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tilisateur\Google Drive\Saison 2019-2020\Documents\"/>
    </mc:Choice>
  </mc:AlternateContent>
  <bookViews>
    <workbookView xWindow="0" yWindow="0" windowWidth="28800" windowHeight="11775"/>
  </bookViews>
  <sheets>
    <sheet name="Etat Frais" sheetId="1" r:id="rId1"/>
    <sheet name="Calcul des frais"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ccessDatabase" hidden="1">"D:\DAMIEN\BASES\EMPLOYES2.mdb"</definedName>
    <definedName name="Acteurs" localSheetId="0">[1]Annuaire!$A$1:$X$987</definedName>
    <definedName name="Acteurs">[2]Annuaire!$A$2:$N$521</definedName>
    <definedName name="Actions" localSheetId="0">[3]Compteurs!$A$20:$A$69</definedName>
    <definedName name="Actions">[4]Compteurs!$A$20:$A$69</definedName>
    <definedName name="AdrImage" localSheetId="0">OFFSET(#REF!,MATCH('[1]Fiche Annuaire'!$L$5,#REF!,0)-1,)</definedName>
    <definedName name="AdrImage">OFFSET(#REF!,MATCH('[2]Fiche Annuaire'!$M$2,#REF!,0)-1,)</definedName>
    <definedName name="AdrImage2" localSheetId="0">OFFSET(#REF!,'Etat Frais'!$L$2,0,1,1)</definedName>
    <definedName name="AdrImage2">OFFSET([5]Lettre!$B$2,'[5]Etat Frais'!$L$2,0,1,1)</definedName>
    <definedName name="AdrImage3">OFFSET([5]Circulaire!$A$59,0,[5]Circulaire!$C$61,1,1)</definedName>
    <definedName name="Analytique" localSheetId="0">#REF!</definedName>
    <definedName name="Analytique">[6]Analytique!$A$1:$A$25</definedName>
    <definedName name="Au" localSheetId="0">#REF!</definedName>
    <definedName name="Au">#REF!</definedName>
    <definedName name="ClubFC">[7]Clubs!$M$2:$M$36</definedName>
    <definedName name="Clubs" localSheetId="0">[1]Clubs!$D$1:$AC$1000</definedName>
    <definedName name="Clubs">#REF!</definedName>
    <definedName name="CodeRib">[8]Titre!$A$6:$B$41</definedName>
    <definedName name="Convention">[9]CONVENTION!$A$1:$AS$2187</definedName>
    <definedName name="CW" localSheetId="0">#REF!</definedName>
    <definedName name="CW">#REF!</definedName>
    <definedName name="Du" localSheetId="0">#REF!</definedName>
    <definedName name="Du">#REF!</definedName>
    <definedName name="Employés">[8]EMPLOYES!$A$1:$AF$1847</definedName>
    <definedName name="Factures" localSheetId="0">[10]FACTURES!#REF!</definedName>
    <definedName name="Factures">[11]FACTURES!#REF!</definedName>
    <definedName name="Genres" localSheetId="0">[1]Paramètres!$A$23:$A$54</definedName>
    <definedName name="Genres">[2]Paramètres!$A$23:$A$54</definedName>
    <definedName name="lib" localSheetId="0">[12]FACTURES!$A$1:$D$100</definedName>
    <definedName name="lib">[13]LIBELLE!$A$1:$D$100</definedName>
    <definedName name="LIBELLE">[14]LIBELLE!$A$1:$D$100</definedName>
    <definedName name="Libellé" localSheetId="0">[1]LIBELLE!$A$1:$D$100</definedName>
    <definedName name="Libellé">[2]LIBELLE!$A$1:$D$96</definedName>
    <definedName name="Modèles">[15]Modèle!$A$2:$A$149</definedName>
    <definedName name="Paye">[16]Paye!$A$2:$GQ$100</definedName>
    <definedName name="Photos__B_1" localSheetId="0">#REF!</definedName>
    <definedName name="Photos__B_1">#REF!</definedName>
    <definedName name="Rôle">[7]Paramètres!$L$2:$L$3</definedName>
    <definedName name="_xlnm.Print_Area" localSheetId="1">'Calcul des frais'!$A$1:$G$16</definedName>
    <definedName name="_xlnm.Print_Area" localSheetId="0">'Etat Frais'!$A$1:$G$38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1" l="1"/>
  <c r="F32" i="1"/>
  <c r="E32" i="1"/>
  <c r="A20" i="1"/>
  <c r="D32" i="1" s="1"/>
  <c r="A32" i="1" l="1"/>
  <c r="Q46" i="1" l="1"/>
  <c r="Q50" i="1"/>
  <c r="Q49" i="1"/>
  <c r="Q43" i="1"/>
  <c r="Q42" i="1"/>
  <c r="Q41" i="1"/>
  <c r="Q40" i="1"/>
  <c r="Q39" i="1"/>
  <c r="Q38" i="1"/>
  <c r="Q37" i="1"/>
  <c r="Q36" i="1"/>
  <c r="Q35" i="1"/>
  <c r="Q34" i="1"/>
  <c r="Q33" i="1"/>
  <c r="Q32" i="1"/>
  <c r="Q47" i="1"/>
  <c r="Q45" i="1"/>
  <c r="Q44" i="1"/>
  <c r="Q31" i="1"/>
  <c r="Q30" i="1"/>
  <c r="Q29" i="1"/>
  <c r="Q28" i="1"/>
  <c r="Q27" i="1"/>
  <c r="Q26" i="1"/>
  <c r="Q25" i="1"/>
  <c r="Q24" i="1"/>
  <c r="Q21" i="1"/>
  <c r="Q20" i="1"/>
  <c r="Q19" i="1"/>
  <c r="Q18" i="1"/>
  <c r="Q17" i="1"/>
  <c r="Q16" i="1"/>
  <c r="Q15" i="1"/>
  <c r="Q14" i="1"/>
  <c r="Q13" i="1"/>
  <c r="Q12" i="1"/>
  <c r="Q11" i="1"/>
  <c r="Q10" i="1"/>
  <c r="D10" i="1"/>
  <c r="Q9" i="1"/>
  <c r="D9" i="1"/>
  <c r="Q8" i="1"/>
  <c r="D8" i="1"/>
  <c r="Q7" i="1"/>
  <c r="D7" i="1"/>
  <c r="Q6" i="1"/>
  <c r="Q5" i="1"/>
  <c r="Q4" i="1"/>
  <c r="Q3" i="1"/>
  <c r="Q2" i="1"/>
  <c r="G34" i="1" l="1"/>
  <c r="Q48" i="1" s="1"/>
</calcChain>
</file>

<file path=xl/sharedStrings.xml><?xml version="1.0" encoding="utf-8"?>
<sst xmlns="http://schemas.openxmlformats.org/spreadsheetml/2006/main" count="111" uniqueCount="106">
  <si>
    <t>Etat de frais à rembourser n° _ _ _ _ _</t>
  </si>
  <si>
    <t>Réf</t>
  </si>
  <si>
    <t>DEMANDEUR</t>
  </si>
  <si>
    <t>Code</t>
  </si>
  <si>
    <t>Nom Prénom :</t>
  </si>
  <si>
    <t>PT1</t>
  </si>
  <si>
    <t>Rue :</t>
  </si>
  <si>
    <t>PT2</t>
  </si>
  <si>
    <t>CP Ville :</t>
  </si>
  <si>
    <t>PT3</t>
  </si>
  <si>
    <t>PT4</t>
  </si>
  <si>
    <t>PT5</t>
  </si>
  <si>
    <t>PT6</t>
  </si>
  <si>
    <t>PT7</t>
  </si>
  <si>
    <t>Mail :</t>
  </si>
  <si>
    <t>GAM</t>
  </si>
  <si>
    <t>GAF</t>
  </si>
  <si>
    <t>GR</t>
  </si>
  <si>
    <t>Libellé de l'action</t>
  </si>
  <si>
    <t>TR</t>
  </si>
  <si>
    <t>TU</t>
  </si>
  <si>
    <t>GAC</t>
  </si>
  <si>
    <t>Dates de l'action</t>
  </si>
  <si>
    <t>AER</t>
  </si>
  <si>
    <t>Discipline</t>
  </si>
  <si>
    <t>Formation, Réunion,
Compétition</t>
  </si>
  <si>
    <t>Objet</t>
  </si>
  <si>
    <t>GPT</t>
  </si>
  <si>
    <t>Compétition</t>
  </si>
  <si>
    <t>F° Juges</t>
  </si>
  <si>
    <t>Date</t>
  </si>
  <si>
    <t>Lieu</t>
  </si>
  <si>
    <t>Distance A/R</t>
  </si>
  <si>
    <t>Réunion</t>
  </si>
  <si>
    <t>Immat°</t>
  </si>
  <si>
    <t>Dates</t>
  </si>
  <si>
    <r>
      <t>Montant</t>
    </r>
    <r>
      <rPr>
        <vertAlign val="superscript"/>
        <sz val="10"/>
        <color rgb="FF002060"/>
        <rFont val="Arial"/>
        <family val="2"/>
      </rPr>
      <t>(*)</t>
    </r>
  </si>
  <si>
    <t>Action</t>
  </si>
  <si>
    <t>Lib Action</t>
  </si>
  <si>
    <t xml:space="preserve"> Kms</t>
  </si>
  <si>
    <t>Péages</t>
  </si>
  <si>
    <t>Certifié sincère et véritable</t>
  </si>
  <si>
    <t>Partie réservée
Ne rien remplir</t>
  </si>
  <si>
    <t>km</t>
  </si>
  <si>
    <t>Modules</t>
  </si>
  <si>
    <t>Autres</t>
  </si>
  <si>
    <t>Autre Date 1</t>
  </si>
  <si>
    <t>Autre Libellé 1</t>
  </si>
  <si>
    <t>Signature :</t>
  </si>
  <si>
    <t>A payer</t>
  </si>
  <si>
    <t>Autre Montant 1</t>
  </si>
  <si>
    <t>Autre Date 2</t>
  </si>
  <si>
    <t>Réglé le</t>
  </si>
  <si>
    <t>Autre Libellé 2</t>
  </si>
  <si>
    <t>Moyen de paiement</t>
  </si>
  <si>
    <t>Autre Montant 2</t>
  </si>
  <si>
    <t>N° de trésorerie</t>
  </si>
  <si>
    <t>Autre Date 3</t>
  </si>
  <si>
    <t>Autre Libellé 3</t>
  </si>
  <si>
    <t>Autre Montant 3</t>
  </si>
  <si>
    <t>Autre Date 4</t>
  </si>
  <si>
    <t>Autre Libellé 4</t>
  </si>
  <si>
    <t>Autre Montant 4</t>
  </si>
  <si>
    <t>Mt Kms</t>
  </si>
  <si>
    <t>Mt Péages</t>
  </si>
  <si>
    <t>Mt Modules</t>
  </si>
  <si>
    <t>Mt Autres</t>
  </si>
  <si>
    <t>Total</t>
  </si>
  <si>
    <t>Date réglt</t>
  </si>
  <si>
    <t>Mode paiement</t>
  </si>
  <si>
    <t>Nb séquence</t>
  </si>
  <si>
    <t>A</t>
  </si>
  <si>
    <t>Compétition, Formation
et Stage de gyms</t>
  </si>
  <si>
    <t>Séquence</t>
  </si>
  <si>
    <t>Néant</t>
  </si>
  <si>
    <t>21 € / ½ journée</t>
  </si>
  <si>
    <t>Conducteur</t>
  </si>
  <si>
    <r>
      <rPr>
        <b/>
        <sz val="9"/>
        <color theme="7" tint="-0.499984740745262"/>
        <rFont val="Arial"/>
        <family val="2"/>
      </rPr>
      <t>Conducteur seul</t>
    </r>
    <r>
      <rPr>
        <sz val="9"/>
        <color theme="7" tint="-0.499984740745262"/>
        <rFont val="Arial"/>
        <family val="2"/>
      </rPr>
      <t xml:space="preserve"> dans le véhicule
Indemnité de déplacement =&gt; (</t>
    </r>
    <r>
      <rPr>
        <b/>
        <sz val="9"/>
        <color theme="7" tint="-0.499984740745262"/>
        <rFont val="Arial"/>
        <family val="2"/>
      </rPr>
      <t>Nb km x 0.35 €</t>
    </r>
    <r>
      <rPr>
        <sz val="9"/>
        <color theme="7" tint="-0.499984740745262"/>
        <rFont val="Arial"/>
        <family val="2"/>
      </rPr>
      <t>)</t>
    </r>
  </si>
  <si>
    <r>
      <rPr>
        <b/>
        <sz val="9"/>
        <color theme="7" tint="-0.499984740745262"/>
        <rFont val="Arial"/>
        <family val="2"/>
      </rPr>
      <t>Conducteur avec 1 ou 2</t>
    </r>
    <r>
      <rPr>
        <sz val="9"/>
        <color theme="7" tint="-0.499984740745262"/>
        <rFont val="Arial"/>
        <family val="2"/>
      </rPr>
      <t xml:space="preserve"> autres personnes convoquées dans le véhicule
Indemnité de déplacement =&gt; (</t>
    </r>
    <r>
      <rPr>
        <b/>
        <sz val="9"/>
        <color theme="7" tint="-0.499984740745262"/>
        <rFont val="Arial"/>
        <family val="2"/>
      </rPr>
      <t>Nb km x 0.35 € x 1.5</t>
    </r>
    <r>
      <rPr>
        <sz val="9"/>
        <color theme="7" tint="-0.499984740745262"/>
        <rFont val="Arial"/>
        <family val="2"/>
      </rPr>
      <t>)</t>
    </r>
  </si>
  <si>
    <r>
      <rPr>
        <b/>
        <sz val="9"/>
        <color theme="7" tint="-0.499984740745262"/>
        <rFont val="Arial"/>
        <family val="2"/>
      </rPr>
      <t>Conducteur avec 3 ou plus</t>
    </r>
    <r>
      <rPr>
        <sz val="9"/>
        <color theme="7" tint="-0.499984740745262"/>
        <rFont val="Arial"/>
        <family val="2"/>
      </rPr>
      <t xml:space="preserve"> autres personnes convoquées dans le véhicule
Indemnité de déplacement =&gt; (</t>
    </r>
    <r>
      <rPr>
        <b/>
        <sz val="9"/>
        <color theme="7" tint="-0.499984740745262"/>
        <rFont val="Arial"/>
        <family val="2"/>
      </rPr>
      <t>Nb km x 0.35 € x 2</t>
    </r>
    <r>
      <rPr>
        <sz val="9"/>
        <color theme="7" tint="-0.499984740745262"/>
        <rFont val="Arial"/>
        <family val="2"/>
      </rPr>
      <t>)</t>
    </r>
  </si>
  <si>
    <t>Covoituré</t>
  </si>
  <si>
    <r>
      <t xml:space="preserve">Passager =&gt; </t>
    </r>
    <r>
      <rPr>
        <b/>
        <sz val="9"/>
        <color theme="7" tint="-0.499984740745262"/>
        <rFont val="Arial"/>
        <family val="2"/>
      </rPr>
      <t>Aucune indemnité de déplacement</t>
    </r>
  </si>
  <si>
    <t>Mineur</t>
  </si>
  <si>
    <r>
      <t xml:space="preserve">Non transporté par une personne convoquée
Remboursement sur </t>
    </r>
    <r>
      <rPr>
        <b/>
        <sz val="9"/>
        <color theme="7" tint="-0.499984740745262"/>
        <rFont val="Arial"/>
        <family val="2"/>
      </rPr>
      <t>base SNCF 2° classe</t>
    </r>
    <r>
      <rPr>
        <sz val="9"/>
        <color theme="7" tint="-0.499984740745262"/>
        <rFont val="Arial"/>
        <family val="2"/>
      </rPr>
      <t xml:space="preserve">
Fournir impression du tarif SNCF du site www.Oui.sncf</t>
    </r>
  </si>
  <si>
    <t>Autoroute</t>
  </si>
  <si>
    <r>
      <rPr>
        <b/>
        <sz val="9"/>
        <color theme="7" tint="-0.499984740745262"/>
        <rFont val="Arial"/>
        <family val="2"/>
      </rPr>
      <t>Télépéage</t>
    </r>
    <r>
      <rPr>
        <sz val="9"/>
        <color theme="7" tint="-0.499984740745262"/>
        <rFont val="Arial"/>
        <family val="2"/>
      </rPr>
      <t xml:space="preserve"> : Fournir Note de frais Mappy affichant le montant du péage
</t>
    </r>
    <r>
      <rPr>
        <sz val="7.5"/>
        <color theme="7" tint="-0.499984740745262"/>
        <rFont val="Arial"/>
        <family val="2"/>
      </rPr>
      <t>Cocher la case de déclaration sur l'honneur d'abonnement au télépéage sur sa fiche de frais</t>
    </r>
  </si>
  <si>
    <t>Autre</t>
  </si>
  <si>
    <t>Facture</t>
  </si>
  <si>
    <r>
      <t xml:space="preserve">Fournir </t>
    </r>
    <r>
      <rPr>
        <b/>
        <sz val="9"/>
        <color theme="7" tint="-0.499984740745262"/>
        <rFont val="Arial"/>
        <family val="2"/>
      </rPr>
      <t>l</t>
    </r>
    <r>
      <rPr>
        <sz val="9"/>
        <color theme="7" tint="-0.499984740745262"/>
        <rFont val="Arial"/>
        <family val="2"/>
      </rPr>
      <t>'</t>
    </r>
    <r>
      <rPr>
        <b/>
        <sz val="9"/>
        <color theme="7" tint="-0.499984740745262"/>
        <rFont val="Arial"/>
        <family val="2"/>
      </rPr>
      <t>original de la facture</t>
    </r>
    <r>
      <rPr>
        <sz val="9"/>
        <color theme="7" tint="-0.499984740745262"/>
        <rFont val="Arial"/>
        <family val="2"/>
      </rPr>
      <t xml:space="preserve"> (Ticket Carte Bleue ne fait pas office de facture)</t>
    </r>
  </si>
  <si>
    <t>Gestion de l'évenement</t>
  </si>
  <si>
    <t>Indiquer "Gestion de l'organigramme de la compétition" = 45 €</t>
  </si>
  <si>
    <t>J'atteste sur l'honneur être abonné au télépéage et je joins ma note de frais MAPPY</t>
  </si>
  <si>
    <r>
      <t>Autres frais (train, métro, repas etc…)</t>
    </r>
    <r>
      <rPr>
        <vertAlign val="superscript"/>
        <sz val="10"/>
        <color rgb="FF002060"/>
        <rFont val="Arial"/>
        <family val="2"/>
      </rPr>
      <t>(*)</t>
    </r>
  </si>
  <si>
    <r>
      <rPr>
        <vertAlign val="superscript"/>
        <sz val="10"/>
        <color rgb="FF002060"/>
        <rFont val="Arial"/>
        <family val="2"/>
      </rPr>
      <t>(*)</t>
    </r>
    <r>
      <rPr>
        <sz val="10"/>
        <color rgb="FF002060"/>
        <rFont val="Arial"/>
        <family val="2"/>
      </rPr>
      <t xml:space="preserve"> Les remboursements ne seront effectués que sur présentation des justificatifs </t>
    </r>
  </si>
  <si>
    <t>Indemnité</t>
  </si>
  <si>
    <t>Audit
Club Baby</t>
  </si>
  <si>
    <t>Parcours retenu :
Domicile au lieu de l'action</t>
  </si>
  <si>
    <t>Transport</t>
  </si>
  <si>
    <t>Toutes actions</t>
  </si>
  <si>
    <t>Uniquement
pour les
compétitions</t>
  </si>
  <si>
    <t>Formation</t>
  </si>
  <si>
    <t>Personnes transportées
convoquées</t>
  </si>
  <si>
    <t>Séquences</t>
  </si>
  <si>
    <t>Péage Aller</t>
  </si>
  <si>
    <t>Péage Retour</t>
  </si>
  <si>
    <r>
      <rPr>
        <b/>
        <sz val="9"/>
        <color theme="7" tint="-0.499984740745262"/>
        <rFont val="Arial"/>
        <family val="2"/>
      </rPr>
      <t>Ticket</t>
    </r>
    <r>
      <rPr>
        <sz val="9"/>
        <color theme="7" tint="-0.499984740745262"/>
        <rFont val="Arial"/>
        <family val="2"/>
      </rPr>
      <t xml:space="preserve"> : Fournir ticket d'autoroute au moins l'aller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</si>
</sst>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0\ &quot;€&quot;;[Red]\-#,##0\ &quot;€&quot;"/>
    <numFmt numFmtId="164" formatCode="000"/>
    <numFmt numFmtId="165" formatCode="#000"/>
    <numFmt numFmtId="166" formatCode="dd/mm/yy"/>
    <numFmt numFmtId="167" formatCode="General;;"/>
    <numFmt numFmtId="168" formatCode="_-* #,##0.00\ [$€-40C]_-;\-* #,##0.00\ [$€-40C]_-;_-* &quot;-&quot;??\ [$€-40C]_-;_-@_-"/>
    <numFmt numFmtId="169" formatCode="_(&quot;€&quot;* #,##0.00_);_(&quot;€&quot;* \(#,##0.00\);_(&quot;€&quot;* &quot;-&quot;??_);_(@_)"/>
    <numFmt numFmtId="170" formatCode="00000"/>
    <numFmt numFmtId="171" formatCode="dd/mm/yy;;"/>
    <numFmt numFmtId="172" formatCode="0&quot; km&quot;;;"/>
    <numFmt numFmtId="173" formatCode="_-* #,##0.00\ &quot;€&quot;_-;\-* #,##0.00\ &quot;€&quot;_-;;_-@_-"/>
    <numFmt numFmtId="174" formatCode="0&quot; km&quot;"/>
    <numFmt numFmtId="175" formatCode="dd/mm/yy;@"/>
    <numFmt numFmtId="176" formatCode="h&quot;h&quot;mm;@"/>
    <numFmt numFmtId="177" formatCode="#,##0.00\ &quot;€&quot;;\-#,##0.00\ &quot;€&quot;;"/>
    <numFmt numFmtId="178" formatCode="#,##0.00\ &quot;€&quot;;;"/>
  </numFmts>
  <fonts count="27">
    <font>
      <sz val="11"/>
      <color theme="1"/>
      <name val="Calibri"/>
      <family val="2"/>
      <scheme val="minor"/>
    </font>
    <font>
      <sz val="10"/>
      <name val="Arial"/>
      <family val="2"/>
    </font>
    <font>
      <b/>
      <sz val="14"/>
      <color rgb="FF002060"/>
      <name val="Arial"/>
      <family val="2"/>
    </font>
    <font>
      <sz val="10"/>
      <color indexed="18"/>
      <name val="Arial"/>
      <family val="2"/>
    </font>
    <font>
      <sz val="10"/>
      <color theme="0"/>
      <name val="Arial"/>
      <family val="2"/>
    </font>
    <font>
      <sz val="10"/>
      <color rgb="FF002060"/>
      <name val="Arial"/>
      <family val="2"/>
    </font>
    <font>
      <sz val="28"/>
      <color rgb="FF002060"/>
      <name val="3 of 9 Barcode"/>
      <family val="5"/>
    </font>
    <font>
      <sz val="10"/>
      <color indexed="8"/>
      <name val="MS Sans Serif"/>
      <family val="2"/>
    </font>
    <font>
      <sz val="10"/>
      <color rgb="FFFF0000"/>
      <name val="Arial"/>
      <family val="2"/>
    </font>
    <font>
      <b/>
      <sz val="10"/>
      <color rgb="FF002060"/>
      <name val="Arial"/>
      <family val="2"/>
    </font>
    <font>
      <sz val="30"/>
      <color rgb="FF002060"/>
      <name val="C39HrP24DhTt"/>
    </font>
    <font>
      <sz val="12"/>
      <color rgb="FF002060"/>
      <name val="Arial"/>
      <family val="2"/>
    </font>
    <font>
      <sz val="8"/>
      <color rgb="FF002060"/>
      <name val="Arial"/>
      <family val="2"/>
    </font>
    <font>
      <sz val="6"/>
      <color rgb="FF002060"/>
      <name val="Arial"/>
      <family val="2"/>
    </font>
    <font>
      <vertAlign val="superscript"/>
      <sz val="10"/>
      <color rgb="FF002060"/>
      <name val="Arial"/>
      <family val="2"/>
    </font>
    <font>
      <sz val="9"/>
      <color rgb="FF002060"/>
      <name val="Arial"/>
      <family val="2"/>
    </font>
    <font>
      <b/>
      <sz val="14"/>
      <color theme="7" tint="-0.499984740745262"/>
      <name val="Arial"/>
      <family val="2"/>
    </font>
    <font>
      <sz val="10"/>
      <color theme="7" tint="-0.499984740745262"/>
      <name val="Arial"/>
      <family val="2"/>
    </font>
    <font>
      <b/>
      <sz val="18"/>
      <color theme="7" tint="-0.499984740745262"/>
      <name val="Arial"/>
      <family val="2"/>
    </font>
    <font>
      <sz val="18"/>
      <color theme="7" tint="-0.499984740745262"/>
      <name val="Arial"/>
      <family val="2"/>
    </font>
    <font>
      <sz val="12"/>
      <color theme="7" tint="-0.499984740745262"/>
      <name val="Arial"/>
      <family val="2"/>
    </font>
    <font>
      <sz val="9"/>
      <color theme="7" tint="-0.499984740745262"/>
      <name val="Arial"/>
      <family val="2"/>
    </font>
    <font>
      <b/>
      <sz val="9"/>
      <color theme="7" tint="-0.499984740745262"/>
      <name val="Arial"/>
      <family val="2"/>
    </font>
    <font>
      <sz val="7.5"/>
      <color theme="7" tint="-0.499984740745262"/>
      <name val="Arial"/>
      <family val="2"/>
    </font>
    <font>
      <sz val="11"/>
      <color theme="7" tint="-0.499984740745262"/>
      <name val="Arial"/>
      <family val="2"/>
    </font>
    <font>
      <b/>
      <sz val="9"/>
      <color rgb="FF002060"/>
      <name val="Arial"/>
      <family val="2"/>
    </font>
    <font>
      <sz val="11"/>
      <color rgb="FF002060"/>
      <name val="Arial"/>
      <family val="2"/>
    </font>
  </fonts>
  <fills count="6">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48">
    <border>
      <left/>
      <right/>
      <top/>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right style="thin">
        <color indexed="18"/>
      </right>
      <top style="thin">
        <color indexed="18"/>
      </top>
      <bottom style="thin">
        <color indexed="18"/>
      </bottom>
      <diagonal/>
    </border>
    <border>
      <left style="thin">
        <color indexed="18"/>
      </left>
      <right style="hair">
        <color indexed="18"/>
      </right>
      <top/>
      <bottom style="hair">
        <color indexed="18"/>
      </bottom>
      <diagonal/>
    </border>
    <border>
      <left style="thin">
        <color indexed="18"/>
      </left>
      <right/>
      <top style="thin">
        <color indexed="18"/>
      </top>
      <bottom style="hair">
        <color indexed="18"/>
      </bottom>
      <diagonal/>
    </border>
    <border>
      <left/>
      <right/>
      <top style="thin">
        <color indexed="18"/>
      </top>
      <bottom style="hair">
        <color indexed="18"/>
      </bottom>
      <diagonal/>
    </border>
    <border>
      <left/>
      <right style="thin">
        <color indexed="18"/>
      </right>
      <top style="thin">
        <color indexed="18"/>
      </top>
      <bottom style="hair">
        <color indexed="18"/>
      </bottom>
      <diagonal/>
    </border>
    <border>
      <left style="thin">
        <color indexed="18"/>
      </left>
      <right style="hair">
        <color indexed="18"/>
      </right>
      <top style="hair">
        <color indexed="18"/>
      </top>
      <bottom style="hair">
        <color indexed="18"/>
      </bottom>
      <diagonal/>
    </border>
    <border>
      <left style="thin">
        <color indexed="18"/>
      </left>
      <right/>
      <top style="hair">
        <color indexed="18"/>
      </top>
      <bottom style="hair">
        <color indexed="18"/>
      </bottom>
      <diagonal/>
    </border>
    <border>
      <left/>
      <right/>
      <top style="hair">
        <color indexed="18"/>
      </top>
      <bottom style="hair">
        <color indexed="18"/>
      </bottom>
      <diagonal/>
    </border>
    <border>
      <left/>
      <right style="thin">
        <color indexed="18"/>
      </right>
      <top style="hair">
        <color indexed="18"/>
      </top>
      <bottom style="hair">
        <color indexed="18"/>
      </bottom>
      <diagonal/>
    </border>
    <border>
      <left style="thin">
        <color indexed="18"/>
      </left>
      <right style="hair">
        <color indexed="18"/>
      </right>
      <top style="hair">
        <color indexed="18"/>
      </top>
      <bottom style="thin">
        <color indexed="18"/>
      </bottom>
      <diagonal/>
    </border>
    <border>
      <left style="thin">
        <color indexed="18"/>
      </left>
      <right/>
      <top style="hair">
        <color indexed="18"/>
      </top>
      <bottom style="thin">
        <color indexed="18"/>
      </bottom>
      <diagonal/>
    </border>
    <border>
      <left/>
      <right/>
      <top style="hair">
        <color indexed="18"/>
      </top>
      <bottom style="thin">
        <color indexed="18"/>
      </bottom>
      <diagonal/>
    </border>
    <border>
      <left/>
      <right style="thin">
        <color indexed="18"/>
      </right>
      <top style="hair">
        <color indexed="18"/>
      </top>
      <bottom style="thin">
        <color indexed="18"/>
      </bottom>
      <diagonal/>
    </border>
    <border>
      <left style="thin">
        <color indexed="18"/>
      </left>
      <right style="hair">
        <color indexed="18"/>
      </right>
      <top style="thin">
        <color indexed="18"/>
      </top>
      <bottom style="hair">
        <color indexed="18"/>
      </bottom>
      <diagonal/>
    </border>
    <border>
      <left style="thin">
        <color indexed="18"/>
      </left>
      <right style="hair">
        <color indexed="18"/>
      </right>
      <top/>
      <bottom style="thin">
        <color indexed="18"/>
      </bottom>
      <diagonal/>
    </border>
    <border>
      <left/>
      <right/>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top/>
      <bottom style="thin">
        <color indexed="18"/>
      </bottom>
      <diagonal/>
    </border>
    <border>
      <left/>
      <right style="thin">
        <color indexed="18"/>
      </right>
      <top/>
      <bottom style="thin">
        <color indexed="18"/>
      </bottom>
      <diagonal/>
    </border>
    <border>
      <left style="thin">
        <color indexed="18"/>
      </left>
      <right style="hair">
        <color indexed="18"/>
      </right>
      <top style="thin">
        <color indexed="18"/>
      </top>
      <bottom style="thin">
        <color indexed="18"/>
      </bottom>
      <diagonal/>
    </border>
    <border>
      <left style="hair">
        <color indexed="18"/>
      </left>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style="thin">
        <color indexed="18"/>
      </right>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style="hair">
        <color indexed="18"/>
      </top>
      <bottom style="thin">
        <color indexed="18"/>
      </bottom>
      <diagonal/>
    </border>
    <border>
      <left style="thin">
        <color indexed="18"/>
      </left>
      <right style="thin">
        <color indexed="18"/>
      </right>
      <top style="thin">
        <color indexed="18"/>
      </top>
      <bottom style="hair">
        <color indexed="18"/>
      </bottom>
      <diagonal/>
    </border>
    <border>
      <left style="thin">
        <color indexed="18"/>
      </left>
      <right style="thin">
        <color indexed="18"/>
      </right>
      <top style="hair">
        <color indexed="18"/>
      </top>
      <bottom style="hair">
        <color indexed="18"/>
      </bottom>
      <diagonal/>
    </border>
    <border>
      <left/>
      <right style="hair">
        <color theme="3" tint="-0.499984740745262"/>
      </right>
      <top/>
      <bottom style="thin">
        <color theme="3" tint="-0.499984740745262"/>
      </bottom>
      <diagonal/>
    </border>
    <border>
      <left style="hair">
        <color theme="3" tint="-0.499984740745262"/>
      </left>
      <right style="hair">
        <color theme="3" tint="-0.499984740745262"/>
      </right>
      <top/>
      <bottom style="thin">
        <color theme="3" tint="-0.499984740745262"/>
      </bottom>
      <diagonal/>
    </border>
    <border>
      <left style="hair">
        <color theme="3" tint="-0.499984740745262"/>
      </left>
      <right style="hair">
        <color theme="3" tint="-0.499984740745262"/>
      </right>
      <top/>
      <bottom/>
      <diagonal/>
    </border>
    <border>
      <left style="hair">
        <color theme="3" tint="-0.499984740745262"/>
      </left>
      <right/>
      <top/>
      <bottom/>
      <diagonal/>
    </border>
    <border>
      <left style="thin">
        <color theme="3" tint="-0.499984740745262"/>
      </left>
      <right/>
      <top style="thin">
        <color theme="3" tint="-0.499984740745262"/>
      </top>
      <bottom style="thin">
        <color theme="3" tint="-0.499984740745262"/>
      </bottom>
      <diagonal/>
    </border>
    <border>
      <left/>
      <right style="thin">
        <color theme="3" tint="-0.499984740745262"/>
      </right>
      <top style="thin">
        <color theme="3" tint="-0.499984740745262"/>
      </top>
      <bottom style="thin">
        <color theme="3" tint="-0.499984740745262"/>
      </bottom>
      <diagonal/>
    </border>
    <border>
      <left style="thin">
        <color theme="3" tint="-0.499984740745262"/>
      </left>
      <right style="thin">
        <color theme="3" tint="-0.499984740745262"/>
      </right>
      <top style="thin">
        <color theme="3" tint="-0.499984740745262"/>
      </top>
      <bottom style="thin">
        <color theme="3" tint="-0.499984740745262"/>
      </bottom>
      <diagonal/>
    </border>
    <border>
      <left/>
      <right/>
      <top style="thin">
        <color theme="3" tint="-0.499984740745262"/>
      </top>
      <bottom style="thin">
        <color theme="3" tint="-0.499984740745262"/>
      </bottom>
      <diagonal/>
    </border>
    <border>
      <left style="thin">
        <color theme="3" tint="-0.499984740745262"/>
      </left>
      <right/>
      <top/>
      <bottom style="thin">
        <color theme="3" tint="-0.499984740745262"/>
      </bottom>
      <diagonal/>
    </border>
    <border>
      <left/>
      <right style="thin">
        <color theme="3" tint="-0.499984740745262"/>
      </right>
      <top/>
      <bottom style="thin">
        <color theme="3" tint="-0.499984740745262"/>
      </bottom>
      <diagonal/>
    </border>
    <border>
      <left style="thin">
        <color theme="3" tint="-0.499984740745262"/>
      </left>
      <right style="thin">
        <color theme="3" tint="-0.499984740745262"/>
      </right>
      <top/>
      <bottom/>
      <diagonal/>
    </border>
    <border>
      <left style="thin">
        <color theme="3" tint="-0.499984740745262"/>
      </left>
      <right style="thin">
        <color theme="3" tint="-0.499984740745262"/>
      </right>
      <top/>
      <bottom style="thin">
        <color theme="3" tint="-0.499984740745262"/>
      </bottom>
      <diagonal/>
    </border>
    <border>
      <left style="thin">
        <color theme="3" tint="-0.499984740745262"/>
      </left>
      <right/>
      <top style="thin">
        <color theme="3" tint="-0.499984740745262"/>
      </top>
      <bottom/>
      <diagonal/>
    </border>
    <border>
      <left/>
      <right style="thin">
        <color theme="3" tint="-0.499984740745262"/>
      </right>
      <top style="thin">
        <color theme="3" tint="-0.499984740745262"/>
      </top>
      <bottom/>
      <diagonal/>
    </border>
    <border>
      <left style="thin">
        <color theme="3" tint="-0.499984740745262"/>
      </left>
      <right/>
      <top/>
      <bottom/>
      <diagonal/>
    </border>
    <border>
      <left/>
      <right style="thin">
        <color theme="3" tint="-0.499984740745262"/>
      </right>
      <top/>
      <bottom/>
      <diagonal/>
    </border>
  </borders>
  <cellStyleXfs count="4">
    <xf numFmtId="0" fontId="0" fillId="0" borderId="0"/>
    <xf numFmtId="0" fontId="1" fillId="0" borderId="0"/>
    <xf numFmtId="0" fontId="7" fillId="0" borderId="0" applyFont="0" applyFill="0" applyBorder="0" applyProtection="0">
      <alignment horizontal="center" vertical="center"/>
    </xf>
    <xf numFmtId="168" fontId="7" fillId="0" borderId="0" applyNumberFormat="0" applyFont="0" applyFill="0" applyBorder="0" applyAlignment="0" applyProtection="0"/>
  </cellStyleXfs>
  <cellXfs count="159">
    <xf numFmtId="0" fontId="0" fillId="0" borderId="0" xfId="0"/>
    <xf numFmtId="0" fontId="1" fillId="0" borderId="0" xfId="1" applyAlignment="1">
      <alignment vertical="center"/>
    </xf>
    <xf numFmtId="0" fontId="3" fillId="0" borderId="0" xfId="1" applyFont="1" applyFill="1" applyBorder="1" applyAlignment="1">
      <alignment vertical="center"/>
    </xf>
    <xf numFmtId="0" fontId="4" fillId="0" borderId="0" xfId="1" applyFont="1" applyAlignment="1">
      <alignment vertical="center"/>
    </xf>
    <xf numFmtId="0" fontId="4" fillId="0" borderId="0" xfId="1" applyFont="1"/>
    <xf numFmtId="0" fontId="1" fillId="0" borderId="0" xfId="1" applyFill="1" applyBorder="1" applyAlignment="1">
      <alignment vertical="center"/>
    </xf>
    <xf numFmtId="0" fontId="4" fillId="0" borderId="0" xfId="1" applyFont="1" applyFill="1" applyAlignment="1">
      <alignment vertical="center"/>
    </xf>
    <xf numFmtId="0" fontId="4" fillId="0" borderId="0" xfId="1" applyFont="1" applyFill="1" applyAlignment="1">
      <alignment horizontal="center" vertical="center"/>
    </xf>
    <xf numFmtId="0" fontId="1" fillId="0" borderId="0" xfId="1" applyFont="1" applyAlignment="1">
      <alignment vertical="center"/>
    </xf>
    <xf numFmtId="0" fontId="5" fillId="0" borderId="0" xfId="1" applyFont="1" applyAlignment="1">
      <alignment vertical="center"/>
    </xf>
    <xf numFmtId="164" fontId="6" fillId="0" borderId="0" xfId="1" applyNumberFormat="1" applyFont="1" applyAlignment="1">
      <alignment horizontal="right"/>
    </xf>
    <xf numFmtId="0" fontId="3" fillId="0" borderId="0" xfId="1" applyFont="1" applyFill="1" applyBorder="1" applyAlignment="1">
      <alignment horizontal="center" vertical="center"/>
    </xf>
    <xf numFmtId="0" fontId="5" fillId="0" borderId="4" xfId="1" applyFont="1" applyFill="1" applyBorder="1" applyAlignment="1">
      <alignment horizontal="left" vertical="center" indent="1" shrinkToFit="1"/>
    </xf>
    <xf numFmtId="165" fontId="4" fillId="0" borderId="0" xfId="1" applyNumberFormat="1" applyFont="1" applyFill="1" applyAlignment="1">
      <alignment horizontal="center" vertical="center"/>
    </xf>
    <xf numFmtId="0" fontId="5" fillId="0" borderId="8" xfId="1" applyFont="1" applyFill="1" applyBorder="1" applyAlignment="1">
      <alignment horizontal="left" vertical="center" indent="1" shrinkToFit="1"/>
    </xf>
    <xf numFmtId="0" fontId="4" fillId="0" borderId="0" xfId="1" applyFont="1" applyFill="1" applyBorder="1" applyAlignment="1">
      <alignment vertical="center"/>
    </xf>
    <xf numFmtId="0" fontId="5" fillId="0" borderId="12" xfId="1" applyFont="1" applyFill="1" applyBorder="1" applyAlignment="1">
      <alignment horizontal="left" vertical="center" indent="1" shrinkToFit="1"/>
    </xf>
    <xf numFmtId="0" fontId="5" fillId="0" borderId="16" xfId="1" applyFont="1" applyFill="1" applyBorder="1" applyAlignment="1">
      <alignment horizontal="left" vertical="center" indent="1" shrinkToFit="1"/>
    </xf>
    <xf numFmtId="166" fontId="4" fillId="0" borderId="0" xfId="1" applyNumberFormat="1" applyFont="1" applyFill="1" applyAlignment="1">
      <alignment horizontal="center" vertical="center"/>
    </xf>
    <xf numFmtId="0" fontId="8" fillId="0" borderId="0" xfId="1" applyFont="1" applyAlignment="1">
      <alignment vertical="center"/>
    </xf>
    <xf numFmtId="0" fontId="5" fillId="0" borderId="17" xfId="1" applyFont="1" applyFill="1" applyBorder="1" applyAlignment="1">
      <alignment horizontal="left" vertical="center" indent="1" shrinkToFit="1"/>
    </xf>
    <xf numFmtId="0" fontId="4" fillId="0" borderId="0" xfId="1" applyFont="1" applyFill="1" applyBorder="1" applyAlignment="1">
      <alignment horizontal="center" vertical="center"/>
    </xf>
    <xf numFmtId="164" fontId="10" fillId="0" borderId="0" xfId="1" applyNumberFormat="1" applyFont="1" applyAlignment="1">
      <alignment vertical="center"/>
    </xf>
    <xf numFmtId="164" fontId="10" fillId="0" borderId="18" xfId="1" applyNumberFormat="1" applyFont="1" applyBorder="1" applyAlignment="1">
      <alignment vertical="center"/>
    </xf>
    <xf numFmtId="0" fontId="12" fillId="0" borderId="24" xfId="1" applyFont="1" applyBorder="1" applyAlignment="1">
      <alignment horizontal="center" vertical="center" wrapText="1"/>
    </xf>
    <xf numFmtId="0" fontId="5" fillId="2" borderId="26" xfId="1" applyFont="1" applyFill="1" applyBorder="1" applyAlignment="1">
      <alignment horizontal="center" vertical="center" shrinkToFit="1"/>
    </xf>
    <xf numFmtId="0" fontId="13" fillId="2" borderId="26" xfId="1" applyFont="1" applyFill="1" applyBorder="1" applyAlignment="1">
      <alignment horizontal="center" vertical="center" wrapText="1" shrinkToFit="1"/>
    </xf>
    <xf numFmtId="0" fontId="5" fillId="0" borderId="27" xfId="1" applyFont="1" applyBorder="1" applyAlignment="1">
      <alignment horizontal="center" vertical="center"/>
    </xf>
    <xf numFmtId="0" fontId="4" fillId="0" borderId="0" xfId="1" applyFont="1" applyFill="1" applyAlignment="1">
      <alignment horizontal="left" vertical="center" indent="1"/>
    </xf>
    <xf numFmtId="169" fontId="4" fillId="0" borderId="0" xfId="3" applyNumberFormat="1" applyFont="1" applyFill="1" applyAlignment="1">
      <alignment horizontal="left" vertical="center" indent="1"/>
    </xf>
    <xf numFmtId="0" fontId="5" fillId="2" borderId="28" xfId="1" applyFont="1" applyFill="1" applyBorder="1" applyAlignment="1">
      <alignment horizontal="center" vertical="center" shrinkToFit="1"/>
    </xf>
    <xf numFmtId="169" fontId="3" fillId="0" borderId="0" xfId="3" applyNumberFormat="1" applyFont="1" applyFill="1" applyBorder="1" applyAlignment="1">
      <alignment horizontal="center" vertical="center"/>
    </xf>
    <xf numFmtId="170" fontId="3" fillId="0" borderId="0" xfId="1" applyNumberFormat="1" applyFont="1" applyFill="1" applyBorder="1" applyAlignment="1">
      <alignment horizontal="center" vertical="center"/>
    </xf>
    <xf numFmtId="0" fontId="1" fillId="0" borderId="0" xfId="1" applyFont="1" applyFill="1" applyBorder="1" applyAlignment="1">
      <alignment vertical="center"/>
    </xf>
    <xf numFmtId="0" fontId="3" fillId="0" borderId="0" xfId="1" applyFont="1" applyFill="1" applyBorder="1" applyAlignment="1">
      <alignment horizontal="center" vertical="center" shrinkToFit="1"/>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174" fontId="3" fillId="0" borderId="0" xfId="3" applyNumberFormat="1" applyFont="1" applyFill="1" applyBorder="1" applyAlignment="1">
      <alignment horizontal="center" vertical="center"/>
    </xf>
    <xf numFmtId="169" fontId="3" fillId="0" borderId="0" xfId="3" applyNumberFormat="1" applyFont="1" applyFill="1" applyBorder="1" applyAlignment="1">
      <alignment vertical="center"/>
    </xf>
    <xf numFmtId="168" fontId="3" fillId="0" borderId="0" xfId="3" quotePrefix="1" applyNumberFormat="1" applyFont="1" applyFill="1" applyBorder="1" applyAlignment="1">
      <alignment horizontal="center" vertical="center"/>
    </xf>
    <xf numFmtId="175" fontId="3" fillId="0" borderId="0" xfId="3" applyNumberFormat="1" applyFont="1" applyFill="1" applyBorder="1" applyAlignment="1">
      <alignment horizontal="center" vertical="center"/>
    </xf>
    <xf numFmtId="171" fontId="5" fillId="0" borderId="29" xfId="1" applyNumberFormat="1" applyFont="1" applyBorder="1" applyAlignment="1">
      <alignment horizontal="center" vertical="center" shrinkToFit="1"/>
    </xf>
    <xf numFmtId="167" fontId="5" fillId="0" borderId="1" xfId="1" applyNumberFormat="1" applyFont="1" applyBorder="1" applyAlignment="1">
      <alignment horizontal="left" vertical="center" indent="1"/>
    </xf>
    <xf numFmtId="167" fontId="5" fillId="0" borderId="2" xfId="1" applyNumberFormat="1" applyFont="1" applyBorder="1" applyAlignment="1">
      <alignment horizontal="left" vertical="center" indent="1"/>
    </xf>
    <xf numFmtId="167" fontId="5" fillId="0" borderId="3" xfId="1" applyNumberFormat="1" applyFont="1" applyBorder="1" applyAlignment="1">
      <alignment horizontal="left" vertical="center" indent="1"/>
    </xf>
    <xf numFmtId="173" fontId="5" fillId="0" borderId="26" xfId="3" applyNumberFormat="1" applyFont="1" applyBorder="1" applyAlignment="1">
      <alignment vertical="center"/>
    </xf>
    <xf numFmtId="168" fontId="3" fillId="0" borderId="0" xfId="3" applyNumberFormat="1" applyFont="1" applyFill="1" applyBorder="1" applyAlignment="1">
      <alignment horizontal="center" vertical="center"/>
    </xf>
    <xf numFmtId="166" fontId="4" fillId="0" borderId="0" xfId="1" applyNumberFormat="1" applyFont="1" applyFill="1" applyAlignment="1">
      <alignment horizontal="left" vertical="center" indent="1"/>
    </xf>
    <xf numFmtId="174" fontId="4" fillId="0" borderId="0" xfId="1" applyNumberFormat="1" applyFont="1" applyFill="1" applyAlignment="1">
      <alignment horizontal="center" vertical="center"/>
    </xf>
    <xf numFmtId="169" fontId="4" fillId="0" borderId="0" xfId="1" applyNumberFormat="1" applyFont="1" applyFill="1" applyAlignment="1">
      <alignment horizontal="center" vertical="center"/>
    </xf>
    <xf numFmtId="168" fontId="9" fillId="2" borderId="26" xfId="3" applyNumberFormat="1" applyFont="1" applyFill="1" applyBorder="1" applyAlignment="1">
      <alignment horizontal="center" vertical="center"/>
    </xf>
    <xf numFmtId="173" fontId="9" fillId="0" borderId="26" xfId="3" applyNumberFormat="1" applyFont="1" applyBorder="1" applyAlignment="1">
      <alignment vertical="center"/>
    </xf>
    <xf numFmtId="0" fontId="5" fillId="0" borderId="5" xfId="1" applyFont="1" applyBorder="1" applyAlignment="1">
      <alignment horizontal="left" vertical="center" indent="1"/>
    </xf>
    <xf numFmtId="0" fontId="5" fillId="0" borderId="7" xfId="1" applyFont="1" applyBorder="1" applyAlignment="1">
      <alignment horizontal="left" vertical="center" indent="1"/>
    </xf>
    <xf numFmtId="171" fontId="5" fillId="0" borderId="30" xfId="1" applyNumberFormat="1" applyFont="1" applyBorder="1" applyAlignment="1">
      <alignment horizontal="center" vertical="center" shrinkToFit="1"/>
    </xf>
    <xf numFmtId="167" fontId="5" fillId="0" borderId="31" xfId="1" applyNumberFormat="1" applyFont="1" applyBorder="1" applyAlignment="1">
      <alignment horizontal="center" vertical="center" shrinkToFit="1"/>
    </xf>
    <xf numFmtId="167" fontId="5" fillId="0" borderId="29" xfId="1" applyNumberFormat="1" applyFont="1" applyBorder="1" applyAlignment="1">
      <alignment horizontal="center" vertical="center" shrinkToFit="1"/>
    </xf>
    <xf numFmtId="0" fontId="5" fillId="2" borderId="28" xfId="0" applyFont="1" applyFill="1" applyBorder="1" applyAlignment="1">
      <alignment horizontal="center" vertical="center" shrinkToFit="1"/>
    </xf>
    <xf numFmtId="167" fontId="5" fillId="0" borderId="27" xfId="2" applyNumberFormat="1" applyFont="1" applyBorder="1" applyAlignment="1">
      <alignment horizontal="left" vertical="center" indent="1"/>
    </xf>
    <xf numFmtId="0" fontId="17" fillId="0" borderId="0" xfId="1" applyFont="1" applyAlignment="1">
      <alignment vertical="center"/>
    </xf>
    <xf numFmtId="0" fontId="16" fillId="2" borderId="38" xfId="1" applyFont="1" applyFill="1" applyBorder="1" applyAlignment="1">
      <alignment horizontal="center" vertical="center" wrapText="1"/>
    </xf>
    <xf numFmtId="0" fontId="20" fillId="0" borderId="38" xfId="1" applyFont="1" applyBorder="1" applyAlignment="1">
      <alignment horizontal="center" vertical="center" wrapText="1"/>
    </xf>
    <xf numFmtId="0" fontId="4" fillId="0" borderId="0" xfId="0" applyFont="1" applyAlignment="1">
      <alignment vertical="center"/>
    </xf>
    <xf numFmtId="0" fontId="5" fillId="2" borderId="1" xfId="0" applyFont="1" applyFill="1" applyBorder="1" applyAlignment="1">
      <alignment horizontal="left" vertical="center" indent="1"/>
    </xf>
    <xf numFmtId="177" fontId="5" fillId="5" borderId="26" xfId="3" applyNumberFormat="1" applyFont="1" applyFill="1" applyBorder="1" applyAlignment="1">
      <alignment horizontal="center" vertical="center"/>
    </xf>
    <xf numFmtId="178" fontId="5" fillId="5" borderId="26" xfId="3" applyNumberFormat="1" applyFont="1" applyFill="1" applyBorder="1" applyAlignment="1">
      <alignment horizontal="center" vertical="center"/>
    </xf>
    <xf numFmtId="0" fontId="20" fillId="0" borderId="39" xfId="1" applyFont="1" applyBorder="1" applyAlignment="1">
      <alignment horizontal="center" vertical="center" wrapText="1"/>
    </xf>
    <xf numFmtId="6" fontId="20" fillId="0" borderId="39" xfId="1" applyNumberFormat="1" applyFont="1" applyBorder="1" applyAlignment="1">
      <alignment horizontal="center" vertical="center" wrapText="1"/>
    </xf>
    <xf numFmtId="0" fontId="19" fillId="0" borderId="39" xfId="1" applyFont="1" applyBorder="1" applyAlignment="1">
      <alignment horizontal="center" vertical="center"/>
    </xf>
    <xf numFmtId="0" fontId="17" fillId="0" borderId="0" xfId="1" applyFont="1" applyAlignment="1">
      <alignment horizontal="center" vertical="center"/>
    </xf>
    <xf numFmtId="0" fontId="5" fillId="2" borderId="28" xfId="0" applyFont="1" applyFill="1" applyBorder="1" applyAlignment="1">
      <alignment horizontal="center" vertical="center" wrapText="1" shrinkToFit="1"/>
    </xf>
    <xf numFmtId="0" fontId="25" fillId="2" borderId="19" xfId="0" applyFont="1" applyFill="1" applyBorder="1" applyAlignment="1">
      <alignment horizontal="center" vertical="center" wrapText="1"/>
    </xf>
    <xf numFmtId="0" fontId="25" fillId="2" borderId="21" xfId="0" applyFont="1" applyFill="1" applyBorder="1" applyAlignment="1">
      <alignment horizontal="center" vertical="center" wrapText="1"/>
    </xf>
    <xf numFmtId="0" fontId="25" fillId="2" borderId="22" xfId="0" applyFont="1" applyFill="1" applyBorder="1" applyAlignment="1">
      <alignment horizontal="center" vertical="center" wrapText="1"/>
    </xf>
    <xf numFmtId="0" fontId="25" fillId="2" borderId="23" xfId="0" applyFont="1" applyFill="1" applyBorder="1" applyAlignment="1">
      <alignment horizontal="center" vertical="center" wrapText="1"/>
    </xf>
    <xf numFmtId="0" fontId="5" fillId="0" borderId="5" xfId="1" applyFont="1" applyFill="1" applyBorder="1" applyAlignment="1">
      <alignment horizontal="left" vertical="center" indent="1" shrinkToFit="1"/>
    </xf>
    <xf numFmtId="0" fontId="5" fillId="0" borderId="6" xfId="1" applyFont="1" applyFill="1" applyBorder="1" applyAlignment="1">
      <alignment horizontal="left" vertical="center" indent="1" shrinkToFit="1"/>
    </xf>
    <xf numFmtId="0" fontId="5" fillId="0" borderId="7" xfId="1" applyFont="1" applyFill="1" applyBorder="1" applyAlignment="1">
      <alignment horizontal="left" vertical="center" indent="1" shrinkToFit="1"/>
    </xf>
    <xf numFmtId="0" fontId="5" fillId="0" borderId="13" xfId="1" applyFont="1" applyFill="1" applyBorder="1" applyAlignment="1">
      <alignment horizontal="left" vertical="center" indent="1" shrinkToFit="1"/>
    </xf>
    <xf numFmtId="0" fontId="5" fillId="0" borderId="14" xfId="1" applyFont="1" applyFill="1" applyBorder="1" applyAlignment="1">
      <alignment horizontal="left" vertical="center" indent="1" shrinkToFit="1"/>
    </xf>
    <xf numFmtId="0" fontId="5" fillId="0" borderId="15" xfId="1" applyFont="1" applyFill="1" applyBorder="1" applyAlignment="1">
      <alignment horizontal="left" vertical="center" indent="1" shrinkToFit="1"/>
    </xf>
    <xf numFmtId="0" fontId="5" fillId="0" borderId="1" xfId="1" applyFont="1" applyFill="1" applyBorder="1" applyAlignment="1">
      <alignment horizontal="left" vertical="center" indent="1" shrinkToFit="1"/>
    </xf>
    <xf numFmtId="0" fontId="5" fillId="0" borderId="2" xfId="1" applyFont="1" applyFill="1" applyBorder="1" applyAlignment="1">
      <alignment horizontal="left" vertical="center" indent="1" shrinkToFit="1"/>
    </xf>
    <xf numFmtId="0" fontId="5" fillId="0" borderId="3" xfId="1" applyFont="1" applyFill="1" applyBorder="1" applyAlignment="1">
      <alignment horizontal="left" vertical="center" indent="1" shrinkToFit="1"/>
    </xf>
    <xf numFmtId="0" fontId="2" fillId="0" borderId="0" xfId="1" applyFont="1" applyAlignment="1">
      <alignment horizontal="right" vertical="center"/>
    </xf>
    <xf numFmtId="0" fontId="5" fillId="2" borderId="1" xfId="1" applyFont="1" applyFill="1" applyBorder="1" applyAlignment="1">
      <alignment horizontal="center" vertical="center" shrinkToFit="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0" borderId="9" xfId="1" applyFont="1" applyFill="1" applyBorder="1" applyAlignment="1">
      <alignment horizontal="left" vertical="center" indent="1" shrinkToFit="1"/>
    </xf>
    <xf numFmtId="0" fontId="5" fillId="0" borderId="10" xfId="1" applyFont="1" applyFill="1" applyBorder="1" applyAlignment="1">
      <alignment horizontal="left" vertical="center" indent="1" shrinkToFit="1"/>
    </xf>
    <xf numFmtId="0" fontId="5" fillId="0" borderId="11" xfId="1" applyFont="1" applyFill="1" applyBorder="1" applyAlignment="1">
      <alignment horizontal="left" vertical="center" indent="1" shrinkToFit="1"/>
    </xf>
    <xf numFmtId="167" fontId="5" fillId="0" borderId="1" xfId="1" applyNumberFormat="1" applyFont="1" applyBorder="1" applyAlignment="1">
      <alignment horizontal="left" vertical="center"/>
    </xf>
    <xf numFmtId="167" fontId="5" fillId="0" borderId="2" xfId="1" applyNumberFormat="1" applyFont="1" applyBorder="1" applyAlignment="1">
      <alignment horizontal="left" vertical="center"/>
    </xf>
    <xf numFmtId="167" fontId="5" fillId="0" borderId="3" xfId="1" applyNumberFormat="1" applyFont="1" applyBorder="1" applyAlignment="1">
      <alignment horizontal="left" vertical="center"/>
    </xf>
    <xf numFmtId="172" fontId="11" fillId="0" borderId="28" xfId="3" applyNumberFormat="1" applyFont="1" applyBorder="1" applyAlignment="1">
      <alignment horizontal="center" vertical="center"/>
    </xf>
    <xf numFmtId="172" fontId="11" fillId="0" borderId="27" xfId="3" applyNumberFormat="1" applyFont="1" applyBorder="1" applyAlignment="1">
      <alignment horizontal="center" vertical="center"/>
    </xf>
    <xf numFmtId="0" fontId="5" fillId="0" borderId="5" xfId="1" applyFont="1" applyBorder="1" applyAlignment="1">
      <alignment horizontal="left" vertical="center" indent="1"/>
    </xf>
    <xf numFmtId="0" fontId="5" fillId="0" borderId="7" xfId="1" applyFont="1" applyBorder="1" applyAlignment="1">
      <alignment horizontal="left" vertical="center" indent="1"/>
    </xf>
    <xf numFmtId="0" fontId="11" fillId="3" borderId="19" xfId="1" applyFont="1" applyFill="1" applyBorder="1" applyAlignment="1">
      <alignment horizontal="center" vertical="center" wrapText="1" shrinkToFit="1"/>
    </xf>
    <xf numFmtId="0" fontId="11" fillId="3" borderId="20" xfId="1" applyFont="1" applyFill="1" applyBorder="1" applyAlignment="1">
      <alignment horizontal="center" vertical="center" wrapText="1" shrinkToFit="1"/>
    </xf>
    <xf numFmtId="0" fontId="11" fillId="3" borderId="21" xfId="1" applyFont="1" applyFill="1" applyBorder="1" applyAlignment="1">
      <alignment horizontal="center" vertical="center" wrapText="1" shrinkToFit="1"/>
    </xf>
    <xf numFmtId="0" fontId="11" fillId="3" borderId="22" xfId="1" applyFont="1" applyFill="1" applyBorder="1" applyAlignment="1">
      <alignment horizontal="center" vertical="center" wrapText="1" shrinkToFit="1"/>
    </xf>
    <xf numFmtId="0" fontId="11" fillId="3" borderId="18" xfId="1" applyFont="1" applyFill="1" applyBorder="1" applyAlignment="1">
      <alignment horizontal="center" vertical="center" wrapText="1" shrinkToFit="1"/>
    </xf>
    <xf numFmtId="0" fontId="11" fillId="3" borderId="23" xfId="1" applyFont="1" applyFill="1" applyBorder="1" applyAlignment="1">
      <alignment horizontal="center" vertical="center" wrapText="1" shrinkToFit="1"/>
    </xf>
    <xf numFmtId="0" fontId="15" fillId="4" borderId="28" xfId="1" applyFont="1" applyFill="1" applyBorder="1" applyAlignment="1">
      <alignment horizontal="center" vertical="center" wrapText="1"/>
    </xf>
    <xf numFmtId="0" fontId="15" fillId="4" borderId="27" xfId="1" applyFont="1" applyFill="1" applyBorder="1" applyAlignment="1">
      <alignment horizontal="center" vertical="center" wrapText="1"/>
    </xf>
    <xf numFmtId="0" fontId="5" fillId="0" borderId="31" xfId="1" applyFont="1" applyBorder="1" applyAlignment="1">
      <alignment horizontal="left" vertical="center" indent="1"/>
    </xf>
    <xf numFmtId="0" fontId="5" fillId="0" borderId="29" xfId="1" applyFont="1" applyBorder="1" applyAlignment="1">
      <alignment horizontal="left" vertical="center" indent="1"/>
    </xf>
    <xf numFmtId="0" fontId="5" fillId="0" borderId="25"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1" xfId="1" applyFont="1" applyBorder="1" applyAlignment="1">
      <alignment horizontal="left" vertical="center" indent="1"/>
    </xf>
    <xf numFmtId="0" fontId="5" fillId="0" borderId="3" xfId="1" applyFont="1" applyBorder="1" applyAlignment="1">
      <alignment horizontal="left" vertical="center" indent="1"/>
    </xf>
    <xf numFmtId="171" fontId="11" fillId="0" borderId="28" xfId="1" applyNumberFormat="1" applyFont="1" applyBorder="1" applyAlignment="1">
      <alignment horizontal="center" vertical="center" shrinkToFit="1"/>
    </xf>
    <xf numFmtId="171" fontId="11" fillId="0" borderId="27" xfId="1" applyNumberFormat="1" applyFont="1" applyBorder="1" applyAlignment="1">
      <alignment horizontal="center" vertical="center" shrinkToFit="1"/>
    </xf>
    <xf numFmtId="0" fontId="11" fillId="0" borderId="28" xfId="1" applyFont="1" applyBorder="1" applyAlignment="1">
      <alignment horizontal="center" vertical="center" shrinkToFit="1"/>
    </xf>
    <xf numFmtId="0" fontId="11" fillId="0" borderId="27" xfId="1" applyFont="1" applyBorder="1" applyAlignment="1">
      <alignment horizontal="center" vertical="center" shrinkToFit="1"/>
    </xf>
    <xf numFmtId="173" fontId="11" fillId="0" borderId="28" xfId="3" applyNumberFormat="1" applyFont="1" applyBorder="1" applyAlignment="1">
      <alignment horizontal="center" vertical="center"/>
    </xf>
    <xf numFmtId="173" fontId="11" fillId="0" borderId="27" xfId="3" applyNumberFormat="1" applyFont="1" applyBorder="1" applyAlignment="1">
      <alignment horizontal="center" vertical="center"/>
    </xf>
    <xf numFmtId="167" fontId="11" fillId="0" borderId="28" xfId="3" applyNumberFormat="1" applyFont="1" applyBorder="1" applyAlignment="1">
      <alignment horizontal="center" vertical="center"/>
    </xf>
    <xf numFmtId="167" fontId="11" fillId="0" borderId="27" xfId="3" applyNumberFormat="1" applyFont="1" applyBorder="1" applyAlignment="1">
      <alignment horizontal="center" vertical="center"/>
    </xf>
    <xf numFmtId="176" fontId="26" fillId="0" borderId="2" xfId="0" applyNumberFormat="1" applyFont="1" applyBorder="1" applyAlignment="1">
      <alignment horizontal="right" vertical="center"/>
    </xf>
    <xf numFmtId="0" fontId="5" fillId="0" borderId="20" xfId="0" applyFont="1" applyBorder="1" applyAlignment="1">
      <alignment horizontal="right" vertical="center"/>
    </xf>
    <xf numFmtId="0" fontId="20" fillId="0" borderId="36" xfId="1" applyFont="1" applyBorder="1" applyAlignment="1">
      <alignment horizontal="center" vertical="center" wrapText="1"/>
    </xf>
    <xf numFmtId="0" fontId="20" fillId="0" borderId="37" xfId="1" applyFont="1" applyBorder="1" applyAlignment="1">
      <alignment horizontal="center" vertical="center" wrapText="1"/>
    </xf>
    <xf numFmtId="0" fontId="17" fillId="0" borderId="44" xfId="1" applyFont="1" applyBorder="1" applyAlignment="1">
      <alignment horizontal="center" vertical="center"/>
    </xf>
    <xf numFmtId="0" fontId="17" fillId="0" borderId="45" xfId="1" applyFont="1" applyBorder="1" applyAlignment="1">
      <alignment horizontal="center" vertical="center"/>
    </xf>
    <xf numFmtId="0" fontId="17" fillId="0" borderId="40" xfId="1" applyFont="1" applyBorder="1" applyAlignment="1">
      <alignment horizontal="center" vertical="center"/>
    </xf>
    <xf numFmtId="0" fontId="17" fillId="0" borderId="41" xfId="1" applyFont="1" applyBorder="1" applyAlignment="1">
      <alignment horizontal="center" vertical="center"/>
    </xf>
    <xf numFmtId="0" fontId="18" fillId="2" borderId="36" xfId="1" applyFont="1" applyFill="1" applyBorder="1" applyAlignment="1">
      <alignment horizontal="center" vertical="center" wrapText="1"/>
    </xf>
    <xf numFmtId="0" fontId="18" fillId="2" borderId="37" xfId="1" applyFont="1" applyFill="1" applyBorder="1" applyAlignment="1">
      <alignment horizontal="center" vertical="center" wrapText="1"/>
    </xf>
    <xf numFmtId="0" fontId="16" fillId="5" borderId="32" xfId="1" applyFont="1" applyFill="1" applyBorder="1" applyAlignment="1">
      <alignment horizontal="left" vertical="center"/>
    </xf>
    <xf numFmtId="0" fontId="16" fillId="5" borderId="33" xfId="1" applyFont="1" applyFill="1" applyBorder="1" applyAlignment="1">
      <alignment horizontal="left" vertical="center"/>
    </xf>
    <xf numFmtId="0" fontId="16" fillId="5" borderId="34" xfId="1" applyFont="1" applyFill="1" applyBorder="1" applyAlignment="1">
      <alignment horizontal="left" vertical="center"/>
    </xf>
    <xf numFmtId="0" fontId="16" fillId="5" borderId="35" xfId="1" applyFont="1" applyFill="1" applyBorder="1" applyAlignment="1">
      <alignment horizontal="left" vertical="center"/>
    </xf>
    <xf numFmtId="0" fontId="19" fillId="0" borderId="36" xfId="1" applyFont="1" applyBorder="1" applyAlignment="1">
      <alignment horizontal="center" vertical="center"/>
    </xf>
    <xf numFmtId="0" fontId="19" fillId="0" borderId="37" xfId="1" applyFont="1" applyBorder="1" applyAlignment="1">
      <alignment horizontal="center" vertical="center"/>
    </xf>
    <xf numFmtId="0" fontId="16" fillId="2" borderId="38" xfId="1" applyFont="1" applyFill="1" applyBorder="1" applyAlignment="1">
      <alignment horizontal="center" vertical="center" wrapText="1"/>
    </xf>
    <xf numFmtId="0" fontId="20" fillId="0" borderId="38" xfId="1" applyFont="1" applyBorder="1" applyAlignment="1">
      <alignment horizontal="center" vertical="center" wrapText="1"/>
    </xf>
    <xf numFmtId="6" fontId="20" fillId="0" borderId="38" xfId="1" applyNumberFormat="1" applyFont="1" applyBorder="1" applyAlignment="1">
      <alignment horizontal="center" vertical="center" wrapText="1"/>
    </xf>
    <xf numFmtId="0" fontId="16" fillId="2" borderId="36" xfId="1" applyFont="1" applyFill="1" applyBorder="1" applyAlignment="1">
      <alignment horizontal="center" vertical="center" wrapText="1"/>
    </xf>
    <xf numFmtId="0" fontId="16" fillId="2" borderId="39"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20" fillId="0" borderId="44" xfId="1" applyFont="1" applyBorder="1" applyAlignment="1">
      <alignment horizontal="center" vertical="center" wrapText="1"/>
    </xf>
    <xf numFmtId="0" fontId="20" fillId="0" borderId="45" xfId="1" applyFont="1" applyBorder="1" applyAlignment="1">
      <alignment horizontal="center" vertical="center" wrapText="1"/>
    </xf>
    <xf numFmtId="0" fontId="24" fillId="0" borderId="40" xfId="1" applyFont="1" applyBorder="1" applyAlignment="1">
      <alignment horizontal="center" vertical="center" wrapText="1"/>
    </xf>
    <xf numFmtId="0" fontId="24" fillId="0" borderId="41" xfId="1" applyFont="1" applyBorder="1" applyAlignment="1">
      <alignment horizontal="center" vertical="center" wrapText="1"/>
    </xf>
    <xf numFmtId="0" fontId="20" fillId="0" borderId="46" xfId="1" applyFont="1" applyBorder="1" applyAlignment="1">
      <alignment horizontal="center" vertical="center" wrapText="1"/>
    </xf>
    <xf numFmtId="0" fontId="20" fillId="0" borderId="47" xfId="1" applyFont="1" applyBorder="1" applyAlignment="1">
      <alignment horizontal="center" vertical="center" wrapText="1"/>
    </xf>
    <xf numFmtId="0" fontId="20" fillId="0" borderId="40" xfId="1" applyFont="1" applyBorder="1" applyAlignment="1">
      <alignment horizontal="center" vertical="center" wrapText="1"/>
    </xf>
    <xf numFmtId="0" fontId="20" fillId="0" borderId="41" xfId="1" applyFont="1" applyBorder="1" applyAlignment="1">
      <alignment horizontal="center" vertical="center" wrapText="1"/>
    </xf>
    <xf numFmtId="0" fontId="21" fillId="0" borderId="36" xfId="1" applyFont="1" applyBorder="1" applyAlignment="1">
      <alignment vertical="center" wrapText="1"/>
    </xf>
    <xf numFmtId="0" fontId="21" fillId="0" borderId="39" xfId="1" applyFont="1" applyBorder="1" applyAlignment="1">
      <alignment vertical="center" wrapText="1"/>
    </xf>
    <xf numFmtId="0" fontId="21" fillId="0" borderId="37" xfId="1" applyFont="1" applyBorder="1" applyAlignment="1">
      <alignment vertical="center" wrapText="1"/>
    </xf>
    <xf numFmtId="0" fontId="17" fillId="0" borderId="42" xfId="1" applyFont="1" applyBorder="1" applyAlignment="1">
      <alignment horizontal="center" vertical="center" wrapText="1"/>
    </xf>
    <xf numFmtId="0" fontId="17" fillId="0" borderId="43" xfId="1" applyFont="1" applyBorder="1" applyAlignment="1">
      <alignment horizontal="center" vertical="center" wrapText="1"/>
    </xf>
    <xf numFmtId="0" fontId="21" fillId="0" borderId="36" xfId="1" applyFont="1" applyBorder="1" applyAlignment="1">
      <alignment horizontal="left" vertical="center" wrapText="1" indent="1"/>
    </xf>
    <xf numFmtId="0" fontId="21" fillId="0" borderId="39" xfId="1" applyFont="1" applyBorder="1" applyAlignment="1">
      <alignment horizontal="left" vertical="center" wrapText="1" indent="1"/>
    </xf>
    <xf numFmtId="0" fontId="21" fillId="0" borderId="37" xfId="1" applyFont="1" applyBorder="1" applyAlignment="1">
      <alignment horizontal="left" vertical="center" wrapText="1" indent="1"/>
    </xf>
  </cellXfs>
  <cellStyles count="4">
    <cellStyle name="Euro" xfId="3"/>
    <cellStyle name="Normal" xfId="0" builtinId="0"/>
    <cellStyle name="Normal 5" xfId="1"/>
    <cellStyle name="Normal_FACTURES 201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 Type="http://schemas.openxmlformats.org/officeDocument/2006/relationships/externalLink" Target="externalLinks/externalLink1.xml"/><Relationship Id="rId21" Type="http://schemas.openxmlformats.org/officeDocument/2006/relationships/sharedStrings" Target="sharedString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85725</xdr:colOff>
      <xdr:row>12</xdr:row>
      <xdr:rowOff>28575</xdr:rowOff>
    </xdr:from>
    <xdr:to>
      <xdr:col>4</xdr:col>
      <xdr:colOff>609600</xdr:colOff>
      <xdr:row>13</xdr:row>
      <xdr:rowOff>0</xdr:rowOff>
    </xdr:to>
    <xdr:sp macro="" textlink="">
      <xdr:nvSpPr>
        <xdr:cNvPr id="6" name="CheckBox1" hidden="1">
          <a:extLst>
            <a:ext uri="{63B3BB69-23CF-44E3-9099-C40C66FF867C}">
              <a14:compatExt xmlns:a14="http://schemas.microsoft.com/office/drawing/2010/main" spid="_x0000_s380929"/>
            </a:ext>
            <a:ext uri="{FF2B5EF4-FFF2-40B4-BE49-F238E27FC236}">
              <a16:creationId xmlns:a16="http://schemas.microsoft.com/office/drawing/2014/main" id="{00000000-0008-0000-0000-000006000000}"/>
            </a:ext>
          </a:extLst>
        </xdr:cNvPr>
        <xdr:cNvSpPr/>
      </xdr:nvSpPr>
      <xdr:spPr bwMode="auto">
        <a:xfrm>
          <a:off x="3476625" y="3000375"/>
          <a:ext cx="5238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85725</xdr:colOff>
      <xdr:row>13</xdr:row>
      <xdr:rowOff>28575</xdr:rowOff>
    </xdr:from>
    <xdr:to>
      <xdr:col>4</xdr:col>
      <xdr:colOff>609600</xdr:colOff>
      <xdr:row>14</xdr:row>
      <xdr:rowOff>0</xdr:rowOff>
    </xdr:to>
    <xdr:sp macro="" textlink="">
      <xdr:nvSpPr>
        <xdr:cNvPr id="7" name="CheckBox2" hidden="1">
          <a:extLst>
            <a:ext uri="{63B3BB69-23CF-44E3-9099-C40C66FF867C}">
              <a14:compatExt xmlns:a14="http://schemas.microsoft.com/office/drawing/2010/main" spid="_x0000_s380930"/>
            </a:ext>
            <a:ext uri="{FF2B5EF4-FFF2-40B4-BE49-F238E27FC236}">
              <a16:creationId xmlns:a16="http://schemas.microsoft.com/office/drawing/2014/main" id="{00000000-0008-0000-0000-000007000000}"/>
            </a:ext>
          </a:extLst>
        </xdr:cNvPr>
        <xdr:cNvSpPr/>
      </xdr:nvSpPr>
      <xdr:spPr bwMode="auto">
        <a:xfrm>
          <a:off x="3476625" y="3248025"/>
          <a:ext cx="5238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85725</xdr:colOff>
      <xdr:row>14</xdr:row>
      <xdr:rowOff>28575</xdr:rowOff>
    </xdr:from>
    <xdr:to>
      <xdr:col>4</xdr:col>
      <xdr:colOff>609600</xdr:colOff>
      <xdr:row>15</xdr:row>
      <xdr:rowOff>6140</xdr:rowOff>
    </xdr:to>
    <xdr:sp macro="" textlink="">
      <xdr:nvSpPr>
        <xdr:cNvPr id="8" name="CheckBox3" hidden="1">
          <a:extLst>
            <a:ext uri="{63B3BB69-23CF-44E3-9099-C40C66FF867C}">
              <a14:compatExt xmlns:a14="http://schemas.microsoft.com/office/drawing/2010/main" spid="_x0000_s380931"/>
            </a:ext>
            <a:ext uri="{FF2B5EF4-FFF2-40B4-BE49-F238E27FC236}">
              <a16:creationId xmlns:a16="http://schemas.microsoft.com/office/drawing/2014/main" id="{00000000-0008-0000-0000-000008000000}"/>
            </a:ext>
          </a:extLst>
        </xdr:cNvPr>
        <xdr:cNvSpPr/>
      </xdr:nvSpPr>
      <xdr:spPr bwMode="auto">
        <a:xfrm>
          <a:off x="3476625" y="3495675"/>
          <a:ext cx="523875" cy="22521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85725</xdr:colOff>
      <xdr:row>15</xdr:row>
      <xdr:rowOff>28575</xdr:rowOff>
    </xdr:from>
    <xdr:to>
      <xdr:col>4</xdr:col>
      <xdr:colOff>609600</xdr:colOff>
      <xdr:row>16</xdr:row>
      <xdr:rowOff>0</xdr:rowOff>
    </xdr:to>
    <xdr:sp macro="" textlink="">
      <xdr:nvSpPr>
        <xdr:cNvPr id="9" name="CheckBox4" hidden="1">
          <a:extLst>
            <a:ext uri="{63B3BB69-23CF-44E3-9099-C40C66FF867C}">
              <a14:compatExt xmlns:a14="http://schemas.microsoft.com/office/drawing/2010/main" spid="_x0000_s380932"/>
            </a:ext>
            <a:ext uri="{FF2B5EF4-FFF2-40B4-BE49-F238E27FC236}">
              <a16:creationId xmlns:a16="http://schemas.microsoft.com/office/drawing/2014/main" id="{00000000-0008-0000-0000-000009000000}"/>
            </a:ext>
          </a:extLst>
        </xdr:cNvPr>
        <xdr:cNvSpPr/>
      </xdr:nvSpPr>
      <xdr:spPr bwMode="auto">
        <a:xfrm>
          <a:off x="3476625" y="3743325"/>
          <a:ext cx="5238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85725</xdr:colOff>
      <xdr:row>16</xdr:row>
      <xdr:rowOff>28575</xdr:rowOff>
    </xdr:from>
    <xdr:to>
      <xdr:col>4</xdr:col>
      <xdr:colOff>609600</xdr:colOff>
      <xdr:row>17</xdr:row>
      <xdr:rowOff>0</xdr:rowOff>
    </xdr:to>
    <xdr:sp macro="" textlink="">
      <xdr:nvSpPr>
        <xdr:cNvPr id="10" name="CheckBox5" hidden="1">
          <a:extLst>
            <a:ext uri="{63B3BB69-23CF-44E3-9099-C40C66FF867C}">
              <a14:compatExt xmlns:a14="http://schemas.microsoft.com/office/drawing/2010/main" spid="_x0000_s380933"/>
            </a:ext>
            <a:ext uri="{FF2B5EF4-FFF2-40B4-BE49-F238E27FC236}">
              <a16:creationId xmlns:a16="http://schemas.microsoft.com/office/drawing/2014/main" id="{00000000-0008-0000-0000-00000A000000}"/>
            </a:ext>
          </a:extLst>
        </xdr:cNvPr>
        <xdr:cNvSpPr/>
      </xdr:nvSpPr>
      <xdr:spPr bwMode="auto">
        <a:xfrm>
          <a:off x="3476625" y="3990975"/>
          <a:ext cx="5238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85725</xdr:colOff>
      <xdr:row>17</xdr:row>
      <xdr:rowOff>28575</xdr:rowOff>
    </xdr:from>
    <xdr:to>
      <xdr:col>4</xdr:col>
      <xdr:colOff>609600</xdr:colOff>
      <xdr:row>18</xdr:row>
      <xdr:rowOff>0</xdr:rowOff>
    </xdr:to>
    <xdr:sp macro="" textlink="">
      <xdr:nvSpPr>
        <xdr:cNvPr id="11" name="CheckBox6" hidden="1">
          <a:extLst>
            <a:ext uri="{63B3BB69-23CF-44E3-9099-C40C66FF867C}">
              <a14:compatExt xmlns:a14="http://schemas.microsoft.com/office/drawing/2010/main" spid="_x0000_s380934"/>
            </a:ext>
            <a:ext uri="{FF2B5EF4-FFF2-40B4-BE49-F238E27FC236}">
              <a16:creationId xmlns:a16="http://schemas.microsoft.com/office/drawing/2014/main" id="{00000000-0008-0000-0000-00000B000000}"/>
            </a:ext>
          </a:extLst>
        </xdr:cNvPr>
        <xdr:cNvSpPr/>
      </xdr:nvSpPr>
      <xdr:spPr bwMode="auto">
        <a:xfrm>
          <a:off x="3476625" y="4238625"/>
          <a:ext cx="5238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85725</xdr:colOff>
      <xdr:row>18</xdr:row>
      <xdr:rowOff>28575</xdr:rowOff>
    </xdr:from>
    <xdr:to>
      <xdr:col>4</xdr:col>
      <xdr:colOff>609600</xdr:colOff>
      <xdr:row>19</xdr:row>
      <xdr:rowOff>0</xdr:rowOff>
    </xdr:to>
    <xdr:sp macro="" textlink="">
      <xdr:nvSpPr>
        <xdr:cNvPr id="12" name="CheckBox7" hidden="1">
          <a:extLst>
            <a:ext uri="{63B3BB69-23CF-44E3-9099-C40C66FF867C}">
              <a14:compatExt xmlns:a14="http://schemas.microsoft.com/office/drawing/2010/main" spid="_x0000_s380935"/>
            </a:ext>
            <a:ext uri="{FF2B5EF4-FFF2-40B4-BE49-F238E27FC236}">
              <a16:creationId xmlns:a16="http://schemas.microsoft.com/office/drawing/2014/main" id="{00000000-0008-0000-0000-00000C000000}"/>
            </a:ext>
          </a:extLst>
        </xdr:cNvPr>
        <xdr:cNvSpPr/>
      </xdr:nvSpPr>
      <xdr:spPr bwMode="auto">
        <a:xfrm>
          <a:off x="3476625" y="4486275"/>
          <a:ext cx="5238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85725</xdr:colOff>
      <xdr:row>11</xdr:row>
      <xdr:rowOff>28575</xdr:rowOff>
    </xdr:from>
    <xdr:to>
      <xdr:col>6</xdr:col>
      <xdr:colOff>266700</xdr:colOff>
      <xdr:row>12</xdr:row>
      <xdr:rowOff>0</xdr:rowOff>
    </xdr:to>
    <xdr:sp macro="" textlink="">
      <xdr:nvSpPr>
        <xdr:cNvPr id="13" name="CheckBox8" hidden="1">
          <a:extLst>
            <a:ext uri="{63B3BB69-23CF-44E3-9099-C40C66FF867C}">
              <a14:compatExt xmlns:a14="http://schemas.microsoft.com/office/drawing/2010/main" spid="_x0000_s380936"/>
            </a:ext>
            <a:ext uri="{FF2B5EF4-FFF2-40B4-BE49-F238E27FC236}">
              <a16:creationId xmlns:a16="http://schemas.microsoft.com/office/drawing/2014/main" id="{00000000-0008-0000-0000-00000D000000}"/>
            </a:ext>
          </a:extLst>
        </xdr:cNvPr>
        <xdr:cNvSpPr/>
      </xdr:nvSpPr>
      <xdr:spPr bwMode="auto">
        <a:xfrm>
          <a:off x="4324350" y="2752725"/>
          <a:ext cx="102870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85725</xdr:colOff>
      <xdr:row>12</xdr:row>
      <xdr:rowOff>28575</xdr:rowOff>
    </xdr:from>
    <xdr:to>
      <xdr:col>6</xdr:col>
      <xdr:colOff>314325</xdr:colOff>
      <xdr:row>13</xdr:row>
      <xdr:rowOff>0</xdr:rowOff>
    </xdr:to>
    <xdr:sp macro="" textlink="">
      <xdr:nvSpPr>
        <xdr:cNvPr id="14" name="CheckBox9" hidden="1">
          <a:extLst>
            <a:ext uri="{63B3BB69-23CF-44E3-9099-C40C66FF867C}">
              <a14:compatExt xmlns:a14="http://schemas.microsoft.com/office/drawing/2010/main" spid="_x0000_s380937"/>
            </a:ext>
            <a:ext uri="{FF2B5EF4-FFF2-40B4-BE49-F238E27FC236}">
              <a16:creationId xmlns:a16="http://schemas.microsoft.com/office/drawing/2014/main" id="{00000000-0008-0000-0000-00000E000000}"/>
            </a:ext>
          </a:extLst>
        </xdr:cNvPr>
        <xdr:cNvSpPr/>
      </xdr:nvSpPr>
      <xdr:spPr bwMode="auto">
        <a:xfrm>
          <a:off x="4324350" y="3000375"/>
          <a:ext cx="107632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85725</xdr:colOff>
      <xdr:row>13</xdr:row>
      <xdr:rowOff>28575</xdr:rowOff>
    </xdr:from>
    <xdr:to>
      <xdr:col>6</xdr:col>
      <xdr:colOff>533400</xdr:colOff>
      <xdr:row>14</xdr:row>
      <xdr:rowOff>0</xdr:rowOff>
    </xdr:to>
    <xdr:sp macro="" textlink="">
      <xdr:nvSpPr>
        <xdr:cNvPr id="15" name="CheckBox10" hidden="1">
          <a:extLst>
            <a:ext uri="{63B3BB69-23CF-44E3-9099-C40C66FF867C}">
              <a14:compatExt xmlns:a14="http://schemas.microsoft.com/office/drawing/2010/main" spid="_x0000_s380938"/>
            </a:ext>
            <a:ext uri="{FF2B5EF4-FFF2-40B4-BE49-F238E27FC236}">
              <a16:creationId xmlns:a16="http://schemas.microsoft.com/office/drawing/2014/main" id="{00000000-0008-0000-0000-00000F000000}"/>
            </a:ext>
          </a:extLst>
        </xdr:cNvPr>
        <xdr:cNvSpPr/>
      </xdr:nvSpPr>
      <xdr:spPr bwMode="auto">
        <a:xfrm>
          <a:off x="4324350" y="3248025"/>
          <a:ext cx="129540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85725</xdr:colOff>
      <xdr:row>14</xdr:row>
      <xdr:rowOff>28575</xdr:rowOff>
    </xdr:from>
    <xdr:to>
      <xdr:col>6</xdr:col>
      <xdr:colOff>533400</xdr:colOff>
      <xdr:row>15</xdr:row>
      <xdr:rowOff>6140</xdr:rowOff>
    </xdr:to>
    <xdr:sp macro="" textlink="">
      <xdr:nvSpPr>
        <xdr:cNvPr id="16" name="CheckBox11" hidden="1">
          <a:extLst>
            <a:ext uri="{63B3BB69-23CF-44E3-9099-C40C66FF867C}">
              <a14:compatExt xmlns:a14="http://schemas.microsoft.com/office/drawing/2010/main" spid="_x0000_s380939"/>
            </a:ext>
            <a:ext uri="{FF2B5EF4-FFF2-40B4-BE49-F238E27FC236}">
              <a16:creationId xmlns:a16="http://schemas.microsoft.com/office/drawing/2014/main" id="{00000000-0008-0000-0000-000010000000}"/>
            </a:ext>
          </a:extLst>
        </xdr:cNvPr>
        <xdr:cNvSpPr/>
      </xdr:nvSpPr>
      <xdr:spPr bwMode="auto">
        <a:xfrm>
          <a:off x="4324350" y="3495675"/>
          <a:ext cx="1295400" cy="22521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85725</xdr:colOff>
      <xdr:row>15</xdr:row>
      <xdr:rowOff>28575</xdr:rowOff>
    </xdr:from>
    <xdr:to>
      <xdr:col>6</xdr:col>
      <xdr:colOff>352425</xdr:colOff>
      <xdr:row>16</xdr:row>
      <xdr:rowOff>0</xdr:rowOff>
    </xdr:to>
    <xdr:sp macro="" textlink="">
      <xdr:nvSpPr>
        <xdr:cNvPr id="17" name="CheckBox12" hidden="1">
          <a:extLst>
            <a:ext uri="{63B3BB69-23CF-44E3-9099-C40C66FF867C}">
              <a14:compatExt xmlns:a14="http://schemas.microsoft.com/office/drawing/2010/main" spid="_x0000_s380940"/>
            </a:ext>
            <a:ext uri="{FF2B5EF4-FFF2-40B4-BE49-F238E27FC236}">
              <a16:creationId xmlns:a16="http://schemas.microsoft.com/office/drawing/2014/main" id="{00000000-0008-0000-0000-000011000000}"/>
            </a:ext>
          </a:extLst>
        </xdr:cNvPr>
        <xdr:cNvSpPr/>
      </xdr:nvSpPr>
      <xdr:spPr bwMode="auto">
        <a:xfrm>
          <a:off x="4324350" y="3743325"/>
          <a:ext cx="111442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85725</xdr:colOff>
      <xdr:row>16</xdr:row>
      <xdr:rowOff>28575</xdr:rowOff>
    </xdr:from>
    <xdr:to>
      <xdr:col>6</xdr:col>
      <xdr:colOff>361950</xdr:colOff>
      <xdr:row>17</xdr:row>
      <xdr:rowOff>0</xdr:rowOff>
    </xdr:to>
    <xdr:sp macro="" textlink="">
      <xdr:nvSpPr>
        <xdr:cNvPr id="18" name="CheckBox13" hidden="1">
          <a:extLst>
            <a:ext uri="{63B3BB69-23CF-44E3-9099-C40C66FF867C}">
              <a14:compatExt xmlns:a14="http://schemas.microsoft.com/office/drawing/2010/main" spid="_x0000_s380941"/>
            </a:ext>
            <a:ext uri="{FF2B5EF4-FFF2-40B4-BE49-F238E27FC236}">
              <a16:creationId xmlns:a16="http://schemas.microsoft.com/office/drawing/2014/main" id="{00000000-0008-0000-0000-000012000000}"/>
            </a:ext>
          </a:extLst>
        </xdr:cNvPr>
        <xdr:cNvSpPr/>
      </xdr:nvSpPr>
      <xdr:spPr bwMode="auto">
        <a:xfrm>
          <a:off x="4324350" y="3990975"/>
          <a:ext cx="11239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85725</xdr:colOff>
      <xdr:row>11</xdr:row>
      <xdr:rowOff>28575</xdr:rowOff>
    </xdr:from>
    <xdr:to>
      <xdr:col>4</xdr:col>
      <xdr:colOff>609600</xdr:colOff>
      <xdr:row>12</xdr:row>
      <xdr:rowOff>0</xdr:rowOff>
    </xdr:to>
    <xdr:sp macro="" textlink="">
      <xdr:nvSpPr>
        <xdr:cNvPr id="19" name="CheckBox14" hidden="1">
          <a:extLst>
            <a:ext uri="{63B3BB69-23CF-44E3-9099-C40C66FF867C}">
              <a14:compatExt xmlns:a14="http://schemas.microsoft.com/office/drawing/2010/main" spid="_x0000_s380942"/>
            </a:ext>
            <a:ext uri="{FF2B5EF4-FFF2-40B4-BE49-F238E27FC236}">
              <a16:creationId xmlns:a16="http://schemas.microsoft.com/office/drawing/2014/main" id="{00000000-0008-0000-0000-000013000000}"/>
            </a:ext>
          </a:extLst>
        </xdr:cNvPr>
        <xdr:cNvSpPr/>
      </xdr:nvSpPr>
      <xdr:spPr bwMode="auto">
        <a:xfrm>
          <a:off x="3476625" y="2752725"/>
          <a:ext cx="5238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0</xdr:col>
      <xdr:colOff>15806</xdr:colOff>
      <xdr:row>0</xdr:row>
      <xdr:rowOff>0</xdr:rowOff>
    </xdr:from>
    <xdr:to>
      <xdr:col>2</xdr:col>
      <xdr:colOff>21646</xdr:colOff>
      <xdr:row>7</xdr:row>
      <xdr:rowOff>85481</xdr:rowOff>
    </xdr:to>
    <xdr:pic>
      <xdr:nvPicPr>
        <xdr:cNvPr id="20" name="Image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06" y="0"/>
          <a:ext cx="1701290" cy="1819031"/>
        </a:xfrm>
        <a:prstGeom prst="rect">
          <a:avLst/>
        </a:prstGeom>
      </xdr:spPr>
    </xdr:pic>
    <xdr:clientData/>
  </xdr:twoCellAnchor>
  <xdr:twoCellAnchor editAs="oneCell">
    <xdr:from>
      <xdr:col>4</xdr:col>
      <xdr:colOff>85725</xdr:colOff>
      <xdr:row>18</xdr:row>
      <xdr:rowOff>28575</xdr:rowOff>
    </xdr:from>
    <xdr:to>
      <xdr:col>4</xdr:col>
      <xdr:colOff>609600</xdr:colOff>
      <xdr:row>19</xdr:row>
      <xdr:rowOff>0</xdr:rowOff>
    </xdr:to>
    <xdr:sp macro="" textlink="">
      <xdr:nvSpPr>
        <xdr:cNvPr id="21" name="CheckBox1" hidden="1">
          <a:extLst>
            <a:ext uri="{63B3BB69-23CF-44E3-9099-C40C66FF867C}">
              <a14:compatExt xmlns:a14="http://schemas.microsoft.com/office/drawing/2010/main" spid="_x0000_s35843"/>
            </a:ext>
            <a:ext uri="{FF2B5EF4-FFF2-40B4-BE49-F238E27FC236}">
              <a16:creationId xmlns:a16="http://schemas.microsoft.com/office/drawing/2014/main" id="{00000000-0008-0000-0000-000015000000}"/>
            </a:ext>
          </a:extLst>
        </xdr:cNvPr>
        <xdr:cNvSpPr/>
      </xdr:nvSpPr>
      <xdr:spPr bwMode="auto">
        <a:xfrm>
          <a:off x="3476625" y="4486275"/>
          <a:ext cx="5238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85725</xdr:colOff>
      <xdr:row>14</xdr:row>
      <xdr:rowOff>28575</xdr:rowOff>
    </xdr:from>
    <xdr:to>
      <xdr:col>4</xdr:col>
      <xdr:colOff>609600</xdr:colOff>
      <xdr:row>15</xdr:row>
      <xdr:rowOff>6140</xdr:rowOff>
    </xdr:to>
    <xdr:sp macro="" textlink="">
      <xdr:nvSpPr>
        <xdr:cNvPr id="22" name="CheckBox2" hidden="1">
          <a:extLst>
            <a:ext uri="{63B3BB69-23CF-44E3-9099-C40C66FF867C}">
              <a14:compatExt xmlns:a14="http://schemas.microsoft.com/office/drawing/2010/main" spid="_x0000_s35844"/>
            </a:ext>
            <a:ext uri="{FF2B5EF4-FFF2-40B4-BE49-F238E27FC236}">
              <a16:creationId xmlns:a16="http://schemas.microsoft.com/office/drawing/2014/main" id="{00000000-0008-0000-0000-000016000000}"/>
            </a:ext>
          </a:extLst>
        </xdr:cNvPr>
        <xdr:cNvSpPr/>
      </xdr:nvSpPr>
      <xdr:spPr bwMode="auto">
        <a:xfrm>
          <a:off x="3476625" y="3495675"/>
          <a:ext cx="523875" cy="22521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85725</xdr:colOff>
      <xdr:row>15</xdr:row>
      <xdr:rowOff>28575</xdr:rowOff>
    </xdr:from>
    <xdr:to>
      <xdr:col>4</xdr:col>
      <xdr:colOff>609600</xdr:colOff>
      <xdr:row>16</xdr:row>
      <xdr:rowOff>1</xdr:rowOff>
    </xdr:to>
    <xdr:sp macro="" textlink="">
      <xdr:nvSpPr>
        <xdr:cNvPr id="23" name="CheckBox3" hidden="1">
          <a:extLst>
            <a:ext uri="{63B3BB69-23CF-44E3-9099-C40C66FF867C}">
              <a14:compatExt xmlns:a14="http://schemas.microsoft.com/office/drawing/2010/main" spid="_x0000_s35845"/>
            </a:ext>
            <a:ext uri="{FF2B5EF4-FFF2-40B4-BE49-F238E27FC236}">
              <a16:creationId xmlns:a16="http://schemas.microsoft.com/office/drawing/2014/main" id="{00000000-0008-0000-0000-000017000000}"/>
            </a:ext>
          </a:extLst>
        </xdr:cNvPr>
        <xdr:cNvSpPr/>
      </xdr:nvSpPr>
      <xdr:spPr bwMode="auto">
        <a:xfrm>
          <a:off x="3476625" y="3743325"/>
          <a:ext cx="523875" cy="21907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85725</xdr:colOff>
      <xdr:row>15</xdr:row>
      <xdr:rowOff>28575</xdr:rowOff>
    </xdr:from>
    <xdr:to>
      <xdr:col>4</xdr:col>
      <xdr:colOff>609600</xdr:colOff>
      <xdr:row>16</xdr:row>
      <xdr:rowOff>0</xdr:rowOff>
    </xdr:to>
    <xdr:sp macro="" textlink="">
      <xdr:nvSpPr>
        <xdr:cNvPr id="24" name="CheckBox4" hidden="1">
          <a:extLst>
            <a:ext uri="{63B3BB69-23CF-44E3-9099-C40C66FF867C}">
              <a14:compatExt xmlns:a14="http://schemas.microsoft.com/office/drawing/2010/main" spid="_x0000_s35846"/>
            </a:ext>
            <a:ext uri="{FF2B5EF4-FFF2-40B4-BE49-F238E27FC236}">
              <a16:creationId xmlns:a16="http://schemas.microsoft.com/office/drawing/2014/main" id="{00000000-0008-0000-0000-000018000000}"/>
            </a:ext>
          </a:extLst>
        </xdr:cNvPr>
        <xdr:cNvSpPr/>
      </xdr:nvSpPr>
      <xdr:spPr bwMode="auto">
        <a:xfrm>
          <a:off x="3476625" y="3743325"/>
          <a:ext cx="5238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85725</xdr:colOff>
      <xdr:row>16</xdr:row>
      <xdr:rowOff>28575</xdr:rowOff>
    </xdr:from>
    <xdr:to>
      <xdr:col>4</xdr:col>
      <xdr:colOff>609600</xdr:colOff>
      <xdr:row>17</xdr:row>
      <xdr:rowOff>0</xdr:rowOff>
    </xdr:to>
    <xdr:sp macro="" textlink="">
      <xdr:nvSpPr>
        <xdr:cNvPr id="25" name="CheckBox5" hidden="1">
          <a:extLst>
            <a:ext uri="{63B3BB69-23CF-44E3-9099-C40C66FF867C}">
              <a14:compatExt xmlns:a14="http://schemas.microsoft.com/office/drawing/2010/main" spid="_x0000_s35847"/>
            </a:ext>
            <a:ext uri="{FF2B5EF4-FFF2-40B4-BE49-F238E27FC236}">
              <a16:creationId xmlns:a16="http://schemas.microsoft.com/office/drawing/2014/main" id="{00000000-0008-0000-0000-000019000000}"/>
            </a:ext>
          </a:extLst>
        </xdr:cNvPr>
        <xdr:cNvSpPr/>
      </xdr:nvSpPr>
      <xdr:spPr bwMode="auto">
        <a:xfrm>
          <a:off x="3476625" y="3990975"/>
          <a:ext cx="5238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85725</xdr:colOff>
      <xdr:row>17</xdr:row>
      <xdr:rowOff>28575</xdr:rowOff>
    </xdr:from>
    <xdr:to>
      <xdr:col>4</xdr:col>
      <xdr:colOff>609600</xdr:colOff>
      <xdr:row>18</xdr:row>
      <xdr:rowOff>0</xdr:rowOff>
    </xdr:to>
    <xdr:sp macro="" textlink="">
      <xdr:nvSpPr>
        <xdr:cNvPr id="26" name="CheckBox6" hidden="1">
          <a:extLst>
            <a:ext uri="{63B3BB69-23CF-44E3-9099-C40C66FF867C}">
              <a14:compatExt xmlns:a14="http://schemas.microsoft.com/office/drawing/2010/main" spid="_x0000_s35848"/>
            </a:ext>
            <a:ext uri="{FF2B5EF4-FFF2-40B4-BE49-F238E27FC236}">
              <a16:creationId xmlns:a16="http://schemas.microsoft.com/office/drawing/2014/main" id="{00000000-0008-0000-0000-00001A000000}"/>
            </a:ext>
          </a:extLst>
        </xdr:cNvPr>
        <xdr:cNvSpPr/>
      </xdr:nvSpPr>
      <xdr:spPr bwMode="auto">
        <a:xfrm>
          <a:off x="3476625" y="4238625"/>
          <a:ext cx="5238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85725</xdr:colOff>
      <xdr:row>18</xdr:row>
      <xdr:rowOff>28575</xdr:rowOff>
    </xdr:from>
    <xdr:to>
      <xdr:col>4</xdr:col>
      <xdr:colOff>609600</xdr:colOff>
      <xdr:row>19</xdr:row>
      <xdr:rowOff>0</xdr:rowOff>
    </xdr:to>
    <xdr:sp macro="" textlink="">
      <xdr:nvSpPr>
        <xdr:cNvPr id="27" name="CheckBox7" hidden="1">
          <a:extLst>
            <a:ext uri="{63B3BB69-23CF-44E3-9099-C40C66FF867C}">
              <a14:compatExt xmlns:a14="http://schemas.microsoft.com/office/drawing/2010/main" spid="_x0000_s35849"/>
            </a:ext>
            <a:ext uri="{FF2B5EF4-FFF2-40B4-BE49-F238E27FC236}">
              <a16:creationId xmlns:a16="http://schemas.microsoft.com/office/drawing/2014/main" id="{00000000-0008-0000-0000-00001B000000}"/>
            </a:ext>
          </a:extLst>
        </xdr:cNvPr>
        <xdr:cNvSpPr/>
      </xdr:nvSpPr>
      <xdr:spPr bwMode="auto">
        <a:xfrm>
          <a:off x="3476625" y="4486275"/>
          <a:ext cx="5238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85725</xdr:colOff>
      <xdr:row>17</xdr:row>
      <xdr:rowOff>28575</xdr:rowOff>
    </xdr:from>
    <xdr:to>
      <xdr:col>6</xdr:col>
      <xdr:colOff>266700</xdr:colOff>
      <xdr:row>18</xdr:row>
      <xdr:rowOff>0</xdr:rowOff>
    </xdr:to>
    <xdr:sp macro="" textlink="">
      <xdr:nvSpPr>
        <xdr:cNvPr id="28" name="CheckBox8" hidden="1">
          <a:extLst>
            <a:ext uri="{63B3BB69-23CF-44E3-9099-C40C66FF867C}">
              <a14:compatExt xmlns:a14="http://schemas.microsoft.com/office/drawing/2010/main" spid="_x0000_s35852"/>
            </a:ext>
            <a:ext uri="{FF2B5EF4-FFF2-40B4-BE49-F238E27FC236}">
              <a16:creationId xmlns:a16="http://schemas.microsoft.com/office/drawing/2014/main" id="{00000000-0008-0000-0000-00001C000000}"/>
            </a:ext>
          </a:extLst>
        </xdr:cNvPr>
        <xdr:cNvSpPr/>
      </xdr:nvSpPr>
      <xdr:spPr bwMode="auto">
        <a:xfrm>
          <a:off x="4324350" y="4238625"/>
          <a:ext cx="102870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85725</xdr:colOff>
      <xdr:row>18</xdr:row>
      <xdr:rowOff>28575</xdr:rowOff>
    </xdr:from>
    <xdr:to>
      <xdr:col>6</xdr:col>
      <xdr:colOff>314325</xdr:colOff>
      <xdr:row>19</xdr:row>
      <xdr:rowOff>0</xdr:rowOff>
    </xdr:to>
    <xdr:sp macro="" textlink="">
      <xdr:nvSpPr>
        <xdr:cNvPr id="29" name="CheckBox9" hidden="1">
          <a:extLst>
            <a:ext uri="{63B3BB69-23CF-44E3-9099-C40C66FF867C}">
              <a14:compatExt xmlns:a14="http://schemas.microsoft.com/office/drawing/2010/main" spid="_x0000_s35853"/>
            </a:ext>
            <a:ext uri="{FF2B5EF4-FFF2-40B4-BE49-F238E27FC236}">
              <a16:creationId xmlns:a16="http://schemas.microsoft.com/office/drawing/2014/main" id="{00000000-0008-0000-0000-00001D000000}"/>
            </a:ext>
          </a:extLst>
        </xdr:cNvPr>
        <xdr:cNvSpPr/>
      </xdr:nvSpPr>
      <xdr:spPr bwMode="auto">
        <a:xfrm>
          <a:off x="4324350" y="4486275"/>
          <a:ext cx="107632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85725</xdr:colOff>
      <xdr:row>14</xdr:row>
      <xdr:rowOff>28575</xdr:rowOff>
    </xdr:from>
    <xdr:to>
      <xdr:col>6</xdr:col>
      <xdr:colOff>533400</xdr:colOff>
      <xdr:row>15</xdr:row>
      <xdr:rowOff>6140</xdr:rowOff>
    </xdr:to>
    <xdr:sp macro="" textlink="">
      <xdr:nvSpPr>
        <xdr:cNvPr id="30" name="CheckBox10" hidden="1">
          <a:extLst>
            <a:ext uri="{63B3BB69-23CF-44E3-9099-C40C66FF867C}">
              <a14:compatExt xmlns:a14="http://schemas.microsoft.com/office/drawing/2010/main" spid="_x0000_s35854"/>
            </a:ext>
            <a:ext uri="{FF2B5EF4-FFF2-40B4-BE49-F238E27FC236}">
              <a16:creationId xmlns:a16="http://schemas.microsoft.com/office/drawing/2014/main" id="{00000000-0008-0000-0000-00001E000000}"/>
            </a:ext>
          </a:extLst>
        </xdr:cNvPr>
        <xdr:cNvSpPr/>
      </xdr:nvSpPr>
      <xdr:spPr bwMode="auto">
        <a:xfrm>
          <a:off x="4324350" y="3495675"/>
          <a:ext cx="1295400" cy="22521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85725</xdr:colOff>
      <xdr:row>15</xdr:row>
      <xdr:rowOff>28575</xdr:rowOff>
    </xdr:from>
    <xdr:to>
      <xdr:col>6</xdr:col>
      <xdr:colOff>533400</xdr:colOff>
      <xdr:row>16</xdr:row>
      <xdr:rowOff>1</xdr:rowOff>
    </xdr:to>
    <xdr:sp macro="" textlink="">
      <xdr:nvSpPr>
        <xdr:cNvPr id="31" name="CheckBox11" hidden="1">
          <a:extLst>
            <a:ext uri="{63B3BB69-23CF-44E3-9099-C40C66FF867C}">
              <a14:compatExt xmlns:a14="http://schemas.microsoft.com/office/drawing/2010/main" spid="_x0000_s35855"/>
            </a:ext>
            <a:ext uri="{FF2B5EF4-FFF2-40B4-BE49-F238E27FC236}">
              <a16:creationId xmlns:a16="http://schemas.microsoft.com/office/drawing/2014/main" id="{00000000-0008-0000-0000-00001F000000}"/>
            </a:ext>
          </a:extLst>
        </xdr:cNvPr>
        <xdr:cNvSpPr/>
      </xdr:nvSpPr>
      <xdr:spPr bwMode="auto">
        <a:xfrm>
          <a:off x="4324350" y="3743325"/>
          <a:ext cx="1295400" cy="21907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85725</xdr:colOff>
      <xdr:row>15</xdr:row>
      <xdr:rowOff>28575</xdr:rowOff>
    </xdr:from>
    <xdr:to>
      <xdr:col>6</xdr:col>
      <xdr:colOff>352425</xdr:colOff>
      <xdr:row>16</xdr:row>
      <xdr:rowOff>0</xdr:rowOff>
    </xdr:to>
    <xdr:sp macro="" textlink="">
      <xdr:nvSpPr>
        <xdr:cNvPr id="32" name="CheckBox12" hidden="1">
          <a:extLst>
            <a:ext uri="{63B3BB69-23CF-44E3-9099-C40C66FF867C}">
              <a14:compatExt xmlns:a14="http://schemas.microsoft.com/office/drawing/2010/main" spid="_x0000_s35856"/>
            </a:ext>
            <a:ext uri="{FF2B5EF4-FFF2-40B4-BE49-F238E27FC236}">
              <a16:creationId xmlns:a16="http://schemas.microsoft.com/office/drawing/2014/main" id="{00000000-0008-0000-0000-000020000000}"/>
            </a:ext>
          </a:extLst>
        </xdr:cNvPr>
        <xdr:cNvSpPr/>
      </xdr:nvSpPr>
      <xdr:spPr bwMode="auto">
        <a:xfrm>
          <a:off x="4324350" y="3743325"/>
          <a:ext cx="111442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85725</xdr:colOff>
      <xdr:row>16</xdr:row>
      <xdr:rowOff>28575</xdr:rowOff>
    </xdr:from>
    <xdr:to>
      <xdr:col>6</xdr:col>
      <xdr:colOff>361950</xdr:colOff>
      <xdr:row>17</xdr:row>
      <xdr:rowOff>0</xdr:rowOff>
    </xdr:to>
    <xdr:sp macro="" textlink="">
      <xdr:nvSpPr>
        <xdr:cNvPr id="33" name="CheckBox13" hidden="1">
          <a:extLst>
            <a:ext uri="{63B3BB69-23CF-44E3-9099-C40C66FF867C}">
              <a14:compatExt xmlns:a14="http://schemas.microsoft.com/office/drawing/2010/main" spid="_x0000_s35857"/>
            </a:ext>
            <a:ext uri="{FF2B5EF4-FFF2-40B4-BE49-F238E27FC236}">
              <a16:creationId xmlns:a16="http://schemas.microsoft.com/office/drawing/2014/main" id="{00000000-0008-0000-0000-000021000000}"/>
            </a:ext>
          </a:extLst>
        </xdr:cNvPr>
        <xdr:cNvSpPr/>
      </xdr:nvSpPr>
      <xdr:spPr bwMode="auto">
        <a:xfrm>
          <a:off x="4324350" y="3990975"/>
          <a:ext cx="112395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85725</xdr:colOff>
      <xdr:row>17</xdr:row>
      <xdr:rowOff>28575</xdr:rowOff>
    </xdr:from>
    <xdr:to>
      <xdr:col>4</xdr:col>
      <xdr:colOff>609600</xdr:colOff>
      <xdr:row>18</xdr:row>
      <xdr:rowOff>0</xdr:rowOff>
    </xdr:to>
    <xdr:sp macro="" textlink="">
      <xdr:nvSpPr>
        <xdr:cNvPr id="34" name="CheckBox14" hidden="1">
          <a:extLst>
            <a:ext uri="{63B3BB69-23CF-44E3-9099-C40C66FF867C}">
              <a14:compatExt xmlns:a14="http://schemas.microsoft.com/office/drawing/2010/main" spid="_x0000_s35865"/>
            </a:ext>
            <a:ext uri="{FF2B5EF4-FFF2-40B4-BE49-F238E27FC236}">
              <a16:creationId xmlns:a16="http://schemas.microsoft.com/office/drawing/2014/main" id="{00000000-0008-0000-0000-000022000000}"/>
            </a:ext>
          </a:extLst>
        </xdr:cNvPr>
        <xdr:cNvSpPr/>
      </xdr:nvSpPr>
      <xdr:spPr bwMode="auto">
        <a:xfrm>
          <a:off x="3476625" y="4238625"/>
          <a:ext cx="5238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85725</xdr:colOff>
      <xdr:row>18</xdr:row>
      <xdr:rowOff>28575</xdr:rowOff>
    </xdr:from>
    <xdr:to>
      <xdr:col>4</xdr:col>
      <xdr:colOff>609600</xdr:colOff>
      <xdr:row>19</xdr:row>
      <xdr:rowOff>0</xdr:rowOff>
    </xdr:to>
    <xdr:sp macro="" textlink="">
      <xdr:nvSpPr>
        <xdr:cNvPr id="35" name="CheckBox1" hidden="1">
          <a:extLst>
            <a:ext uri="{63B3BB69-23CF-44E3-9099-C40C66FF867C}">
              <a14:compatExt xmlns:a14="http://schemas.microsoft.com/office/drawing/2010/main" spid="_x0000_s35843"/>
            </a:ext>
            <a:ext uri="{FF2B5EF4-FFF2-40B4-BE49-F238E27FC236}">
              <a16:creationId xmlns:a16="http://schemas.microsoft.com/office/drawing/2014/main" id="{00000000-0008-0000-0000-000023000000}"/>
            </a:ext>
          </a:extLst>
        </xdr:cNvPr>
        <xdr:cNvSpPr/>
      </xdr:nvSpPr>
      <xdr:spPr bwMode="auto">
        <a:xfrm>
          <a:off x="3476625" y="4486275"/>
          <a:ext cx="5238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85725</xdr:colOff>
      <xdr:row>18</xdr:row>
      <xdr:rowOff>28575</xdr:rowOff>
    </xdr:from>
    <xdr:to>
      <xdr:col>4</xdr:col>
      <xdr:colOff>609600</xdr:colOff>
      <xdr:row>19</xdr:row>
      <xdr:rowOff>0</xdr:rowOff>
    </xdr:to>
    <xdr:sp macro="" textlink="">
      <xdr:nvSpPr>
        <xdr:cNvPr id="36" name="CheckBox7" hidden="1">
          <a:extLst>
            <a:ext uri="{63B3BB69-23CF-44E3-9099-C40C66FF867C}">
              <a14:compatExt xmlns:a14="http://schemas.microsoft.com/office/drawing/2010/main" spid="_x0000_s35849"/>
            </a:ext>
            <a:ext uri="{FF2B5EF4-FFF2-40B4-BE49-F238E27FC236}">
              <a16:creationId xmlns:a16="http://schemas.microsoft.com/office/drawing/2014/main" id="{00000000-0008-0000-0000-000024000000}"/>
            </a:ext>
          </a:extLst>
        </xdr:cNvPr>
        <xdr:cNvSpPr/>
      </xdr:nvSpPr>
      <xdr:spPr bwMode="auto">
        <a:xfrm>
          <a:off x="3476625" y="4486275"/>
          <a:ext cx="5238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85725</xdr:colOff>
      <xdr:row>18</xdr:row>
      <xdr:rowOff>28575</xdr:rowOff>
    </xdr:from>
    <xdr:to>
      <xdr:col>6</xdr:col>
      <xdr:colOff>314325</xdr:colOff>
      <xdr:row>19</xdr:row>
      <xdr:rowOff>0</xdr:rowOff>
    </xdr:to>
    <xdr:sp macro="" textlink="">
      <xdr:nvSpPr>
        <xdr:cNvPr id="37" name="CheckBox9" hidden="1">
          <a:extLst>
            <a:ext uri="{63B3BB69-23CF-44E3-9099-C40C66FF867C}">
              <a14:compatExt xmlns:a14="http://schemas.microsoft.com/office/drawing/2010/main" spid="_x0000_s35853"/>
            </a:ext>
            <a:ext uri="{FF2B5EF4-FFF2-40B4-BE49-F238E27FC236}">
              <a16:creationId xmlns:a16="http://schemas.microsoft.com/office/drawing/2014/main" id="{00000000-0008-0000-0000-000025000000}"/>
            </a:ext>
          </a:extLst>
        </xdr:cNvPr>
        <xdr:cNvSpPr/>
      </xdr:nvSpPr>
      <xdr:spPr bwMode="auto">
        <a:xfrm>
          <a:off x="4324350" y="4486275"/>
          <a:ext cx="107632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0</xdr:col>
      <xdr:colOff>198782</xdr:colOff>
      <xdr:row>22</xdr:row>
      <xdr:rowOff>223629</xdr:rowOff>
    </xdr:from>
    <xdr:ext cx="551433" cy="311496"/>
    <xdr:sp macro="" textlink="">
      <xdr:nvSpPr>
        <xdr:cNvPr id="38" name="ZoneTexte 37">
          <a:extLst>
            <a:ext uri="{FF2B5EF4-FFF2-40B4-BE49-F238E27FC236}">
              <a16:creationId xmlns:a16="http://schemas.microsoft.com/office/drawing/2014/main" id="{00000000-0008-0000-0000-000026000000}"/>
            </a:ext>
          </a:extLst>
        </xdr:cNvPr>
        <xdr:cNvSpPr txBox="1"/>
      </xdr:nvSpPr>
      <xdr:spPr>
        <a:xfrm>
          <a:off x="198782" y="5671929"/>
          <a:ext cx="551433"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700">
              <a:solidFill>
                <a:srgbClr val="002060"/>
              </a:solidFill>
            </a:rPr>
            <a:t>(1) cocher</a:t>
          </a:r>
        </a:p>
        <a:p>
          <a:r>
            <a:rPr lang="fr-FR" sz="700">
              <a:solidFill>
                <a:srgbClr val="002060"/>
              </a:solidFill>
            </a:rPr>
            <a:t>la case</a:t>
          </a:r>
        </a:p>
      </xdr:txBody>
    </xdr:sp>
    <xdr:clientData/>
  </xdr:oneCellAnchor>
  <mc:AlternateContent xmlns:mc="http://schemas.openxmlformats.org/markup-compatibility/2006">
    <mc:Choice xmlns:a14="http://schemas.microsoft.com/office/drawing/2010/main" Requires="a14">
      <xdr:twoCellAnchor editAs="oneCell">
        <xdr:from>
          <xdr:col>0</xdr:col>
          <xdr:colOff>647700</xdr:colOff>
          <xdr:row>22</xdr:row>
          <xdr:rowOff>238125</xdr:rowOff>
        </xdr:from>
        <xdr:to>
          <xdr:col>1</xdr:col>
          <xdr:colOff>161925</xdr:colOff>
          <xdr:row>24</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000080" mc:Ignorable="a14" a14:legacySpreadsheetColorIndex="1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20412</xdr:colOff>
      <xdr:row>0</xdr:row>
      <xdr:rowOff>13608</xdr:rowOff>
    </xdr:from>
    <xdr:to>
      <xdr:col>6</xdr:col>
      <xdr:colOff>1039586</xdr:colOff>
      <xdr:row>0</xdr:row>
      <xdr:rowOff>462643</xdr:rowOff>
    </xdr:to>
    <xdr:sp macro="" textlink="">
      <xdr:nvSpPr>
        <xdr:cNvPr id="2" name="AutoShape 49">
          <a:extLst>
            <a:ext uri="{FF2B5EF4-FFF2-40B4-BE49-F238E27FC236}">
              <a16:creationId xmlns:a16="http://schemas.microsoft.com/office/drawing/2014/main" id="{00000000-0008-0000-0100-000002000000}"/>
            </a:ext>
          </a:extLst>
        </xdr:cNvPr>
        <xdr:cNvSpPr>
          <a:spLocks noChangeArrowheads="1"/>
        </xdr:cNvSpPr>
      </xdr:nvSpPr>
      <xdr:spPr bwMode="auto">
        <a:xfrm>
          <a:off x="20412" y="18415908"/>
          <a:ext cx="8639174" cy="449035"/>
        </a:xfrm>
        <a:prstGeom prst="roundRect">
          <a:avLst>
            <a:gd name="adj" fmla="val 0"/>
          </a:avLst>
        </a:prstGeom>
        <a:solidFill>
          <a:schemeClr val="accent4">
            <a:lumMod val="75000"/>
          </a:schemeClr>
        </a:solidFill>
        <a:ln>
          <a:headEnd/>
          <a:tailEnd/>
        </a:ln>
      </xdr:spPr>
      <xdr:style>
        <a:lnRef idx="0">
          <a:schemeClr val="accent1"/>
        </a:lnRef>
        <a:fillRef idx="3">
          <a:schemeClr val="accent1"/>
        </a:fillRef>
        <a:effectRef idx="3">
          <a:schemeClr val="accent1"/>
        </a:effectRef>
        <a:fontRef idx="minor">
          <a:schemeClr val="lt1"/>
        </a:fontRef>
      </xdr:style>
      <xdr:txBody>
        <a:bodyPr anchor="ctr"/>
        <a:lstStyle/>
        <a:p>
          <a:pPr algn="ctr"/>
          <a:r>
            <a:rPr lang="fr-FR" sz="2000" b="1" cap="none" spc="50">
              <a:ln w="0"/>
              <a:solidFill>
                <a:schemeClr val="bg1"/>
              </a:solidFill>
              <a:effectLst>
                <a:innerShdw blurRad="63500" dist="50800" dir="13500000">
                  <a:srgbClr val="000000">
                    <a:alpha val="50000"/>
                  </a:srgbClr>
                </a:innerShdw>
              </a:effectLst>
              <a:latin typeface="Verdana" pitchFamily="34" charset="0"/>
              <a:ea typeface="Verdana" pitchFamily="34" charset="0"/>
              <a:cs typeface="Verdana" pitchFamily="34" charset="0"/>
            </a:rPr>
            <a:t>PRISE EN CHARGE DES PERSONNES CONVOQUÉES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CRFC%20-%20Saison%202015-2016%20-%20Endomag&#233;%20le%2022-02-2016.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FC-PC\Users\Documents%20and%20Settings\HP_Propri&#233;taire\Mes%20documents\GYMNASTIQUE\ZONE%20EST\Zone%20Est%20-%20Saison%202011-201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HP_Propri&#233;taire/Mes%20documents/GYMNASTIQUE/ZONE%20EST/Zone%20Est%20-%20Saison%202011-20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Users\Comit&#233;r&#233;gional\AppData\Roaming\Microsoft\Excel\CRFC%20-%20Saison%202013-2014.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Users\Comit&#233;r&#233;gional\AppData\Roaming\Microsoft\Excel\CRFC%20-%20Saison%202013-2014.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RFC-PC\Users\Users\Comit&#233;r&#233;gional\AppData\Roaming\Microsoft\Excel\CRFC%20-%20Saison%202011-2012.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RFC-PC\Users\Users\CRFC\Documents\GYMNASTIQUE\ZONE%20EST\Saison%202011-2012\Compta\Fiche%20de%20paiemen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CRFC\Emploi\Paye\CRFC%20-%20Payes%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tilisateur/Dropbox/GYMNASTIQUE/Saison%202011-2012/BFC/BFC%20-%20Saison%202017-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Users\CRFC\Documents\GYMNASTIQUE\ZONE%20EST\Saison%202011-2012\Compta\Fiche%20de%20paiemen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Users\CRFC\Documents\GYMNASTIQUE\ZONE%20EST\Saison%202011-2012\Compta\Fiche%20de%20paieme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RFC/Dropbox/GYMNASTIQUE/Saison%202011-2012/CRFC/CRFC%20-%20Saison%202011-2012.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Users\Comit&#233;r&#233;gional\Documents\GYMNASTIQUE\CRFC\saison%202011-2012\Compta\Fiche%20de%20paiement%20CRF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omit&#233;r&#233;gional/Documents/GYMNASTIQUE/CRFC/saison%202013-2014/Inscriptions/R000%20-%20CRFC%20-%20Bilan%20%20-%20Responsable%20Action%20-%20Vierge.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Damien\BASES\EMPLOY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Damien\BASES\Conventio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Fiche Annuaire"/>
      <sheetName val="Calendrier"/>
      <sheetName val="Fiche Club"/>
      <sheetName val="Ré-affiliation"/>
      <sheetName val="Nombre voix"/>
      <sheetName val="Etiquettes"/>
      <sheetName val="Enveloppe"/>
      <sheetName val="Fiche Lieu"/>
      <sheetName val="Réservations"/>
      <sheetName val="Circulaire"/>
      <sheetName val="Actions"/>
      <sheetName val="A faire"/>
      <sheetName val="Compte rendu"/>
      <sheetName val="Bilan"/>
      <sheetName val="Inscriptions"/>
      <sheetName val="Charges"/>
      <sheetName val="Ristourne"/>
      <sheetName val="FACTURES"/>
      <sheetName val="Kms"/>
      <sheetName val="Etat Frais"/>
      <sheetName val="Virements"/>
      <sheetName val="Frais"/>
      <sheetName val="Facture"/>
      <sheetName val="Décompte"/>
      <sheetName val="Rappel"/>
      <sheetName val="Remise de Ck"/>
      <sheetName val="LIBELLE"/>
      <sheetName val="Fiche Réservation"/>
      <sheetName val="Lettre"/>
      <sheetName val="Lettre Excuse"/>
      <sheetName val="Bordereau"/>
      <sheetName val="Attestation"/>
      <sheetName val="Saisie Etat Frais"/>
      <sheetName val="Saisie comptable"/>
      <sheetName val="Mails"/>
      <sheetName val="Licenciés"/>
      <sheetName val="Licenciés n-1"/>
      <sheetName val="Mutations"/>
      <sheetName val="Annuaire"/>
      <sheetName val="Clubs"/>
      <sheetName val="Clubs - Discplines"/>
      <sheetName val="Lieux"/>
      <sheetName val="Site Clubs 25"/>
      <sheetName val="Site Clubs 39"/>
      <sheetName val="Site Clubs 70"/>
      <sheetName val="Site Clubs 90"/>
      <sheetName val="Compet GAM"/>
      <sheetName val="Compet GAF"/>
      <sheetName val="Compet GR"/>
      <sheetName val="Compet TR"/>
      <sheetName val="Compet TU"/>
      <sheetName val="Compet GAC"/>
      <sheetName val="Compet AER"/>
      <sheetName val="Compet GPT"/>
      <sheetName val="Compet TD"/>
      <sheetName val="Format GAM"/>
      <sheetName val="Format GAF"/>
      <sheetName val="Format GR"/>
      <sheetName val="Format TR"/>
      <sheetName val="Format TU"/>
      <sheetName val="Format GAC"/>
      <sheetName val="Format AER"/>
      <sheetName val="Format GPT"/>
      <sheetName val="Réunion Bur"/>
      <sheetName val="Réunion CD"/>
      <sheetName val="Réunion ETR"/>
      <sheetName val="Documents"/>
      <sheetName val="Jugement GAF"/>
      <sheetName val="Région"/>
      <sheetName val="Zone Est"/>
      <sheetName val="Tab Synop GAM"/>
      <sheetName val="Tab Synop GAF"/>
      <sheetName val="Tab Synop GR"/>
      <sheetName val="Tab Synop TR"/>
      <sheetName val="Tab Synop TU"/>
      <sheetName val="Tab Synop GAC"/>
      <sheetName val="Tab Synop AER"/>
      <sheetName val="Tab Synop TeamGym"/>
      <sheetName val="Brochure Stat lic."/>
      <sheetName val="Brochure Acteurs"/>
      <sheetName val="Brochure Clubs 25"/>
      <sheetName val="Brochure Clubs 39"/>
      <sheetName val="Brochure Clubs 70"/>
      <sheetName val="Brochure Clubs 90"/>
      <sheetName val="Brochure Aspect financier"/>
      <sheetName val="Brochure Organisation tech."/>
      <sheetName val="Brochure GAM"/>
      <sheetName val="Brochure GAF"/>
      <sheetName val="Brochure GR"/>
      <sheetName val="Brochure TR"/>
      <sheetName val="Brochure TU"/>
      <sheetName val="Brochure GAC"/>
      <sheetName val="Brochure AER"/>
      <sheetName val="Brochure GPT"/>
      <sheetName val="Brochure Compet GAM"/>
      <sheetName val="Brochure Compet GAF"/>
      <sheetName val="Brochure Compet GR"/>
      <sheetName val="Brochure Compet TR"/>
      <sheetName val="Brochure Compet TU"/>
      <sheetName val="Brochure Compet GAC"/>
      <sheetName val="Brochure Compet AER"/>
      <sheetName val="Brochure Compet GPT"/>
      <sheetName val="Indemnité km"/>
      <sheetName val="Compétitions"/>
      <sheetName val="Pages de garde"/>
      <sheetName val="Etat Frais vierge"/>
      <sheetName val="Comptes"/>
      <sheetName val="Paramètres"/>
      <sheetName val="Liens et MP"/>
      <sheetName val="Clubs FFG"/>
      <sheetName val="Site Clubs"/>
      <sheetName val="Brochure Compet GR 2"/>
    </sheetNames>
    <sheetDataSet>
      <sheetData sheetId="0" refreshError="1"/>
      <sheetData sheetId="1" refreshError="1">
        <row r="5">
          <cell r="L5" t="str">
            <v>BONHU</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
          <cell r="A1" t="str">
            <v>N°</v>
          </cell>
          <cell r="B1" t="str">
            <v>Libellé</v>
          </cell>
          <cell r="C1" t="str">
            <v>Tarif</v>
          </cell>
          <cell r="D1" t="str">
            <v>N° Compte</v>
          </cell>
        </row>
        <row r="2">
          <cell r="A2">
            <v>411</v>
          </cell>
          <cell r="B2" t="str">
            <v>Compte client</v>
          </cell>
          <cell r="D2" t="str">
            <v>411ZONEEST</v>
          </cell>
        </row>
        <row r="3">
          <cell r="A3" t="str">
            <v>A</v>
          </cell>
          <cell r="B3" t="str">
            <v>Licence(s) A</v>
          </cell>
          <cell r="C3">
            <v>27</v>
          </cell>
          <cell r="D3" t="str">
            <v>7581</v>
          </cell>
        </row>
        <row r="4">
          <cell r="A4" t="str">
            <v>TI</v>
          </cell>
          <cell r="B4" t="str">
            <v>Timbres - Affranchissement</v>
          </cell>
          <cell r="D4" t="str">
            <v>70611</v>
          </cell>
        </row>
        <row r="5">
          <cell r="A5" t="str">
            <v>B</v>
          </cell>
          <cell r="B5" t="str">
            <v>Licence(s) B</v>
          </cell>
          <cell r="C5">
            <v>32</v>
          </cell>
          <cell r="D5" t="str">
            <v>7582</v>
          </cell>
        </row>
        <row r="6">
          <cell r="A6" t="str">
            <v>AS</v>
          </cell>
          <cell r="B6" t="str">
            <v>Assurance(s)</v>
          </cell>
          <cell r="C6">
            <v>3.56</v>
          </cell>
          <cell r="D6" t="str">
            <v>7583</v>
          </cell>
        </row>
        <row r="7">
          <cell r="A7" t="str">
            <v>AF</v>
          </cell>
          <cell r="B7" t="str">
            <v>Affiliation</v>
          </cell>
          <cell r="C7">
            <v>215</v>
          </cell>
          <cell r="D7" t="str">
            <v>7584</v>
          </cell>
        </row>
        <row r="8">
          <cell r="A8" t="str">
            <v>FP</v>
          </cell>
          <cell r="B8" t="str">
            <v>Frais pédagogique</v>
          </cell>
          <cell r="D8" t="str">
            <v>7065</v>
          </cell>
        </row>
        <row r="9">
          <cell r="A9" t="str">
            <v>R</v>
          </cell>
          <cell r="B9" t="str">
            <v>Repas</v>
          </cell>
          <cell r="C9">
            <v>12.5</v>
          </cell>
          <cell r="D9" t="str">
            <v>7066</v>
          </cell>
        </row>
        <row r="10">
          <cell r="A10" t="str">
            <v>NT</v>
          </cell>
          <cell r="B10" t="str">
            <v>Nuitée et petit déjeuner</v>
          </cell>
          <cell r="C10">
            <v>25</v>
          </cell>
          <cell r="D10" t="str">
            <v>7067</v>
          </cell>
        </row>
        <row r="11">
          <cell r="A11" t="str">
            <v>PA</v>
          </cell>
          <cell r="B11" t="str">
            <v>Produits annexe</v>
          </cell>
          <cell r="D11" t="str">
            <v>7068</v>
          </cell>
        </row>
        <row r="12">
          <cell r="A12" t="str">
            <v>PH</v>
          </cell>
          <cell r="B12" t="str">
            <v>Photocopies</v>
          </cell>
          <cell r="C12">
            <v>0.02</v>
          </cell>
          <cell r="D12" t="str">
            <v>7069</v>
          </cell>
        </row>
        <row r="13">
          <cell r="A13" t="str">
            <v>P</v>
          </cell>
          <cell r="B13" t="str">
            <v>Participant(s)</v>
          </cell>
        </row>
        <row r="14">
          <cell r="A14" t="str">
            <v>N</v>
          </cell>
        </row>
        <row r="15">
          <cell r="A15">
            <v>12</v>
          </cell>
          <cell r="B15">
            <v>12</v>
          </cell>
        </row>
        <row r="16">
          <cell r="A16" t="str">
            <v>TP</v>
          </cell>
          <cell r="B16" t="str">
            <v>Trop payé</v>
          </cell>
        </row>
        <row r="17">
          <cell r="A17" t="str">
            <v>RI</v>
          </cell>
          <cell r="B17" t="str">
            <v>Ristourne : Erreur de règlement</v>
          </cell>
        </row>
        <row r="18">
          <cell r="A18" t="str">
            <v>S</v>
          </cell>
          <cell r="B18" t="str">
            <v>Participation à la SACEM et la SPRE</v>
          </cell>
          <cell r="D18" t="str">
            <v>70614</v>
          </cell>
        </row>
        <row r="19">
          <cell r="A19" t="str">
            <v>MD</v>
          </cell>
          <cell r="B19" t="str">
            <v>Mise à disposition secrêtaire-comptable</v>
          </cell>
          <cell r="D19" t="str">
            <v>70615</v>
          </cell>
        </row>
        <row r="20">
          <cell r="A20" t="str">
            <v>DE</v>
          </cell>
          <cell r="B20" t="str">
            <v>Droits d'engagement aux compétitions</v>
          </cell>
          <cell r="D20" t="str">
            <v>70616</v>
          </cell>
        </row>
        <row r="21">
          <cell r="A21" t="str">
            <v>AM</v>
          </cell>
          <cell r="B21" t="str">
            <v>Amende</v>
          </cell>
          <cell r="D21" t="str">
            <v>70617</v>
          </cell>
        </row>
        <row r="22">
          <cell r="A22" t="str">
            <v>FD</v>
          </cell>
          <cell r="B22" t="str">
            <v>Frais de déplacements</v>
          </cell>
          <cell r="D22" t="str">
            <v>7082</v>
          </cell>
        </row>
        <row r="23">
          <cell r="A23" t="str">
            <v>C</v>
          </cell>
          <cell r="B23" t="str">
            <v>Caution</v>
          </cell>
          <cell r="D23" t="str">
            <v>401ZONEEST</v>
          </cell>
        </row>
        <row r="24">
          <cell r="A24" t="str">
            <v>FM</v>
          </cell>
          <cell r="B24" t="str">
            <v>Frais pédagogique (Module)</v>
          </cell>
          <cell r="D24" t="str">
            <v>7065</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row r="1">
          <cell r="A1" t="str">
            <v>Code</v>
          </cell>
          <cell r="B1" t="str">
            <v>Titre</v>
          </cell>
          <cell r="C1" t="str">
            <v>NOM</v>
          </cell>
          <cell r="D1" t="str">
            <v>Prénom</v>
          </cell>
          <cell r="E1" t="str">
            <v>Rue</v>
          </cell>
          <cell r="F1" t="str">
            <v>CP</v>
          </cell>
          <cell r="G1" t="str">
            <v>VILLE</v>
          </cell>
          <cell r="H1" t="str">
            <v>Tél.</v>
          </cell>
          <cell r="I1" t="str">
            <v>Portable</v>
          </cell>
          <cell r="J1" t="str">
            <v>Fax</v>
          </cell>
          <cell r="K1" t="str">
            <v>Mail</v>
          </cell>
          <cell r="L1" t="str">
            <v>N° Lic.</v>
          </cell>
          <cell r="M1" t="str">
            <v>RIB</v>
          </cell>
          <cell r="N1" t="str">
            <v>Clé RIB</v>
          </cell>
          <cell r="O1" t="str">
            <v>Fonction Région</v>
          </cell>
          <cell r="P1" t="str">
            <v>Complément Région</v>
          </cell>
          <cell r="Q1" t="str">
            <v>Fonction Département</v>
          </cell>
          <cell r="R1" t="str">
            <v>Complément Département</v>
          </cell>
          <cell r="S1" t="str">
            <v>Code2</v>
          </cell>
        </row>
        <row r="2">
          <cell r="A2" t="str">
            <v>ALBDI</v>
          </cell>
          <cell r="B2" t="str">
            <v>Monsieur</v>
          </cell>
          <cell r="C2" t="str">
            <v>ALBINI</v>
          </cell>
          <cell r="D2" t="str">
            <v>Didier</v>
          </cell>
          <cell r="E2" t="str">
            <v>Le Montot</v>
          </cell>
          <cell r="F2">
            <v>25130</v>
          </cell>
          <cell r="G2" t="str">
            <v>VILLERS LE LAC</v>
          </cell>
          <cell r="H2" t="str">
            <v>03 81 43 74 76</v>
          </cell>
          <cell r="I2" t="str">
            <v xml:space="preserve">    </v>
          </cell>
          <cell r="K2" t="str">
            <v>didier.albini@wanadoo.fr</v>
          </cell>
          <cell r="L2" t="str">
            <v>10025.005.00590</v>
          </cell>
          <cell r="N2">
            <v>25130</v>
          </cell>
          <cell r="P2" t="str">
            <v>Juges et cadres</v>
          </cell>
          <cell r="R2" t="str">
            <v>Doubs</v>
          </cell>
          <cell r="S2" t="str">
            <v>ALBDI</v>
          </cell>
        </row>
        <row r="3">
          <cell r="A3" t="str">
            <v>ANTAN</v>
          </cell>
          <cell r="B3" t="str">
            <v>Mademoiselle</v>
          </cell>
          <cell r="C3" t="str">
            <v>ANTOINE</v>
          </cell>
          <cell r="D3" t="str">
            <v>Andrée</v>
          </cell>
          <cell r="E3" t="str">
            <v>1, impasse de Chouaire</v>
          </cell>
          <cell r="F3">
            <v>25000</v>
          </cell>
          <cell r="G3" t="str">
            <v>CHALEZEULLE</v>
          </cell>
          <cell r="H3" t="str">
            <v>03 81 80 49 03</v>
          </cell>
          <cell r="I3" t="str">
            <v>06 80 25 83 81</v>
          </cell>
          <cell r="K3" t="str">
            <v>antoine.ffgym@gmail.com</v>
          </cell>
          <cell r="L3" t="str">
            <v>10070.055.03111</v>
          </cell>
          <cell r="M3" t="str">
            <v>10807 00030 82119169207 83</v>
          </cell>
          <cell r="N3">
            <v>83</v>
          </cell>
          <cell r="P3" t="str">
            <v>Juges et cadres</v>
          </cell>
          <cell r="R3" t="str">
            <v>Haute-Saône</v>
          </cell>
          <cell r="S3" t="str">
            <v>ANTAN</v>
          </cell>
        </row>
        <row r="4">
          <cell r="A4" t="str">
            <v>ATTLA</v>
          </cell>
          <cell r="B4" t="str">
            <v>Mademoiselle</v>
          </cell>
          <cell r="C4" t="str">
            <v>ATTIAS</v>
          </cell>
          <cell r="D4" t="str">
            <v>Laurane</v>
          </cell>
          <cell r="E4" t="str">
            <v>1 Rue Simone De Beauvoir</v>
          </cell>
          <cell r="F4">
            <v>70400</v>
          </cell>
          <cell r="G4" t="str">
            <v>HERICOURT</v>
          </cell>
          <cell r="K4" t="str">
            <v>lauranea@hotmail.fr</v>
          </cell>
          <cell r="L4" t="str">
            <v>10070.052.01042</v>
          </cell>
          <cell r="M4" t="str">
            <v>12506 70043 56041415208 41</v>
          </cell>
          <cell r="N4">
            <v>41</v>
          </cell>
          <cell r="P4" t="str">
            <v>Juges et cadres</v>
          </cell>
          <cell r="R4" t="str">
            <v>Haute-Saône</v>
          </cell>
          <cell r="S4" t="str">
            <v>ATTLA</v>
          </cell>
        </row>
        <row r="5">
          <cell r="A5" t="str">
            <v>BADJO</v>
          </cell>
          <cell r="B5" t="str">
            <v>Monsieur</v>
          </cell>
          <cell r="C5" t="str">
            <v>BADEY</v>
          </cell>
          <cell r="D5" t="str">
            <v>Johan</v>
          </cell>
          <cell r="E5" t="str">
            <v>8, place de la Mairie</v>
          </cell>
          <cell r="F5">
            <v>39210</v>
          </cell>
          <cell r="G5" t="str">
            <v>BAUME LES MESSIEURS</v>
          </cell>
          <cell r="K5" t="str">
            <v>johan.badey@laposte.net</v>
          </cell>
          <cell r="L5" t="str">
            <v>10039.002.01948</v>
          </cell>
          <cell r="M5" t="str">
            <v>10807 00010 32219933705 73</v>
          </cell>
          <cell r="N5">
            <v>73</v>
          </cell>
          <cell r="P5" t="str">
            <v>Juges et cadres</v>
          </cell>
          <cell r="R5" t="str">
            <v>Jura</v>
          </cell>
          <cell r="S5" t="str">
            <v>BADJO</v>
          </cell>
        </row>
        <row r="6">
          <cell r="A6" t="str">
            <v>BARCH</v>
          </cell>
          <cell r="B6" t="str">
            <v>Madame</v>
          </cell>
          <cell r="C6" t="str">
            <v>BARDOT</v>
          </cell>
          <cell r="D6" t="str">
            <v>Christelle</v>
          </cell>
          <cell r="E6" t="str">
            <v>3, rue Maurice Ravel</v>
          </cell>
          <cell r="F6">
            <v>70300</v>
          </cell>
          <cell r="G6" t="str">
            <v>LUXEUIL LES BAINS</v>
          </cell>
          <cell r="H6" t="str">
            <v>03 63 76 00 29</v>
          </cell>
          <cell r="I6" t="str">
            <v>06 48 25 75 21</v>
          </cell>
          <cell r="K6" t="str">
            <v>christellebardot@sfr.fr</v>
          </cell>
          <cell r="L6" t="str">
            <v>10070.064.02169</v>
          </cell>
          <cell r="N6">
            <v>70300</v>
          </cell>
          <cell r="P6" t="str">
            <v>Juges et cadres</v>
          </cell>
          <cell r="R6" t="str">
            <v>Haute-Saône</v>
          </cell>
          <cell r="S6" t="str">
            <v>BARCH</v>
          </cell>
        </row>
        <row r="7">
          <cell r="A7" t="str">
            <v>BARNA</v>
          </cell>
          <cell r="B7" t="str">
            <v>Madame</v>
          </cell>
          <cell r="C7" t="str">
            <v>BARTH</v>
          </cell>
          <cell r="D7" t="str">
            <v>Nadine</v>
          </cell>
          <cell r="E7" t="str">
            <v>18, rue Pierre Semard</v>
          </cell>
          <cell r="F7">
            <v>25300</v>
          </cell>
          <cell r="G7" t="str">
            <v>PONTARLIER</v>
          </cell>
          <cell r="H7" t="str">
            <v>03 81 38 50 15</v>
          </cell>
          <cell r="I7" t="str">
            <v>06 12 82 43 47</v>
          </cell>
          <cell r="K7" t="str">
            <v>tn.barth@Wanadoo.fr</v>
          </cell>
          <cell r="L7" t="str">
            <v>10025.016.05472</v>
          </cell>
          <cell r="M7" t="str">
            <v>10807 00026 92118469284 06</v>
          </cell>
          <cell r="N7">
            <v>6</v>
          </cell>
          <cell r="P7" t="str">
            <v>Juges et cadres</v>
          </cell>
          <cell r="R7" t="str">
            <v>Doubs</v>
          </cell>
          <cell r="S7" t="str">
            <v>BARNA</v>
          </cell>
        </row>
        <row r="8">
          <cell r="A8" t="str">
            <v>BARTH</v>
          </cell>
          <cell r="B8" t="str">
            <v>Monsieur</v>
          </cell>
          <cell r="C8" t="str">
            <v>BARTH</v>
          </cell>
          <cell r="D8" t="str">
            <v>Thierry</v>
          </cell>
          <cell r="E8" t="str">
            <v>18 Rue Pierre Cémard</v>
          </cell>
          <cell r="F8">
            <v>25300</v>
          </cell>
          <cell r="G8" t="str">
            <v>PONTARLIER</v>
          </cell>
          <cell r="H8" t="str">
            <v>03 81 38 50 15</v>
          </cell>
          <cell r="K8" t="str">
            <v>tn.barth@wanadoo.fr</v>
          </cell>
          <cell r="L8" t="str">
            <v>10025.016.05748</v>
          </cell>
          <cell r="N8">
            <v>25300</v>
          </cell>
          <cell r="P8" t="str">
            <v>Juges et cadres</v>
          </cell>
          <cell r="R8" t="str">
            <v>Doubs</v>
          </cell>
          <cell r="S8" t="str">
            <v>BARTH</v>
          </cell>
        </row>
        <row r="9">
          <cell r="A9" t="str">
            <v>BARMA</v>
          </cell>
          <cell r="B9" t="str">
            <v>Madame</v>
          </cell>
          <cell r="C9" t="str">
            <v>BARTHE</v>
          </cell>
          <cell r="D9" t="str">
            <v>Marie-Jeanne</v>
          </cell>
          <cell r="E9" t="str">
            <v>4, rue de Saint-Ylie</v>
          </cell>
          <cell r="F9">
            <v>39100</v>
          </cell>
          <cell r="G9" t="str">
            <v>FOUCHERANS</v>
          </cell>
          <cell r="H9" t="str">
            <v>03 84 72 69 70</v>
          </cell>
          <cell r="I9" t="str">
            <v>06 14 81 10 29</v>
          </cell>
          <cell r="K9" t="str">
            <v>barthe.marie-jeanne@orange.fr</v>
          </cell>
          <cell r="L9" t="str">
            <v>10039.078.00003</v>
          </cell>
          <cell r="M9" t="str">
            <v>10807 00042 01219247069 55</v>
          </cell>
          <cell r="N9">
            <v>55</v>
          </cell>
          <cell r="O9" t="str">
            <v>Vice-présidente</v>
          </cell>
          <cell r="P9" t="str">
            <v>CD</v>
          </cell>
          <cell r="Q9" t="str">
            <v>Présidente</v>
          </cell>
          <cell r="R9" t="str">
            <v>Jura</v>
          </cell>
          <cell r="S9" t="str">
            <v>BARMA</v>
          </cell>
        </row>
        <row r="10">
          <cell r="A10" t="str">
            <v>BARSA</v>
          </cell>
          <cell r="B10" t="str">
            <v>Mademoiselle</v>
          </cell>
          <cell r="C10" t="str">
            <v>BARTHE</v>
          </cell>
          <cell r="D10" t="str">
            <v>Sandrine</v>
          </cell>
          <cell r="E10" t="str">
            <v>26 Rue Du Soleil</v>
          </cell>
          <cell r="F10">
            <v>39500</v>
          </cell>
          <cell r="G10" t="str">
            <v>DAMPARIS</v>
          </cell>
          <cell r="H10" t="str">
            <v>03 84 72 74 60</v>
          </cell>
          <cell r="I10" t="str">
            <v>06 87 67 76 76</v>
          </cell>
          <cell r="K10" t="str">
            <v>sandybarthe@orange.fr</v>
          </cell>
          <cell r="L10" t="str">
            <v>10039.078.00002</v>
          </cell>
          <cell r="N10">
            <v>39500</v>
          </cell>
          <cell r="P10" t="str">
            <v>Juges et cadres</v>
          </cell>
          <cell r="Q10" t="str">
            <v>D.T.G.D.</v>
          </cell>
          <cell r="R10" t="str">
            <v>Jura</v>
          </cell>
          <cell r="S10" t="str">
            <v>BARSA</v>
          </cell>
        </row>
        <row r="11">
          <cell r="A11" t="str">
            <v>BAUAN</v>
          </cell>
          <cell r="B11" t="str">
            <v>Madame</v>
          </cell>
          <cell r="C11" t="str">
            <v>BAUD</v>
          </cell>
          <cell r="D11" t="str">
            <v>Anthonella</v>
          </cell>
          <cell r="E11" t="str">
            <v>8 Impasse A. Perret</v>
          </cell>
          <cell r="F11">
            <v>25000</v>
          </cell>
          <cell r="G11" t="str">
            <v>BESANCON</v>
          </cell>
          <cell r="H11" t="str">
            <v>03 63 08 15 40</v>
          </cell>
          <cell r="I11" t="str">
            <v xml:space="preserve">    </v>
          </cell>
          <cell r="K11" t="str">
            <v>antonellabaud@neuf.fr</v>
          </cell>
          <cell r="L11" t="str">
            <v>10025.008.02623</v>
          </cell>
          <cell r="N11">
            <v>25000</v>
          </cell>
          <cell r="P11" t="str">
            <v>Juges et cadres</v>
          </cell>
          <cell r="R11" t="str">
            <v>Doubs</v>
          </cell>
          <cell r="S11" t="str">
            <v>BAUAN</v>
          </cell>
        </row>
        <row r="12">
          <cell r="A12" t="str">
            <v>BAUDO</v>
          </cell>
          <cell r="B12" t="str">
            <v>Mademoiselle</v>
          </cell>
          <cell r="C12" t="str">
            <v>BAUD</v>
          </cell>
          <cell r="D12" t="str">
            <v>Doriane</v>
          </cell>
          <cell r="E12" t="str">
            <v>Les Essarts l'Amour - 6, rueWilliam Shakespeare</v>
          </cell>
          <cell r="F12">
            <v>25000</v>
          </cell>
          <cell r="G12" t="str">
            <v>BESANCON</v>
          </cell>
          <cell r="I12" t="str">
            <v>06 86 86 26 78</v>
          </cell>
          <cell r="K12" t="str">
            <v>doriane.baud@gmail.com</v>
          </cell>
          <cell r="L12" t="str">
            <v>10025.008.03687</v>
          </cell>
          <cell r="M12" t="str">
            <v>20041 01004 0790166P025 22</v>
          </cell>
          <cell r="N12">
            <v>22</v>
          </cell>
          <cell r="O12" t="str">
            <v>Représentante Technique GAF</v>
          </cell>
          <cell r="P12" t="str">
            <v>ETR</v>
          </cell>
          <cell r="R12" t="str">
            <v>Doubs</v>
          </cell>
          <cell r="S12" t="str">
            <v>BAUDO</v>
          </cell>
        </row>
        <row r="13">
          <cell r="A13" t="str">
            <v>BAUFL</v>
          </cell>
          <cell r="B13" t="str">
            <v>Monsieur</v>
          </cell>
          <cell r="C13" t="str">
            <v>BAUD</v>
          </cell>
          <cell r="D13" t="str">
            <v>Florian</v>
          </cell>
          <cell r="E13" t="str">
            <v>8, Grande rue</v>
          </cell>
          <cell r="F13">
            <v>21130</v>
          </cell>
          <cell r="G13" t="str">
            <v>PONCEY LES ATHÉE</v>
          </cell>
          <cell r="H13" t="str">
            <v>06 89 18 62 44</v>
          </cell>
          <cell r="I13">
            <v>0</v>
          </cell>
          <cell r="K13" t="str">
            <v>contact@feuxfolletsgymdole.fr</v>
          </cell>
          <cell r="L13" t="str">
            <v>10039.036.02348</v>
          </cell>
          <cell r="M13" t="str">
            <v>10278 02568 00020638001 84</v>
          </cell>
          <cell r="N13">
            <v>84</v>
          </cell>
          <cell r="P13" t="str">
            <v>Juges et cadres</v>
          </cell>
          <cell r="R13" t="str">
            <v>Jura</v>
          </cell>
          <cell r="S13" t="str">
            <v>BAUFL</v>
          </cell>
        </row>
        <row r="14">
          <cell r="A14" t="str">
            <v>BEAGE</v>
          </cell>
          <cell r="B14" t="str">
            <v>Monsieur</v>
          </cell>
          <cell r="C14" t="str">
            <v>BEAUCOURT</v>
          </cell>
          <cell r="D14" t="str">
            <v>Gérard</v>
          </cell>
          <cell r="E14" t="str">
            <v>10N Rue Prince De Condé</v>
          </cell>
          <cell r="F14">
            <v>39100</v>
          </cell>
          <cell r="G14" t="str">
            <v>DOLE</v>
          </cell>
          <cell r="H14" t="str">
            <v>03 84 79 09 93</v>
          </cell>
          <cell r="I14" t="str">
            <v>06 84 15 11 46</v>
          </cell>
          <cell r="K14" t="str">
            <v>gerard.beaucourt@solvay.com</v>
          </cell>
          <cell r="L14" t="str">
            <v>10039.036.02552</v>
          </cell>
          <cell r="N14">
            <v>39100</v>
          </cell>
          <cell r="P14" t="str">
            <v>Juges et cadres</v>
          </cell>
          <cell r="R14" t="str">
            <v>Jura</v>
          </cell>
          <cell r="S14" t="str">
            <v>BEAGE</v>
          </cell>
        </row>
        <row r="15">
          <cell r="A15" t="str">
            <v>BECAG</v>
          </cell>
          <cell r="B15" t="str">
            <v>Madame</v>
          </cell>
          <cell r="C15" t="str">
            <v>BECHTOLD</v>
          </cell>
          <cell r="D15" t="str">
            <v>Agnès</v>
          </cell>
          <cell r="E15" t="str">
            <v>8, rue des Pins</v>
          </cell>
          <cell r="F15">
            <v>25420</v>
          </cell>
          <cell r="G15" t="str">
            <v>BART</v>
          </cell>
          <cell r="H15" t="str">
            <v>03 81 90 59 91</v>
          </cell>
          <cell r="I15" t="str">
            <v>06 51 50 44 41</v>
          </cell>
          <cell r="K15" t="str">
            <v>agnes.bart@free.fr</v>
          </cell>
          <cell r="L15" t="str">
            <v>10025.033.01377</v>
          </cell>
          <cell r="N15">
            <v>25420</v>
          </cell>
          <cell r="P15" t="str">
            <v>Juges et cadres</v>
          </cell>
          <cell r="R15" t="str">
            <v>Doubs</v>
          </cell>
          <cell r="S15" t="str">
            <v>BECAG</v>
          </cell>
        </row>
        <row r="16">
          <cell r="A16" t="str">
            <v>BERMA</v>
          </cell>
          <cell r="B16" t="str">
            <v>Monsieur</v>
          </cell>
          <cell r="C16" t="str">
            <v>BERCOT</v>
          </cell>
          <cell r="D16" t="str">
            <v>Marc</v>
          </cell>
          <cell r="E16" t="str">
            <v>8, rue des Alpes</v>
          </cell>
          <cell r="F16">
            <v>25420</v>
          </cell>
          <cell r="G16" t="str">
            <v>VOUJEAUCOURT</v>
          </cell>
          <cell r="H16" t="str">
            <v>03 81 98 45 43</v>
          </cell>
          <cell r="I16" t="str">
            <v xml:space="preserve"> </v>
          </cell>
          <cell r="J16" t="str">
            <v xml:space="preserve"> </v>
          </cell>
          <cell r="K16" t="str">
            <v>galvin.martine25@gmail.com</v>
          </cell>
          <cell r="L16" t="str">
            <v>10025.065.00210</v>
          </cell>
          <cell r="N16">
            <v>25420</v>
          </cell>
          <cell r="P16" t="str">
            <v>Juges et cadres</v>
          </cell>
          <cell r="R16" t="str">
            <v>Doubs</v>
          </cell>
          <cell r="S16" t="str">
            <v>BERMA</v>
          </cell>
        </row>
        <row r="17">
          <cell r="A17" t="str">
            <v>BETCE</v>
          </cell>
          <cell r="B17" t="str">
            <v>Mademoiselle</v>
          </cell>
          <cell r="C17" t="str">
            <v>BETTINELLI</v>
          </cell>
          <cell r="D17" t="str">
            <v>Celine</v>
          </cell>
          <cell r="E17" t="str">
            <v>16, rue Champs Mercey</v>
          </cell>
          <cell r="F17">
            <v>70000</v>
          </cell>
          <cell r="G17" t="str">
            <v>NAVENNE</v>
          </cell>
          <cell r="H17" t="str">
            <v>03 84 76 55 14</v>
          </cell>
          <cell r="I17" t="str">
            <v>06 71 53 31 20</v>
          </cell>
          <cell r="K17" t="str">
            <v>calamia_7@hotmail.com</v>
          </cell>
          <cell r="L17" t="str">
            <v>10070.055.00531</v>
          </cell>
          <cell r="M17" t="str">
            <v>12506 70010 55015561019 65</v>
          </cell>
          <cell r="N17">
            <v>65</v>
          </cell>
          <cell r="P17" t="str">
            <v>Juges et cadres</v>
          </cell>
          <cell r="R17" t="str">
            <v>Haute-Saône</v>
          </cell>
          <cell r="S17" t="str">
            <v>BETCE</v>
          </cell>
        </row>
        <row r="18">
          <cell r="A18" t="str">
            <v>BEUVIN</v>
          </cell>
          <cell r="B18" t="str">
            <v>Monsieur</v>
          </cell>
          <cell r="C18" t="str">
            <v>BEUGNETTE</v>
          </cell>
          <cell r="D18" t="str">
            <v>Vincent</v>
          </cell>
          <cell r="E18" t="str">
            <v>2 Rue De Badonvillers</v>
          </cell>
          <cell r="F18">
            <v>90000</v>
          </cell>
          <cell r="G18" t="str">
            <v>BELFORT</v>
          </cell>
          <cell r="H18" t="str">
            <v>03 84 28 38 20</v>
          </cell>
          <cell r="K18" t="str">
            <v>v.beugnette@free.fr</v>
          </cell>
          <cell r="L18" t="str">
            <v>10090.027.03684</v>
          </cell>
          <cell r="N18">
            <v>90000</v>
          </cell>
          <cell r="P18" t="str">
            <v>Juges et cadres</v>
          </cell>
          <cell r="R18" t="str">
            <v>Territoire de Belfort</v>
          </cell>
          <cell r="S18" t="str">
            <v>BEUVIN</v>
          </cell>
        </row>
        <row r="19">
          <cell r="A19" t="str">
            <v>BILDE</v>
          </cell>
          <cell r="B19" t="str">
            <v>Monsieur</v>
          </cell>
          <cell r="C19" t="str">
            <v>BILLAMBOZ</v>
          </cell>
          <cell r="D19" t="str">
            <v>Denis</v>
          </cell>
          <cell r="E19" t="str">
            <v>2, rue Gauguin</v>
          </cell>
          <cell r="F19">
            <v>25000</v>
          </cell>
          <cell r="G19" t="str">
            <v>BESANCON</v>
          </cell>
          <cell r="H19" t="str">
            <v>03 81 51 03 32</v>
          </cell>
          <cell r="I19" t="str">
            <v>06 79 49 97 03</v>
          </cell>
          <cell r="K19" t="str">
            <v>denis.billamboz@orange.fr</v>
          </cell>
          <cell r="L19" t="str">
            <v>10025.044.03269</v>
          </cell>
          <cell r="M19" t="str">
            <v>12506 20044 14454353010 16</v>
          </cell>
          <cell r="N19">
            <v>16</v>
          </cell>
          <cell r="O19" t="str">
            <v>Président</v>
          </cell>
          <cell r="P19" t="str">
            <v>CD</v>
          </cell>
          <cell r="R19" t="str">
            <v>Doubs</v>
          </cell>
          <cell r="S19" t="str">
            <v>BILDE</v>
          </cell>
        </row>
        <row r="20">
          <cell r="A20" t="str">
            <v>BILCO</v>
          </cell>
          <cell r="B20" t="str">
            <v>Mademoiselle</v>
          </cell>
          <cell r="C20" t="str">
            <v>BILLERY</v>
          </cell>
          <cell r="D20" t="str">
            <v>Coline</v>
          </cell>
          <cell r="E20" t="str">
            <v>36 Rue Clair Soleil</v>
          </cell>
          <cell r="F20">
            <v>70190</v>
          </cell>
          <cell r="G20" t="str">
            <v>RIOZ</v>
          </cell>
          <cell r="H20" t="str">
            <v>03 84 91 99 25</v>
          </cell>
          <cell r="I20" t="str">
            <v>03 84 97 18 26</v>
          </cell>
          <cell r="K20">
            <v>0</v>
          </cell>
          <cell r="L20" t="str">
            <v>10070.055.01276</v>
          </cell>
          <cell r="N20">
            <v>0</v>
          </cell>
          <cell r="P20" t="str">
            <v>Juges et cadres</v>
          </cell>
          <cell r="R20" t="str">
            <v>Haute-Saône</v>
          </cell>
          <cell r="S20" t="str">
            <v>BILCO</v>
          </cell>
        </row>
        <row r="21">
          <cell r="A21" t="str">
            <v>BIOJE</v>
          </cell>
          <cell r="B21" t="str">
            <v>Monsieur</v>
          </cell>
          <cell r="C21" t="str">
            <v>BIOT</v>
          </cell>
          <cell r="D21" t="str">
            <v>Jean-Baptiste</v>
          </cell>
          <cell r="E21" t="str">
            <v>29 C Rue Henri Baigue</v>
          </cell>
          <cell r="F21">
            <v>25000</v>
          </cell>
          <cell r="G21" t="str">
            <v>BESANCON</v>
          </cell>
          <cell r="H21">
            <v>0</v>
          </cell>
          <cell r="I21">
            <v>0</v>
          </cell>
          <cell r="K21" t="str">
            <v>jbbiot@free.fr</v>
          </cell>
          <cell r="L21" t="str">
            <v>10025.044.02027</v>
          </cell>
          <cell r="M21" t="str">
            <v>20041 01004 0492709S025 17</v>
          </cell>
          <cell r="N21">
            <v>17</v>
          </cell>
          <cell r="P21" t="str">
            <v>Juges et cadres</v>
          </cell>
          <cell r="R21" t="str">
            <v>Doubs</v>
          </cell>
          <cell r="S21" t="str">
            <v>BIOJE</v>
          </cell>
        </row>
        <row r="22">
          <cell r="A22" t="str">
            <v>BLAOD</v>
          </cell>
          <cell r="B22" t="str">
            <v>Madame</v>
          </cell>
          <cell r="C22" t="str">
            <v>BLANCHARD</v>
          </cell>
          <cell r="D22" t="str">
            <v>Odile</v>
          </cell>
          <cell r="E22" t="str">
            <v>38 Grande Rue</v>
          </cell>
          <cell r="F22">
            <v>25250</v>
          </cell>
          <cell r="G22" t="str">
            <v>L'ISLE SUR LE DOUBS</v>
          </cell>
          <cell r="H22" t="str">
            <v>03 81 92 72 72</v>
          </cell>
          <cell r="I22" t="str">
            <v xml:space="preserve">    </v>
          </cell>
          <cell r="K22" t="str">
            <v>ass.percutgymtwirl@orange.fr</v>
          </cell>
          <cell r="L22" t="str">
            <v>10025.081.00001</v>
          </cell>
          <cell r="N22">
            <v>25250</v>
          </cell>
          <cell r="P22" t="str">
            <v>Juges et cadres</v>
          </cell>
          <cell r="R22" t="str">
            <v>Doubs</v>
          </cell>
          <cell r="S22" t="str">
            <v>BLAOD</v>
          </cell>
        </row>
        <row r="23">
          <cell r="A23" t="str">
            <v>BLAJA</v>
          </cell>
          <cell r="B23" t="str">
            <v>Monsieur</v>
          </cell>
          <cell r="C23" t="str">
            <v>BLATEAU</v>
          </cell>
          <cell r="D23" t="str">
            <v>James</v>
          </cell>
          <cell r="H23" t="str">
            <v xml:space="preserve"> </v>
          </cell>
          <cell r="I23" t="str">
            <v>06 88 03 09 82</v>
          </cell>
          <cell r="L23">
            <v>25250</v>
          </cell>
          <cell r="N23">
            <v>25250</v>
          </cell>
          <cell r="R23" t="e">
            <v>#VALUE!</v>
          </cell>
          <cell r="S23" t="str">
            <v>BLAJA</v>
          </cell>
        </row>
        <row r="24">
          <cell r="A24" t="str">
            <v>BOEJA</v>
          </cell>
          <cell r="B24" t="str">
            <v>Monsieur</v>
          </cell>
          <cell r="C24" t="str">
            <v>BOEHM</v>
          </cell>
          <cell r="D24" t="str">
            <v>Jacques</v>
          </cell>
          <cell r="E24" t="str">
            <v>21 Rue De L'Helvetie</v>
          </cell>
          <cell r="F24">
            <v>25150</v>
          </cell>
          <cell r="G24" t="str">
            <v>PONT DE ROIDE</v>
          </cell>
          <cell r="H24" t="str">
            <v>03 81 96 41 59</v>
          </cell>
          <cell r="I24" t="str">
            <v>06 04 45 42 97</v>
          </cell>
          <cell r="K24" t="str">
            <v>boehm.jacques@free.fr</v>
          </cell>
          <cell r="L24" t="str">
            <v>10025.021.00311</v>
          </cell>
          <cell r="N24">
            <v>25150</v>
          </cell>
          <cell r="P24" t="str">
            <v>Juges et cadres</v>
          </cell>
          <cell r="R24" t="str">
            <v>Doubs</v>
          </cell>
          <cell r="S24" t="str">
            <v>BOEJA</v>
          </cell>
        </row>
        <row r="25">
          <cell r="A25" t="str">
            <v>BOHMA</v>
          </cell>
          <cell r="B25" t="str">
            <v>Madame</v>
          </cell>
          <cell r="C25" t="str">
            <v>BOHEME</v>
          </cell>
          <cell r="D25" t="str">
            <v>Marcelle</v>
          </cell>
          <cell r="E25" t="str">
            <v>20, rue Pierre De Coubertin</v>
          </cell>
          <cell r="F25">
            <v>70400</v>
          </cell>
          <cell r="G25" t="str">
            <v>HÉRICOURT</v>
          </cell>
          <cell r="H25" t="str">
            <v>03 84 46 00 97</v>
          </cell>
          <cell r="I25" t="str">
            <v>06 04 49 52 86</v>
          </cell>
          <cell r="K25" t="str">
            <v>mboheme@orange.fr</v>
          </cell>
          <cell r="L25" t="str">
            <v>10070.052.00611</v>
          </cell>
          <cell r="N25">
            <v>70400</v>
          </cell>
          <cell r="P25" t="str">
            <v>Juges et cadres</v>
          </cell>
          <cell r="R25" t="str">
            <v>Haute-Saône</v>
          </cell>
          <cell r="S25" t="str">
            <v>BOHMA</v>
          </cell>
        </row>
        <row r="26">
          <cell r="A26" t="str">
            <v>BOILA</v>
          </cell>
          <cell r="B26" t="str">
            <v>Mademoiselle</v>
          </cell>
          <cell r="C26" t="str">
            <v>BOISTON</v>
          </cell>
          <cell r="D26" t="str">
            <v>Laura</v>
          </cell>
          <cell r="E26" t="str">
            <v>9 rue de l'Etang</v>
          </cell>
          <cell r="F26">
            <v>70000</v>
          </cell>
          <cell r="G26" t="str">
            <v>VAIVRE ET MONTOILLE</v>
          </cell>
          <cell r="H26" t="str">
            <v>03 84 75 22 48</v>
          </cell>
          <cell r="L26" t="str">
            <v>10070.026.01572</v>
          </cell>
          <cell r="N26">
            <v>70000</v>
          </cell>
          <cell r="P26" t="str">
            <v>Juges et cadres</v>
          </cell>
          <cell r="R26" t="str">
            <v>Haute-Saône</v>
          </cell>
          <cell r="S26" t="str">
            <v>BOILA</v>
          </cell>
        </row>
        <row r="27">
          <cell r="A27" t="str">
            <v>BONFA</v>
          </cell>
          <cell r="B27" t="str">
            <v>Monsieur</v>
          </cell>
          <cell r="C27" t="str">
            <v>BONNAMY</v>
          </cell>
          <cell r="D27" t="str">
            <v>Fabrice</v>
          </cell>
          <cell r="E27" t="str">
            <v>28 Grande Rue</v>
          </cell>
          <cell r="F27">
            <v>25170</v>
          </cell>
          <cell r="G27" t="str">
            <v>PLACEY</v>
          </cell>
          <cell r="H27" t="str">
            <v>03.81.58.12.73</v>
          </cell>
          <cell r="I27" t="str">
            <v>06 33 83 57 92</v>
          </cell>
          <cell r="K27" t="str">
            <v>byfabrice@gmail.com</v>
          </cell>
          <cell r="L27" t="str">
            <v>10025.044.03250</v>
          </cell>
          <cell r="N27">
            <v>25170</v>
          </cell>
          <cell r="O27" t="str">
            <v>Membre du Comité Directeur</v>
          </cell>
          <cell r="P27" t="str">
            <v>CD</v>
          </cell>
          <cell r="R27" t="str">
            <v>Doubs</v>
          </cell>
          <cell r="S27" t="str">
            <v>BONFA</v>
          </cell>
        </row>
        <row r="28">
          <cell r="A28" t="str">
            <v>BONHU</v>
          </cell>
          <cell r="B28" t="str">
            <v>Monsieur</v>
          </cell>
          <cell r="C28" t="str">
            <v>BONNAMY</v>
          </cell>
          <cell r="D28" t="str">
            <v>Hugo</v>
          </cell>
          <cell r="E28" t="str">
            <v>28 Grande Rue</v>
          </cell>
          <cell r="F28" t="str">
            <v>25170</v>
          </cell>
          <cell r="G28" t="str">
            <v>PLACEY</v>
          </cell>
          <cell r="H28" t="str">
            <v>03.81.58.12.73</v>
          </cell>
          <cell r="I28" t="str">
            <v xml:space="preserve"> </v>
          </cell>
          <cell r="K28" t="str">
            <v>byfabrice@gmail.com</v>
          </cell>
          <cell r="L28" t="str">
            <v>10025.044.02865</v>
          </cell>
          <cell r="M28" t="str">
            <v>12506 20042 56508204316 97</v>
          </cell>
          <cell r="N28">
            <v>0</v>
          </cell>
          <cell r="R28" t="str">
            <v>Doubs</v>
          </cell>
          <cell r="S28" t="str">
            <v>BONHU</v>
          </cell>
        </row>
        <row r="29">
          <cell r="A29" t="str">
            <v>BONTR</v>
          </cell>
          <cell r="B29" t="str">
            <v>Monsieur</v>
          </cell>
          <cell r="C29" t="str">
            <v>BONNAMY</v>
          </cell>
          <cell r="D29" t="str">
            <v>Tristan</v>
          </cell>
          <cell r="E29" t="str">
            <v>28 Grande Rue</v>
          </cell>
          <cell r="F29">
            <v>25170</v>
          </cell>
          <cell r="G29" t="str">
            <v>PLACEY</v>
          </cell>
          <cell r="H29" t="str">
            <v>03.81.58.12.73</v>
          </cell>
          <cell r="I29" t="str">
            <v xml:space="preserve"> </v>
          </cell>
          <cell r="K29" t="str">
            <v>byfabrice@gmail.com</v>
          </cell>
          <cell r="L29" t="str">
            <v>10025.044.02866</v>
          </cell>
          <cell r="M29" t="str">
            <v>12506 20042 56508204294 66</v>
          </cell>
          <cell r="N29">
            <v>66</v>
          </cell>
          <cell r="P29" t="str">
            <v>Juges et cadres</v>
          </cell>
          <cell r="R29" t="str">
            <v>Doubs</v>
          </cell>
          <cell r="S29" t="str">
            <v>BONTR</v>
          </cell>
        </row>
        <row r="30">
          <cell r="A30" t="str">
            <v>BOUMAN</v>
          </cell>
          <cell r="B30" t="str">
            <v>Mademoiselle</v>
          </cell>
          <cell r="C30" t="str">
            <v>BOUCARD</v>
          </cell>
          <cell r="D30" t="str">
            <v>Manon</v>
          </cell>
          <cell r="E30" t="str">
            <v>6 Route Des Fins</v>
          </cell>
          <cell r="F30">
            <v>25130</v>
          </cell>
          <cell r="G30" t="str">
            <v>VILLERS LE LAC</v>
          </cell>
          <cell r="K30">
            <v>0</v>
          </cell>
          <cell r="L30" t="str">
            <v>10025.005.00773</v>
          </cell>
          <cell r="M30" t="str">
            <v>10278 08005 00020128103 13</v>
          </cell>
          <cell r="N30">
            <v>13</v>
          </cell>
          <cell r="P30" t="str">
            <v>Juges et cadres</v>
          </cell>
          <cell r="R30" t="str">
            <v>Doubs</v>
          </cell>
          <cell r="S30" t="str">
            <v>BOUMAN</v>
          </cell>
        </row>
        <row r="31">
          <cell r="A31" t="str">
            <v>BOUMARIL</v>
          </cell>
          <cell r="B31" t="str">
            <v>Madame</v>
          </cell>
          <cell r="C31" t="str">
            <v>BOUCARD</v>
          </cell>
          <cell r="D31" t="str">
            <v>Marilyne</v>
          </cell>
          <cell r="E31" t="str">
            <v>1, rue Louis Pasteur</v>
          </cell>
          <cell r="F31">
            <v>25500</v>
          </cell>
          <cell r="G31" t="str">
            <v>MONTLEBON</v>
          </cell>
          <cell r="H31" t="str">
            <v>03 81 67 60 44</v>
          </cell>
          <cell r="K31" t="str">
            <v>philippe.boucard@orange.fr</v>
          </cell>
          <cell r="L31" t="str">
            <v>10025.014.02247</v>
          </cell>
          <cell r="N31">
            <v>25500</v>
          </cell>
          <cell r="P31" t="str">
            <v>Juges et cadres</v>
          </cell>
          <cell r="R31" t="str">
            <v>Doubs</v>
          </cell>
          <cell r="S31" t="str">
            <v>BOUMARIL</v>
          </cell>
        </row>
        <row r="32">
          <cell r="A32" t="str">
            <v>BOUSA</v>
          </cell>
          <cell r="B32" t="str">
            <v>Madame</v>
          </cell>
          <cell r="C32" t="str">
            <v>BOUCRY</v>
          </cell>
          <cell r="D32" t="str">
            <v>Sandrine</v>
          </cell>
          <cell r="E32" t="str">
            <v>88 Avenue Jean-Jaurès</v>
          </cell>
          <cell r="F32">
            <v>70400</v>
          </cell>
          <cell r="G32" t="str">
            <v>HERICOURT</v>
          </cell>
          <cell r="H32" t="str">
            <v xml:space="preserve">    </v>
          </cell>
          <cell r="I32" t="str">
            <v>06 04 49 52 86</v>
          </cell>
          <cell r="K32" t="str">
            <v>sboucry@orange.fr</v>
          </cell>
          <cell r="L32" t="str">
            <v>10070.052.00612</v>
          </cell>
          <cell r="M32" t="str">
            <v>12506 70043 50490577011 56</v>
          </cell>
          <cell r="N32">
            <v>56</v>
          </cell>
          <cell r="O32" t="str">
            <v>Membre de la commission GAF</v>
          </cell>
          <cell r="P32" t="str">
            <v>ETR</v>
          </cell>
          <cell r="R32" t="str">
            <v>Haute-Saône</v>
          </cell>
          <cell r="S32" t="str">
            <v>BOUSA</v>
          </cell>
        </row>
        <row r="33">
          <cell r="A33" t="str">
            <v>BOUJA</v>
          </cell>
          <cell r="B33" t="str">
            <v>Madame</v>
          </cell>
          <cell r="C33" t="str">
            <v>BOUGNON</v>
          </cell>
          <cell r="D33" t="str">
            <v>Jeannine</v>
          </cell>
          <cell r="E33" t="str">
            <v>3, passage de Sevirey</v>
          </cell>
          <cell r="F33">
            <v>25290</v>
          </cell>
          <cell r="G33" t="str">
            <v>ORNANS</v>
          </cell>
          <cell r="H33" t="str">
            <v>03 81 62 24 92</v>
          </cell>
          <cell r="I33" t="str">
            <v>06 62 45 57 68</v>
          </cell>
          <cell r="K33" t="str">
            <v>jabousev@gmail.com</v>
          </cell>
          <cell r="L33" t="str">
            <v>10025.030.00158</v>
          </cell>
          <cell r="N33">
            <v>25290</v>
          </cell>
          <cell r="P33" t="str">
            <v>Juges et cadres</v>
          </cell>
          <cell r="R33" t="str">
            <v>Doubs</v>
          </cell>
          <cell r="S33" t="str">
            <v>BOUJA</v>
          </cell>
        </row>
        <row r="34">
          <cell r="A34" t="str">
            <v>BOUMA2</v>
          </cell>
          <cell r="B34" t="str">
            <v>Mademoiselle</v>
          </cell>
          <cell r="C34" t="str">
            <v>BOUQUARD</v>
          </cell>
          <cell r="D34" t="str">
            <v>Marion</v>
          </cell>
          <cell r="E34" t="str">
            <v>4 Rue De L'Ecole</v>
          </cell>
          <cell r="F34">
            <v>25720</v>
          </cell>
          <cell r="G34" t="str">
            <v>AVENEY</v>
          </cell>
          <cell r="H34" t="str">
            <v>06.21.00.30.47</v>
          </cell>
          <cell r="K34" t="str">
            <v>bouquard.marion@gmail.com</v>
          </cell>
          <cell r="L34" t="str">
            <v>10025.008.02459</v>
          </cell>
          <cell r="M34" t="str">
            <v>10278 08005 00020128103 13</v>
          </cell>
          <cell r="N34">
            <v>13</v>
          </cell>
          <cell r="P34" t="str">
            <v>Juges et cadres</v>
          </cell>
          <cell r="R34" t="str">
            <v>Doubs</v>
          </cell>
          <cell r="S34" t="str">
            <v>BOUMA2</v>
          </cell>
        </row>
        <row r="35">
          <cell r="A35" t="str">
            <v>BOUPI</v>
          </cell>
          <cell r="B35" t="str">
            <v>Monsieur</v>
          </cell>
          <cell r="C35" t="str">
            <v>BOUR</v>
          </cell>
          <cell r="D35" t="str">
            <v>Pierre-Marie</v>
          </cell>
          <cell r="E35">
            <v>13</v>
          </cell>
          <cell r="H35" t="str">
            <v xml:space="preserve">    </v>
          </cell>
          <cell r="I35" t="str">
            <v xml:space="preserve">    </v>
          </cell>
          <cell r="K35" t="str">
            <v>bour.pierre-marie@orange.fr</v>
          </cell>
          <cell r="L35" t="str">
            <v>12057.015.06764</v>
          </cell>
          <cell r="N35">
            <v>13</v>
          </cell>
          <cell r="R35" t="str">
            <v>Moselle</v>
          </cell>
          <cell r="S35" t="str">
            <v>BOUPI</v>
          </cell>
        </row>
        <row r="36">
          <cell r="A36" t="str">
            <v>BOUYV</v>
          </cell>
          <cell r="B36" t="str">
            <v>Monsieur</v>
          </cell>
          <cell r="C36" t="str">
            <v>BOURQUIN</v>
          </cell>
          <cell r="D36" t="str">
            <v>Yves</v>
          </cell>
          <cell r="E36" t="str">
            <v>10, rue du Coteau</v>
          </cell>
          <cell r="F36">
            <v>25000</v>
          </cell>
          <cell r="G36" t="str">
            <v>BESANCON</v>
          </cell>
          <cell r="H36" t="str">
            <v>03 81 88 71 60</v>
          </cell>
          <cell r="I36" t="str">
            <v>06 03 17 19 87</v>
          </cell>
          <cell r="K36" t="str">
            <v>bourquin.yves@gmail.com</v>
          </cell>
          <cell r="L36" t="str">
            <v>10025.085.00002</v>
          </cell>
          <cell r="M36" t="str">
            <v>10278 08000 00018808604 15</v>
          </cell>
          <cell r="N36">
            <v>15</v>
          </cell>
          <cell r="O36" t="str">
            <v>Membre du Comité Directeur</v>
          </cell>
          <cell r="P36" t="str">
            <v>CD</v>
          </cell>
          <cell r="R36" t="str">
            <v>Doubs</v>
          </cell>
          <cell r="S36" t="str">
            <v>BOUYV</v>
          </cell>
        </row>
        <row r="37">
          <cell r="A37" t="str">
            <v>BOUMO</v>
          </cell>
          <cell r="B37" t="str">
            <v>Monsieur</v>
          </cell>
          <cell r="C37" t="str">
            <v>BOUSSALEM</v>
          </cell>
          <cell r="D37" t="str">
            <v>Mohamed</v>
          </cell>
          <cell r="E37" t="str">
            <v>17 Avenue Leclerc</v>
          </cell>
          <cell r="F37">
            <v>90000</v>
          </cell>
          <cell r="G37" t="str">
            <v>BELFORT</v>
          </cell>
          <cell r="K37" t="str">
            <v>mohamed.boussalem@live.fr</v>
          </cell>
          <cell r="L37" t="str">
            <v>10090.027.03050</v>
          </cell>
          <cell r="M37" t="str">
            <v>10278 07013 00021051001 29</v>
          </cell>
          <cell r="N37">
            <v>29</v>
          </cell>
          <cell r="P37" t="str">
            <v>Juges et cadres</v>
          </cell>
          <cell r="R37" t="str">
            <v>Territoire de Belfort</v>
          </cell>
          <cell r="S37" t="str">
            <v>BOUMO</v>
          </cell>
        </row>
        <row r="38">
          <cell r="A38" t="str">
            <v>BREAM</v>
          </cell>
          <cell r="B38" t="str">
            <v>Mademoiselle</v>
          </cell>
          <cell r="C38" t="str">
            <v>BREDELET</v>
          </cell>
          <cell r="D38" t="str">
            <v>Amandine</v>
          </cell>
          <cell r="E38" t="str">
            <v>3 Rue Mirabeau</v>
          </cell>
          <cell r="F38">
            <v>90000</v>
          </cell>
          <cell r="G38" t="str">
            <v>BELFORT</v>
          </cell>
          <cell r="H38" t="str">
            <v>06 85 91 56 46</v>
          </cell>
          <cell r="I38">
            <v>0</v>
          </cell>
          <cell r="K38" t="str">
            <v>regis.bredelet@cegetel.net</v>
          </cell>
          <cell r="L38" t="str">
            <v>10090.027.04241</v>
          </cell>
          <cell r="M38" t="str">
            <v>20041 01004 0527432J025 91</v>
          </cell>
          <cell r="N38">
            <v>91</v>
          </cell>
          <cell r="P38" t="str">
            <v>Juges et cadres</v>
          </cell>
          <cell r="R38" t="str">
            <v>Territoire de Belfort</v>
          </cell>
          <cell r="S38" t="str">
            <v>BREAM</v>
          </cell>
        </row>
        <row r="39">
          <cell r="A39" t="str">
            <v>BREAN</v>
          </cell>
          <cell r="B39" t="str">
            <v>Madame</v>
          </cell>
          <cell r="C39" t="str">
            <v>BREYNE</v>
          </cell>
          <cell r="D39" t="str">
            <v>Ange</v>
          </cell>
          <cell r="E39" t="str">
            <v>46 Route De Besancon</v>
          </cell>
          <cell r="F39">
            <v>25630</v>
          </cell>
          <cell r="G39" t="str">
            <v>SAINTE SUZANNE</v>
          </cell>
          <cell r="H39" t="str">
            <v xml:space="preserve"> </v>
          </cell>
          <cell r="I39" t="str">
            <v>06 61 91 31 05</v>
          </cell>
          <cell r="K39" t="str">
            <v>ange.breyne@hotmail.fr</v>
          </cell>
          <cell r="L39" t="str">
            <v>10025.033.01141</v>
          </cell>
          <cell r="N39">
            <v>25630</v>
          </cell>
          <cell r="P39" t="str">
            <v>Juges et cadres</v>
          </cell>
          <cell r="R39" t="str">
            <v>Doubs</v>
          </cell>
          <cell r="S39" t="str">
            <v>BREAN</v>
          </cell>
        </row>
        <row r="40">
          <cell r="A40" t="str">
            <v>BRIJE</v>
          </cell>
          <cell r="B40" t="str">
            <v>Monsieur</v>
          </cell>
          <cell r="C40" t="str">
            <v>BRIDE</v>
          </cell>
          <cell r="D40" t="str">
            <v>Jean Paul</v>
          </cell>
          <cell r="E40" t="str">
            <v>35 Route De Montaigu</v>
          </cell>
          <cell r="F40">
            <v>39000</v>
          </cell>
          <cell r="G40" t="str">
            <v>LONS LE SAUNIER</v>
          </cell>
          <cell r="H40" t="str">
            <v>03 84 24 69 78</v>
          </cell>
          <cell r="I40" t="str">
            <v>06 86 87 18 99</v>
          </cell>
          <cell r="K40" t="str">
            <v>jpb.bride@orange.fr</v>
          </cell>
          <cell r="L40" t="str">
            <v>10039.072.00160</v>
          </cell>
          <cell r="M40" t="str">
            <v>12506 39059 15320361000 42</v>
          </cell>
          <cell r="N40">
            <v>42</v>
          </cell>
          <cell r="P40" t="str">
            <v>Juges et cadres</v>
          </cell>
          <cell r="R40" t="str">
            <v>Jura</v>
          </cell>
          <cell r="S40" t="str">
            <v>BRIJE</v>
          </cell>
        </row>
        <row r="41">
          <cell r="A41" t="str">
            <v>BUTFL</v>
          </cell>
          <cell r="B41" t="str">
            <v>Monsieur</v>
          </cell>
          <cell r="C41" t="str">
            <v>BUTEL</v>
          </cell>
          <cell r="D41" t="str">
            <v>Florian</v>
          </cell>
          <cell r="E41" t="str">
            <v>14 Bis Rue De La Gare</v>
          </cell>
          <cell r="F41" t="str">
            <v>70200</v>
          </cell>
          <cell r="G41" t="str">
            <v>LYOFFANS</v>
          </cell>
          <cell r="H41" t="str">
            <v>06 51 70 81 90</v>
          </cell>
          <cell r="I41" t="str">
            <v>06 10 65 12 95</v>
          </cell>
          <cell r="K41" t="str">
            <v>butel.stephane@free.fr</v>
          </cell>
          <cell r="L41" t="str">
            <v>10090.027.04986</v>
          </cell>
          <cell r="M41" t="str">
            <v>10807 00024 00019060094 14</v>
          </cell>
          <cell r="N41">
            <v>14</v>
          </cell>
          <cell r="R41" t="str">
            <v>Territoire de Belfort</v>
          </cell>
          <cell r="S41" t="str">
            <v>BUTFL</v>
          </cell>
        </row>
        <row r="42">
          <cell r="A42" t="str">
            <v>CAIMA</v>
          </cell>
          <cell r="B42" t="str">
            <v>Mademoiselle</v>
          </cell>
          <cell r="C42" t="str">
            <v>CAIGNEC</v>
          </cell>
          <cell r="D42" t="str">
            <v>Manon</v>
          </cell>
          <cell r="E42" t="str">
            <v>1 rue Lavigne</v>
          </cell>
          <cell r="F42">
            <v>90300</v>
          </cell>
          <cell r="G42" t="str">
            <v>VALDOIE</v>
          </cell>
          <cell r="K42" t="str">
            <v>manon.caignec@laposte.netp</v>
          </cell>
          <cell r="L42" t="str">
            <v>10070.052.01829</v>
          </cell>
          <cell r="M42" t="str">
            <v>30003 00300 00050201274 35</v>
          </cell>
          <cell r="N42">
            <v>35</v>
          </cell>
          <cell r="P42" t="str">
            <v>Juges et cadres</v>
          </cell>
          <cell r="R42" t="str">
            <v>Haute-Saône</v>
          </cell>
          <cell r="S42" t="str">
            <v>CAIMA</v>
          </cell>
        </row>
        <row r="43">
          <cell r="A43" t="str">
            <v>CALSE</v>
          </cell>
          <cell r="B43" t="str">
            <v>Monsieur</v>
          </cell>
          <cell r="C43" t="str">
            <v>CALAME</v>
          </cell>
          <cell r="D43" t="str">
            <v>Sébastien</v>
          </cell>
          <cell r="E43" t="str">
            <v>52, rue du Monceau</v>
          </cell>
          <cell r="F43">
            <v>90300</v>
          </cell>
          <cell r="G43" t="str">
            <v>VALDOIE</v>
          </cell>
          <cell r="H43" t="str">
            <v xml:space="preserve"> </v>
          </cell>
          <cell r="I43" t="str">
            <v>06 23 20 87 78</v>
          </cell>
          <cell r="K43" t="str">
            <v>sebastien-calame@orange.fr</v>
          </cell>
          <cell r="L43" t="str">
            <v>10090.027.02271</v>
          </cell>
          <cell r="M43" t="str">
            <v>10278 07013 00065533240 92</v>
          </cell>
          <cell r="N43">
            <v>92</v>
          </cell>
          <cell r="P43" t="str">
            <v>Juges et cadres</v>
          </cell>
          <cell r="R43" t="str">
            <v>Territoire de Belfort</v>
          </cell>
          <cell r="S43" t="str">
            <v>CALSE</v>
          </cell>
        </row>
        <row r="44">
          <cell r="A44" t="str">
            <v>CALAN</v>
          </cell>
          <cell r="B44" t="str">
            <v>Mademoiselle</v>
          </cell>
          <cell r="C44" t="str">
            <v>CALENDINI</v>
          </cell>
          <cell r="D44" t="str">
            <v>Anne</v>
          </cell>
          <cell r="E44" t="str">
            <v>14 D rue de la gavotte</v>
          </cell>
          <cell r="F44">
            <v>25770</v>
          </cell>
          <cell r="G44" t="str">
            <v>FRANOIS</v>
          </cell>
          <cell r="H44" t="str">
            <v>03 81 48 07 16</v>
          </cell>
          <cell r="I44" t="str">
            <v>06 87 28 13 59</v>
          </cell>
          <cell r="K44" t="str">
            <v>anne.calendini@free.fr</v>
          </cell>
          <cell r="L44" t="str">
            <v>10025.073.00005</v>
          </cell>
          <cell r="M44" t="str">
            <v>12506 20048 50655011010 16</v>
          </cell>
          <cell r="N44">
            <v>16</v>
          </cell>
          <cell r="O44" t="str">
            <v>Membre du Comité Technique GR</v>
          </cell>
          <cell r="P44" t="str">
            <v>ETR</v>
          </cell>
          <cell r="R44" t="str">
            <v>Doubs</v>
          </cell>
          <cell r="S44" t="str">
            <v>CALAN</v>
          </cell>
        </row>
        <row r="45">
          <cell r="A45" t="str">
            <v>CALMI</v>
          </cell>
          <cell r="B45" t="str">
            <v>Madame</v>
          </cell>
          <cell r="C45" t="str">
            <v>CALENDINI</v>
          </cell>
          <cell r="D45" t="str">
            <v>Michelle</v>
          </cell>
          <cell r="E45" t="str">
            <v>18 B Rue Denis Papin</v>
          </cell>
          <cell r="F45">
            <v>25000</v>
          </cell>
          <cell r="G45" t="str">
            <v>BESANCON</v>
          </cell>
          <cell r="H45" t="str">
            <v>03 81 80 31 87</v>
          </cell>
          <cell r="I45" t="str">
            <v>06 81 49 85 79</v>
          </cell>
          <cell r="K45" t="str">
            <v>michelle.calendini@orange.fr</v>
          </cell>
          <cell r="L45" t="str">
            <v>10025.073.00001</v>
          </cell>
          <cell r="M45" t="str">
            <v>10807 00002 00219074945 22</v>
          </cell>
          <cell r="N45">
            <v>22</v>
          </cell>
          <cell r="O45" t="str">
            <v>Membre du Comité Directeur</v>
          </cell>
          <cell r="P45" t="str">
            <v>CD</v>
          </cell>
          <cell r="R45" t="str">
            <v>Doubs</v>
          </cell>
          <cell r="S45" t="str">
            <v>CALMI</v>
          </cell>
        </row>
        <row r="46">
          <cell r="A46" t="str">
            <v>CALSA</v>
          </cell>
          <cell r="B46" t="str">
            <v>Mademoiselle</v>
          </cell>
          <cell r="C46" t="str">
            <v>CALLIER</v>
          </cell>
          <cell r="D46" t="str">
            <v>Sandrine</v>
          </cell>
          <cell r="E46" t="str">
            <v>62, rue de la Roche</v>
          </cell>
          <cell r="F46">
            <v>25700</v>
          </cell>
          <cell r="G46" t="str">
            <v>MATHAY</v>
          </cell>
          <cell r="I46" t="str">
            <v>06 75 32 85 90</v>
          </cell>
          <cell r="K46" t="str">
            <v>sandrine.marguet@hotmail.fr</v>
          </cell>
          <cell r="L46" t="str">
            <v>10025.014.02348</v>
          </cell>
          <cell r="M46" t="str">
            <v>10807 00007 52219753010 67</v>
          </cell>
          <cell r="N46">
            <v>67</v>
          </cell>
          <cell r="O46" t="str">
            <v>Responsable des Juges GAF</v>
          </cell>
          <cell r="P46" t="str">
            <v>ETR</v>
          </cell>
          <cell r="R46" t="str">
            <v>Doubs</v>
          </cell>
          <cell r="S46" t="str">
            <v>CALSA</v>
          </cell>
        </row>
        <row r="47">
          <cell r="A47" t="str">
            <v>CARPI</v>
          </cell>
          <cell r="B47" t="str">
            <v>Monsieur</v>
          </cell>
          <cell r="C47" t="str">
            <v>CARLET</v>
          </cell>
          <cell r="D47" t="str">
            <v>Pierre</v>
          </cell>
          <cell r="E47" t="str">
            <v>1, Chemin des Montants</v>
          </cell>
          <cell r="F47">
            <v>70000</v>
          </cell>
          <cell r="G47" t="str">
            <v>MONTIGNY LES VESOUL</v>
          </cell>
          <cell r="H47" t="str">
            <v>03 84 76 25 77</v>
          </cell>
          <cell r="I47" t="str">
            <v>06 33 31 62 00</v>
          </cell>
          <cell r="J47" t="str">
            <v>03 84 75 12 36</v>
          </cell>
          <cell r="K47" t="str">
            <v>pcarlet@wanadoo.fr</v>
          </cell>
          <cell r="L47" t="str">
            <v>10070.026.00345</v>
          </cell>
          <cell r="M47" t="str">
            <v>30087 33122 00047981101 84</v>
          </cell>
          <cell r="N47">
            <v>84</v>
          </cell>
          <cell r="O47" t="str">
            <v>Membre du Comité Directeur</v>
          </cell>
          <cell r="P47" t="str">
            <v>CD</v>
          </cell>
          <cell r="R47" t="str">
            <v>Haute-Saône</v>
          </cell>
          <cell r="S47" t="str">
            <v>CARPI</v>
          </cell>
        </row>
        <row r="48">
          <cell r="A48" t="str">
            <v>CARCL</v>
          </cell>
          <cell r="B48" t="str">
            <v>Madame</v>
          </cell>
          <cell r="C48" t="str">
            <v>CARLOT</v>
          </cell>
          <cell r="D48" t="str">
            <v>Claudine</v>
          </cell>
          <cell r="E48" t="str">
            <v>2, val de Montciel</v>
          </cell>
          <cell r="F48">
            <v>39570</v>
          </cell>
          <cell r="G48" t="str">
            <v>MONTMOROT</v>
          </cell>
          <cell r="H48" t="str">
            <v>03 84 43 19 87</v>
          </cell>
          <cell r="K48" t="str">
            <v>claudinegym@wanadoo.fr</v>
          </cell>
          <cell r="L48" t="str">
            <v>10039.020.00512</v>
          </cell>
          <cell r="M48" t="str">
            <v>12506 39059 15163894000 97</v>
          </cell>
          <cell r="N48">
            <v>0</v>
          </cell>
          <cell r="O48" t="str">
            <v>Membre du Comité Technique GAC</v>
          </cell>
          <cell r="P48" t="str">
            <v>ETR</v>
          </cell>
          <cell r="R48" t="str">
            <v>Jura</v>
          </cell>
          <cell r="S48" t="str">
            <v>CARCL</v>
          </cell>
        </row>
        <row r="49">
          <cell r="A49" t="str">
            <v>CARMA</v>
          </cell>
          <cell r="B49" t="str">
            <v>Monsieur</v>
          </cell>
          <cell r="C49" t="str">
            <v>CARRE DONNINI</v>
          </cell>
          <cell r="D49" t="str">
            <v>Marcello</v>
          </cell>
          <cell r="E49" t="str">
            <v>29 Rue Des Boucheries</v>
          </cell>
          <cell r="F49">
            <v>25000</v>
          </cell>
          <cell r="G49" t="str">
            <v>BESANCON</v>
          </cell>
          <cell r="H49" t="str">
            <v>03.81.83.02.99</v>
          </cell>
          <cell r="I49" t="str">
            <v>06.89.49.68.56</v>
          </cell>
          <cell r="K49" t="str">
            <v>marcellogym@live.fr</v>
          </cell>
          <cell r="L49" t="str">
            <v>10025.044.02129</v>
          </cell>
          <cell r="N49">
            <v>25000</v>
          </cell>
          <cell r="P49" t="str">
            <v>Juges et cadres</v>
          </cell>
          <cell r="R49" t="str">
            <v>Doubs</v>
          </cell>
          <cell r="S49" t="str">
            <v>CARMA</v>
          </cell>
        </row>
        <row r="50">
          <cell r="A50" t="str">
            <v>CASAN</v>
          </cell>
          <cell r="B50" t="str">
            <v>Madame</v>
          </cell>
          <cell r="C50" t="str">
            <v>CASTIONI</v>
          </cell>
          <cell r="D50" t="str">
            <v>Anne</v>
          </cell>
          <cell r="E50" t="str">
            <v>37, rue Francis Clerc</v>
          </cell>
          <cell r="F50">
            <v>25000</v>
          </cell>
          <cell r="G50" t="str">
            <v>BESANCON</v>
          </cell>
          <cell r="I50" t="str">
            <v>06 86 66 08 43</v>
          </cell>
          <cell r="K50" t="str">
            <v>gym@lasaintclaude.com</v>
          </cell>
          <cell r="L50" t="str">
            <v>10025.044.04074</v>
          </cell>
          <cell r="N50">
            <v>25000</v>
          </cell>
          <cell r="P50" t="str">
            <v>Juges et cadres</v>
          </cell>
          <cell r="R50" t="str">
            <v>Doubs</v>
          </cell>
          <cell r="S50" t="str">
            <v>CASAN</v>
          </cell>
        </row>
        <row r="51">
          <cell r="A51" t="str">
            <v>CAYMO</v>
          </cell>
          <cell r="B51" t="str">
            <v>Madame</v>
          </cell>
          <cell r="C51" t="str">
            <v>CAYOT</v>
          </cell>
          <cell r="D51" t="str">
            <v>Monique</v>
          </cell>
          <cell r="E51" t="str">
            <v>42, rue des Champs</v>
          </cell>
          <cell r="F51">
            <v>90800</v>
          </cell>
          <cell r="G51" t="str">
            <v>BAVILLIERS</v>
          </cell>
          <cell r="H51" t="str">
            <v>03 84 21 17 71</v>
          </cell>
          <cell r="I51" t="str">
            <v xml:space="preserve">  </v>
          </cell>
          <cell r="K51" t="str">
            <v>monique.cayot@wanadoo.fr</v>
          </cell>
          <cell r="L51" t="str">
            <v>10090.048.00285</v>
          </cell>
          <cell r="N51">
            <v>90800</v>
          </cell>
          <cell r="P51" t="str">
            <v>Juges et cadres</v>
          </cell>
          <cell r="R51" t="str">
            <v>Territoire de Belfort</v>
          </cell>
          <cell r="S51" t="str">
            <v>CAYMO</v>
          </cell>
        </row>
        <row r="52">
          <cell r="A52" t="str">
            <v>CHAAM</v>
          </cell>
          <cell r="B52" t="str">
            <v>Mademoiselle</v>
          </cell>
          <cell r="C52" t="str">
            <v>CHABENAT</v>
          </cell>
          <cell r="D52" t="str">
            <v>Amélie</v>
          </cell>
          <cell r="E52" t="str">
            <v>22 Grande Rue</v>
          </cell>
          <cell r="F52">
            <v>25160</v>
          </cell>
          <cell r="G52" t="str">
            <v>MALBUISSON</v>
          </cell>
          <cell r="H52" t="str">
            <v xml:space="preserve"> </v>
          </cell>
          <cell r="I52" t="str">
            <v xml:space="preserve"> </v>
          </cell>
          <cell r="K52" t="str">
            <v>ameliechabenat@aol.com</v>
          </cell>
          <cell r="L52" t="str">
            <v>10025.016.05552</v>
          </cell>
          <cell r="N52">
            <v>25160</v>
          </cell>
          <cell r="P52" t="str">
            <v>Juges et cadres</v>
          </cell>
          <cell r="R52" t="str">
            <v>Doubs</v>
          </cell>
          <cell r="S52" t="str">
            <v>CHAAM</v>
          </cell>
        </row>
        <row r="53">
          <cell r="A53" t="str">
            <v>CHACH</v>
          </cell>
          <cell r="B53" t="str">
            <v>Madame</v>
          </cell>
          <cell r="C53" t="str">
            <v>CHARBERET</v>
          </cell>
          <cell r="D53" t="str">
            <v>Christelle</v>
          </cell>
          <cell r="E53" t="str">
            <v>Rue de la Forge</v>
          </cell>
          <cell r="F53">
            <v>25160</v>
          </cell>
          <cell r="G53" t="str">
            <v>OYE ET PALLET</v>
          </cell>
          <cell r="H53" t="str">
            <v>03 81 89 49 95</v>
          </cell>
          <cell r="I53" t="str">
            <v>06 71 80 38 27</v>
          </cell>
          <cell r="K53" t="str">
            <v>pailloux.olivier@wanadoo.fr</v>
          </cell>
          <cell r="L53" t="str">
            <v>10025.016.04601</v>
          </cell>
          <cell r="N53">
            <v>25160</v>
          </cell>
          <cell r="P53" t="str">
            <v>Juges et cadres</v>
          </cell>
          <cell r="R53" t="str">
            <v>Doubs</v>
          </cell>
          <cell r="S53" t="str">
            <v>CHACH</v>
          </cell>
        </row>
        <row r="54">
          <cell r="A54" t="str">
            <v>CHARO</v>
          </cell>
          <cell r="B54" t="str">
            <v>Monsieur</v>
          </cell>
          <cell r="C54" t="str">
            <v>CHARLIER</v>
          </cell>
          <cell r="D54" t="str">
            <v>Robin</v>
          </cell>
          <cell r="E54" t="str">
            <v>26, rue du Pré</v>
          </cell>
          <cell r="F54">
            <v>57070</v>
          </cell>
          <cell r="G54" t="str">
            <v>METZ</v>
          </cell>
          <cell r="H54" t="str">
            <v>03 55 80 55 93</v>
          </cell>
          <cell r="I54" t="str">
            <v>06 73 75 61 27</v>
          </cell>
          <cell r="K54" t="str">
            <v>robin.charlier@metzgym.fr</v>
          </cell>
          <cell r="L54" t="str">
            <v>12057.169.00258</v>
          </cell>
          <cell r="N54">
            <v>57070</v>
          </cell>
          <cell r="R54" t="str">
            <v>Moselle</v>
          </cell>
          <cell r="S54" t="str">
            <v>CHARO</v>
          </cell>
        </row>
        <row r="55">
          <cell r="A55" t="str">
            <v>CHAHE</v>
          </cell>
          <cell r="B55" t="str">
            <v>Monsieur</v>
          </cell>
          <cell r="C55" t="str">
            <v>CHARRAD</v>
          </cell>
          <cell r="D55" t="str">
            <v>Henry</v>
          </cell>
          <cell r="E55" t="str">
            <v>75 Rue Des Cras</v>
          </cell>
          <cell r="F55">
            <v>25000</v>
          </cell>
          <cell r="G55" t="str">
            <v>BESANCON</v>
          </cell>
          <cell r="H55">
            <v>0</v>
          </cell>
          <cell r="I55">
            <v>0</v>
          </cell>
          <cell r="K55" t="str">
            <v>sylviepalys@yahoo.fr</v>
          </cell>
          <cell r="L55" t="str">
            <v>10025.044.02748</v>
          </cell>
          <cell r="M55" t="str">
            <v>12135 00300 04884088931 58</v>
          </cell>
          <cell r="N55">
            <v>58</v>
          </cell>
          <cell r="P55" t="str">
            <v>Juges et cadres</v>
          </cell>
          <cell r="R55" t="str">
            <v>Doubs</v>
          </cell>
          <cell r="S55" t="str">
            <v>CHAHE</v>
          </cell>
        </row>
        <row r="56">
          <cell r="A56" t="str">
            <v>CHAJO</v>
          </cell>
          <cell r="B56" t="str">
            <v>Madame</v>
          </cell>
          <cell r="C56" t="str">
            <v>CHARTON</v>
          </cell>
          <cell r="D56" t="str">
            <v>Joelle</v>
          </cell>
          <cell r="E56" t="str">
            <v>13, rue Colbert</v>
          </cell>
          <cell r="F56">
            <v>90000</v>
          </cell>
          <cell r="G56" t="str">
            <v>BELFORT</v>
          </cell>
          <cell r="H56" t="str">
            <v>03 84 90 24 34</v>
          </cell>
          <cell r="I56" t="str">
            <v>06 89 29 75 05</v>
          </cell>
          <cell r="K56" t="str">
            <v>joelle.charton90@orange.fr</v>
          </cell>
          <cell r="L56" t="str">
            <v>10090.027.03280</v>
          </cell>
          <cell r="N56">
            <v>90000</v>
          </cell>
          <cell r="P56" t="str">
            <v>Juges et cadres</v>
          </cell>
          <cell r="R56" t="str">
            <v>Territoire de Belfort</v>
          </cell>
          <cell r="S56" t="str">
            <v>CHAJO</v>
          </cell>
        </row>
        <row r="57">
          <cell r="A57" t="str">
            <v>CHAMA</v>
          </cell>
          <cell r="B57" t="str">
            <v>Mademoiselle</v>
          </cell>
          <cell r="C57" t="str">
            <v>CHASTAN</v>
          </cell>
          <cell r="D57" t="str">
            <v>Manon</v>
          </cell>
          <cell r="E57" t="str">
            <v>28 Rue Des Fontaines</v>
          </cell>
          <cell r="F57">
            <v>70190</v>
          </cell>
          <cell r="G57" t="str">
            <v>HYET</v>
          </cell>
          <cell r="H57" t="str">
            <v>03 84 91 80 61</v>
          </cell>
          <cell r="K57" t="str">
            <v>chastan.n@Wanadoo.fr</v>
          </cell>
          <cell r="L57" t="str">
            <v>10070.055.01162</v>
          </cell>
          <cell r="N57">
            <v>70190</v>
          </cell>
          <cell r="P57" t="str">
            <v>Juges et cadres</v>
          </cell>
          <cell r="R57" t="str">
            <v>Haute-Saône</v>
          </cell>
          <cell r="S57" t="str">
            <v>CHAMA</v>
          </cell>
        </row>
        <row r="58">
          <cell r="A58" t="str">
            <v>CHAAN</v>
          </cell>
          <cell r="B58" t="str">
            <v>Monsieur</v>
          </cell>
          <cell r="C58" t="str">
            <v>CHAUSSALET</v>
          </cell>
          <cell r="D58" t="str">
            <v>Antoine</v>
          </cell>
          <cell r="E58" t="str">
            <v>3 rue des Chenevières</v>
          </cell>
          <cell r="F58">
            <v>39100</v>
          </cell>
          <cell r="G58" t="str">
            <v>VILLETTE</v>
          </cell>
          <cell r="K58" t="str">
            <v>antoine-chaussalet@orange.fr</v>
          </cell>
          <cell r="L58" t="str">
            <v>10039.036.03018</v>
          </cell>
          <cell r="M58" t="str">
            <v>12506 39039 24699227010 58</v>
          </cell>
          <cell r="N58">
            <v>58</v>
          </cell>
          <cell r="P58" t="str">
            <v>Juges et cadres</v>
          </cell>
          <cell r="R58" t="str">
            <v>Jura</v>
          </cell>
          <cell r="S58" t="str">
            <v>CHAAN</v>
          </cell>
        </row>
        <row r="59">
          <cell r="A59" t="str">
            <v>CHIMO</v>
          </cell>
          <cell r="B59" t="str">
            <v>Madame</v>
          </cell>
          <cell r="C59" t="str">
            <v>CHIPPAUX</v>
          </cell>
          <cell r="D59" t="str">
            <v>Monique</v>
          </cell>
          <cell r="E59" t="str">
            <v>44, rue Jean Jaurès</v>
          </cell>
          <cell r="F59">
            <v>70200</v>
          </cell>
          <cell r="G59" t="str">
            <v>LURE</v>
          </cell>
          <cell r="H59" t="str">
            <v>03 63 75 19 09</v>
          </cell>
          <cell r="I59" t="str">
            <v>06 33 14 60 48</v>
          </cell>
          <cell r="K59" t="str">
            <v>chippaux.monique@neuf.fr</v>
          </cell>
          <cell r="L59" t="str">
            <v>10070.051.00461</v>
          </cell>
          <cell r="N59">
            <v>70200</v>
          </cell>
          <cell r="P59" t="str">
            <v>Juges et cadres</v>
          </cell>
          <cell r="R59" t="str">
            <v>Haute-Saône</v>
          </cell>
          <cell r="S59" t="str">
            <v>CHIMO</v>
          </cell>
        </row>
        <row r="60">
          <cell r="A60" t="str">
            <v>CIBLA</v>
          </cell>
          <cell r="B60" t="str">
            <v>Mademoiselle</v>
          </cell>
          <cell r="C60" t="str">
            <v>CIBAUD</v>
          </cell>
          <cell r="D60" t="str">
            <v>Laetitia</v>
          </cell>
          <cell r="E60" t="str">
            <v>4 Avenue Camille Prost</v>
          </cell>
          <cell r="F60">
            <v>39000</v>
          </cell>
          <cell r="G60" t="str">
            <v>LONS LE SAUNIER</v>
          </cell>
          <cell r="H60" t="str">
            <v xml:space="preserve"> </v>
          </cell>
          <cell r="I60" t="str">
            <v xml:space="preserve"> </v>
          </cell>
          <cell r="K60" t="str">
            <v>laetitiacibaud@gmx.fr</v>
          </cell>
          <cell r="L60" t="str">
            <v>10039.020.01134</v>
          </cell>
          <cell r="M60" t="str">
            <v>12506 39038 55010158474 17</v>
          </cell>
          <cell r="N60">
            <v>17</v>
          </cell>
          <cell r="P60" t="str">
            <v>Juges et cadres</v>
          </cell>
          <cell r="R60" t="str">
            <v>Jura</v>
          </cell>
          <cell r="S60" t="str">
            <v>CIBLA</v>
          </cell>
        </row>
        <row r="61">
          <cell r="A61" t="str">
            <v>CLAJO</v>
          </cell>
          <cell r="B61" t="str">
            <v>Mademoiselle</v>
          </cell>
          <cell r="C61" t="str">
            <v>CLAQUIN</v>
          </cell>
          <cell r="D61" t="str">
            <v>Johanna</v>
          </cell>
          <cell r="E61" t="str">
            <v>16 rue Jacques Mabille</v>
          </cell>
          <cell r="F61">
            <v>51000</v>
          </cell>
          <cell r="G61" t="str">
            <v>CHALONS EN CHAMPAGNE</v>
          </cell>
          <cell r="H61" t="str">
            <v>03 26 67 66 55</v>
          </cell>
          <cell r="I61" t="str">
            <v>06 17 01 04 21</v>
          </cell>
          <cell r="K61" t="str">
            <v>chris.claquin@cegetel.net</v>
          </cell>
          <cell r="L61" t="str">
            <v>06051.023.03788</v>
          </cell>
          <cell r="N61">
            <v>51000</v>
          </cell>
          <cell r="R61" t="str">
            <v>Marne</v>
          </cell>
          <cell r="S61" t="str">
            <v>CLAJO</v>
          </cell>
        </row>
        <row r="62">
          <cell r="A62" t="str">
            <v>CLECI</v>
          </cell>
          <cell r="B62" t="str">
            <v>Mademoiselle</v>
          </cell>
          <cell r="C62" t="str">
            <v>CLERC</v>
          </cell>
          <cell r="D62" t="str">
            <v>Cindy</v>
          </cell>
          <cell r="E62" t="str">
            <v>6, chemin du Grand Bois Lanzy</v>
          </cell>
          <cell r="F62">
            <v>71390</v>
          </cell>
          <cell r="G62" t="str">
            <v>SAINT-PRIVE</v>
          </cell>
          <cell r="H62" t="str">
            <v>06 80 56 90 18</v>
          </cell>
          <cell r="I62" t="str">
            <v xml:space="preserve"> </v>
          </cell>
          <cell r="K62" t="str">
            <v>cindy.clerc@laposte.net</v>
          </cell>
          <cell r="L62" t="str">
            <v>10070.026.00936</v>
          </cell>
          <cell r="M62" t="str">
            <v>30004 00433 00000840158 32</v>
          </cell>
          <cell r="N62">
            <v>32</v>
          </cell>
          <cell r="O62" t="str">
            <v>Responsable Juge Teamgym</v>
          </cell>
          <cell r="P62" t="str">
            <v>ETR</v>
          </cell>
          <cell r="R62" t="str">
            <v>Haute-Saône</v>
          </cell>
          <cell r="S62" t="str">
            <v>CLECI</v>
          </cell>
        </row>
        <row r="63">
          <cell r="A63" t="str">
            <v>CLOMA</v>
          </cell>
          <cell r="B63" t="str">
            <v>Madame</v>
          </cell>
          <cell r="C63" t="str">
            <v>CLOUET</v>
          </cell>
          <cell r="D63" t="str">
            <v>Martine</v>
          </cell>
          <cell r="E63" t="str">
            <v>25 Rue Du Chene</v>
          </cell>
          <cell r="F63">
            <v>25420</v>
          </cell>
          <cell r="G63" t="str">
            <v>VOUJEAUCOURT</v>
          </cell>
          <cell r="H63" t="str">
            <v>03 81 98 14 60</v>
          </cell>
          <cell r="I63" t="str">
            <v xml:space="preserve">    </v>
          </cell>
          <cell r="K63" t="str">
            <v>galvin.martine25@gmail.com</v>
          </cell>
          <cell r="L63" t="str">
            <v>10025.065.00038</v>
          </cell>
          <cell r="N63">
            <v>25420</v>
          </cell>
          <cell r="P63" t="str">
            <v>Juges et cadres</v>
          </cell>
          <cell r="R63" t="str">
            <v>Doubs</v>
          </cell>
          <cell r="S63" t="str">
            <v>CLOMA</v>
          </cell>
        </row>
        <row r="64">
          <cell r="A64" t="str">
            <v>COLAL</v>
          </cell>
          <cell r="B64" t="str">
            <v>Mademoiselle</v>
          </cell>
          <cell r="C64" t="str">
            <v>COLLAS</v>
          </cell>
          <cell r="D64" t="str">
            <v>Alexandra</v>
          </cell>
          <cell r="E64" t="str">
            <v>13 Rue De La Luzine</v>
          </cell>
          <cell r="F64">
            <v>70400</v>
          </cell>
          <cell r="G64" t="str">
            <v>LUZE</v>
          </cell>
          <cell r="H64">
            <v>0</v>
          </cell>
          <cell r="I64">
            <v>0</v>
          </cell>
          <cell r="K64" t="str">
            <v>michael.collas@club-internet.fr</v>
          </cell>
          <cell r="L64" t="str">
            <v>10070.052.01186</v>
          </cell>
          <cell r="M64" t="str">
            <v>10278 07840 00017639602 58</v>
          </cell>
          <cell r="N64">
            <v>58</v>
          </cell>
          <cell r="P64" t="str">
            <v>Juges et cadres</v>
          </cell>
          <cell r="R64" t="str">
            <v>Haute-Saône</v>
          </cell>
          <cell r="S64" t="str">
            <v>COLAL</v>
          </cell>
        </row>
        <row r="65">
          <cell r="A65" t="str">
            <v>COLAN</v>
          </cell>
          <cell r="B65" t="str">
            <v>Mademoiselle</v>
          </cell>
          <cell r="C65" t="str">
            <v>COLLAS</v>
          </cell>
          <cell r="D65" t="str">
            <v>Anne Lise</v>
          </cell>
          <cell r="E65" t="str">
            <v>13 Rue De La Luzine</v>
          </cell>
          <cell r="F65">
            <v>70400</v>
          </cell>
          <cell r="G65" t="str">
            <v>LUZE</v>
          </cell>
          <cell r="H65">
            <v>0</v>
          </cell>
          <cell r="I65">
            <v>0</v>
          </cell>
          <cell r="K65" t="str">
            <v>michael.collas@club-internet.fr</v>
          </cell>
          <cell r="L65" t="str">
            <v>10070.052.01245</v>
          </cell>
          <cell r="M65" t="str">
            <v>10278 07840 00016111740 06</v>
          </cell>
          <cell r="N65">
            <v>6</v>
          </cell>
          <cell r="P65" t="str">
            <v>Juges et cadres</v>
          </cell>
          <cell r="R65" t="str">
            <v>Haute-Saône</v>
          </cell>
          <cell r="S65" t="str">
            <v>COLAN</v>
          </cell>
        </row>
        <row r="66">
          <cell r="A66" t="str">
            <v>COMAL</v>
          </cell>
          <cell r="C66" t="str">
            <v>Comité Régional</v>
          </cell>
          <cell r="D66" t="str">
            <v>Alsace</v>
          </cell>
          <cell r="E66">
            <v>6</v>
          </cell>
          <cell r="H66" t="str">
            <v xml:space="preserve">    </v>
          </cell>
          <cell r="I66" t="str">
            <v xml:space="preserve">    </v>
          </cell>
          <cell r="K66" t="str">
            <v>cra.gym@crosa.com</v>
          </cell>
          <cell r="L66" t="str">
            <v>01000.000.00000</v>
          </cell>
          <cell r="N66">
            <v>6</v>
          </cell>
          <cell r="O66" t="str">
            <v>Comité Régional</v>
          </cell>
          <cell r="P66" t="str">
            <v>Alsace</v>
          </cell>
          <cell r="R66" t="e">
            <v>#N/A</v>
          </cell>
          <cell r="S66" t="str">
            <v>COMAL</v>
          </cell>
        </row>
        <row r="67">
          <cell r="A67" t="str">
            <v>COMCH</v>
          </cell>
          <cell r="C67" t="str">
            <v>Comité Régional</v>
          </cell>
          <cell r="D67" t="str">
            <v>Champagne-Ardenne</v>
          </cell>
          <cell r="E67">
            <v>6</v>
          </cell>
          <cell r="H67" t="str">
            <v xml:space="preserve">    </v>
          </cell>
          <cell r="I67" t="str">
            <v xml:space="preserve">    </v>
          </cell>
          <cell r="K67" t="str">
            <v>gym.champagneardenne@wanadoo.fr</v>
          </cell>
          <cell r="L67" t="str">
            <v>06000.000.00000</v>
          </cell>
          <cell r="N67">
            <v>6</v>
          </cell>
          <cell r="O67" t="str">
            <v>Comité Régional</v>
          </cell>
          <cell r="P67" t="str">
            <v>Champagne-Ardenne</v>
          </cell>
          <cell r="R67" t="e">
            <v>#N/A</v>
          </cell>
          <cell r="S67" t="str">
            <v>COMCH</v>
          </cell>
        </row>
        <row r="68">
          <cell r="A68" t="str">
            <v>COMFR</v>
          </cell>
          <cell r="C68" t="str">
            <v>Comité Régional</v>
          </cell>
          <cell r="D68" t="str">
            <v>Franche-Comté</v>
          </cell>
          <cell r="E68" t="str">
            <v>3, avenue des Montboucons</v>
          </cell>
          <cell r="F68">
            <v>25000</v>
          </cell>
          <cell r="G68" t="str">
            <v>BESANCON</v>
          </cell>
          <cell r="H68" t="str">
            <v>09 52 41 94 17</v>
          </cell>
          <cell r="K68" t="str">
            <v>crgymfc@free.fr</v>
          </cell>
          <cell r="L68" t="str">
            <v>10000.000.00000</v>
          </cell>
          <cell r="N68">
            <v>25000</v>
          </cell>
          <cell r="O68" t="str">
            <v>Secrétariat régional</v>
          </cell>
          <cell r="R68" t="e">
            <v>#N/A</v>
          </cell>
          <cell r="S68" t="str">
            <v>COMFR</v>
          </cell>
        </row>
        <row r="69">
          <cell r="A69" t="str">
            <v>COMLO</v>
          </cell>
          <cell r="C69" t="str">
            <v>Comité Régional</v>
          </cell>
          <cell r="D69" t="str">
            <v>Lorraine</v>
          </cell>
          <cell r="E69">
            <v>25000</v>
          </cell>
          <cell r="H69" t="str">
            <v xml:space="preserve">    </v>
          </cell>
          <cell r="I69" t="str">
            <v xml:space="preserve">    </v>
          </cell>
          <cell r="K69" t="str">
            <v>comite-regional-ffgym@gymlorraine.com</v>
          </cell>
          <cell r="L69" t="str">
            <v>12000.000.00000</v>
          </cell>
          <cell r="N69">
            <v>25000</v>
          </cell>
          <cell r="O69" t="str">
            <v>Comité Régional</v>
          </cell>
          <cell r="P69" t="str">
            <v>Lorraine</v>
          </cell>
          <cell r="R69" t="e">
            <v>#N/A</v>
          </cell>
          <cell r="S69" t="str">
            <v>COMLO</v>
          </cell>
        </row>
        <row r="70">
          <cell r="A70" t="str">
            <v>COUDA</v>
          </cell>
          <cell r="B70" t="str">
            <v>Monsieur</v>
          </cell>
          <cell r="C70" t="str">
            <v>COUDOR</v>
          </cell>
          <cell r="D70" t="str">
            <v>Daniel</v>
          </cell>
          <cell r="E70" t="str">
            <v>19 Lot. La Verne</v>
          </cell>
          <cell r="F70">
            <v>39200</v>
          </cell>
          <cell r="G70" t="str">
            <v>VILLARD SAINT SAUVEUR</v>
          </cell>
          <cell r="H70" t="str">
            <v>03.84 45 66 57</v>
          </cell>
          <cell r="I70" t="str">
            <v>06 07 38 31 76</v>
          </cell>
          <cell r="K70" t="str">
            <v>daniel.coudor@wanadoo.fr</v>
          </cell>
          <cell r="L70" t="str">
            <v>10039.054.17833</v>
          </cell>
          <cell r="M70" t="str">
            <v>12506 39026 40517132000 21</v>
          </cell>
          <cell r="N70">
            <v>21</v>
          </cell>
          <cell r="P70" t="str">
            <v>Juges et cadres</v>
          </cell>
          <cell r="R70" t="str">
            <v>Jura</v>
          </cell>
          <cell r="S70" t="str">
            <v>COUDA</v>
          </cell>
        </row>
        <row r="71">
          <cell r="A71" t="str">
            <v>COUBE</v>
          </cell>
          <cell r="B71" t="str">
            <v>Monsieur</v>
          </cell>
          <cell r="C71" t="str">
            <v>COURTOT</v>
          </cell>
          <cell r="D71" t="str">
            <v>Benoît</v>
          </cell>
          <cell r="E71" t="str">
            <v>26 Grand'Rue</v>
          </cell>
          <cell r="F71">
            <v>90000</v>
          </cell>
          <cell r="G71" t="str">
            <v>BELFORT</v>
          </cell>
          <cell r="H71" t="str">
            <v>06 98 45 14 46</v>
          </cell>
          <cell r="K71">
            <v>0</v>
          </cell>
          <cell r="L71" t="str">
            <v>10090.027.04528</v>
          </cell>
          <cell r="N71">
            <v>0</v>
          </cell>
          <cell r="P71" t="str">
            <v>Juges et cadres</v>
          </cell>
          <cell r="R71" t="str">
            <v>Territoire de Belfort</v>
          </cell>
          <cell r="S71" t="str">
            <v>COUBE</v>
          </cell>
        </row>
        <row r="72">
          <cell r="A72" t="str">
            <v>COURO</v>
          </cell>
          <cell r="B72" t="str">
            <v>Monsieur</v>
          </cell>
          <cell r="C72" t="str">
            <v>COURTOT</v>
          </cell>
          <cell r="D72" t="str">
            <v>Romain</v>
          </cell>
          <cell r="E72" t="str">
            <v>4B, rue des Sources</v>
          </cell>
          <cell r="F72">
            <v>90400</v>
          </cell>
          <cell r="G72" t="str">
            <v>BOTANS</v>
          </cell>
          <cell r="K72" t="str">
            <v>romain.courtot@laposte.net</v>
          </cell>
          <cell r="L72" t="str">
            <v>10090.038.00970</v>
          </cell>
          <cell r="M72" t="str">
            <v>10807 00109 02319462590 05</v>
          </cell>
          <cell r="N72">
            <v>5</v>
          </cell>
          <cell r="P72" t="str">
            <v>Juges et cadres</v>
          </cell>
          <cell r="R72" t="str">
            <v>Territoire de Belfort</v>
          </cell>
          <cell r="S72" t="str">
            <v>COURO</v>
          </cell>
        </row>
        <row r="73">
          <cell r="A73" t="str">
            <v>CRAMA</v>
          </cell>
          <cell r="B73" t="str">
            <v>Mademoiselle</v>
          </cell>
          <cell r="C73" t="str">
            <v>CRANCE</v>
          </cell>
          <cell r="D73" t="str">
            <v>Magali</v>
          </cell>
          <cell r="E73">
            <v>5</v>
          </cell>
          <cell r="H73" t="str">
            <v xml:space="preserve">    </v>
          </cell>
          <cell r="I73" t="str">
            <v xml:space="preserve">    </v>
          </cell>
          <cell r="K73" t="str">
            <v>magali.crance@estvideo.fr</v>
          </cell>
          <cell r="L73" t="str">
            <v>01068.132.00527</v>
          </cell>
          <cell r="N73">
            <v>5</v>
          </cell>
          <cell r="P73" t="str">
            <v>Juges et cadres</v>
          </cell>
          <cell r="R73" t="str">
            <v>Haut-Rhin</v>
          </cell>
          <cell r="S73" t="str">
            <v>CRAMA</v>
          </cell>
        </row>
        <row r="74">
          <cell r="A74" t="str">
            <v>CUEJO</v>
          </cell>
          <cell r="B74" t="str">
            <v>Monsieur</v>
          </cell>
          <cell r="C74" t="str">
            <v>CUENIN</v>
          </cell>
          <cell r="D74" t="str">
            <v>Johan</v>
          </cell>
          <cell r="E74" t="str">
            <v>3 Rue D'Echenoz</v>
          </cell>
          <cell r="F74">
            <v>70000</v>
          </cell>
          <cell r="G74" t="str">
            <v>VELLEFAUX</v>
          </cell>
          <cell r="H74" t="str">
            <v>03 84 68 67 01</v>
          </cell>
          <cell r="I74" t="str">
            <v>06 64 29 20 68</v>
          </cell>
          <cell r="K74" t="str">
            <v>gnac5@hotmail.com</v>
          </cell>
          <cell r="L74" t="str">
            <v>10070.070.00111</v>
          </cell>
          <cell r="N74">
            <v>70000</v>
          </cell>
          <cell r="P74" t="str">
            <v>Juges et cadres</v>
          </cell>
          <cell r="R74" t="str">
            <v>Haute-Saône</v>
          </cell>
          <cell r="S74" t="str">
            <v>CUEJO</v>
          </cell>
        </row>
        <row r="75">
          <cell r="A75" t="str">
            <v>CUETH</v>
          </cell>
          <cell r="B75" t="str">
            <v>Monsieur</v>
          </cell>
          <cell r="C75" t="str">
            <v>CUENIN</v>
          </cell>
          <cell r="D75" t="str">
            <v>Thierry</v>
          </cell>
          <cell r="E75" t="str">
            <v>5, rue des Vignes</v>
          </cell>
          <cell r="F75">
            <v>70000</v>
          </cell>
          <cell r="G75" t="str">
            <v>NAVENNE</v>
          </cell>
          <cell r="H75" t="str">
            <v>03 84 76 58 71</v>
          </cell>
          <cell r="I75" t="str">
            <v xml:space="preserve">    </v>
          </cell>
          <cell r="K75" t="str">
            <v>t.cuenin@orange.fr</v>
          </cell>
          <cell r="L75" t="str">
            <v>10070.070.00097</v>
          </cell>
          <cell r="N75">
            <v>70000</v>
          </cell>
          <cell r="P75" t="str">
            <v>Juges et cadres</v>
          </cell>
          <cell r="R75" t="str">
            <v>Haute-Saône</v>
          </cell>
          <cell r="S75" t="str">
            <v>CUETH</v>
          </cell>
        </row>
        <row r="76">
          <cell r="A76" t="str">
            <v>DAGCO</v>
          </cell>
          <cell r="B76" t="str">
            <v>Monsieur</v>
          </cell>
          <cell r="C76" t="str">
            <v>DAGUET</v>
          </cell>
          <cell r="D76" t="str">
            <v>Corentin</v>
          </cell>
          <cell r="E76" t="str">
            <v>14 Rue De Seurre</v>
          </cell>
          <cell r="F76">
            <v>21170</v>
          </cell>
          <cell r="G76" t="str">
            <v>LOSNE</v>
          </cell>
          <cell r="H76" t="str">
            <v>06 35 26 28 61</v>
          </cell>
          <cell r="K76" t="str">
            <v>isabelled21@gmail.com</v>
          </cell>
          <cell r="L76" t="str">
            <v>10039.036.04143</v>
          </cell>
          <cell r="M76" t="str">
            <v>30002 02536 0000016915D 64</v>
          </cell>
          <cell r="N76">
            <v>64</v>
          </cell>
          <cell r="P76" t="str">
            <v>Juges et cadres</v>
          </cell>
          <cell r="R76" t="str">
            <v>Jura</v>
          </cell>
          <cell r="S76" t="str">
            <v>DAGCO</v>
          </cell>
        </row>
        <row r="77">
          <cell r="A77" t="str">
            <v>DALFR</v>
          </cell>
          <cell r="B77" t="str">
            <v>Madame</v>
          </cell>
          <cell r="C77" t="str">
            <v>DAL-ZUFFO</v>
          </cell>
          <cell r="D77" t="str">
            <v>Françoise</v>
          </cell>
          <cell r="E77">
            <v>64</v>
          </cell>
          <cell r="H77" t="str">
            <v xml:space="preserve">    </v>
          </cell>
          <cell r="I77" t="str">
            <v xml:space="preserve">    </v>
          </cell>
          <cell r="K77" t="str">
            <v>francoise.dal-zuffo@wanadoo.fr</v>
          </cell>
          <cell r="L77" t="str">
            <v>12057.014.23090</v>
          </cell>
          <cell r="N77">
            <v>64</v>
          </cell>
          <cell r="R77" t="str">
            <v>Moselle</v>
          </cell>
          <cell r="S77" t="str">
            <v>DALFR</v>
          </cell>
        </row>
        <row r="78">
          <cell r="A78" t="str">
            <v>DAUSO</v>
          </cell>
          <cell r="B78" t="str">
            <v>Mademoiselle</v>
          </cell>
          <cell r="C78" t="str">
            <v>DAUNIS</v>
          </cell>
          <cell r="D78" t="str">
            <v>Solène</v>
          </cell>
          <cell r="E78" t="str">
            <v>10 Rue Adrien Guidat</v>
          </cell>
          <cell r="F78">
            <v>70000</v>
          </cell>
          <cell r="G78" t="str">
            <v>NOIDANS LES VESOUL</v>
          </cell>
          <cell r="H78">
            <v>0</v>
          </cell>
          <cell r="I78">
            <v>0</v>
          </cell>
          <cell r="K78" t="str">
            <v>solene.daunis@gmail.com</v>
          </cell>
          <cell r="L78" t="str">
            <v>10070.026.01700</v>
          </cell>
          <cell r="M78" t="str">
            <v>10807 00026 82319306385 82</v>
          </cell>
          <cell r="N78">
            <v>82</v>
          </cell>
          <cell r="P78" t="str">
            <v>Juges et cadres</v>
          </cell>
          <cell r="R78" t="str">
            <v>Haute-Saône</v>
          </cell>
          <cell r="S78" t="str">
            <v>DAUSO</v>
          </cell>
        </row>
        <row r="79">
          <cell r="A79" t="str">
            <v>DEBCL</v>
          </cell>
          <cell r="B79" t="str">
            <v>Monsieur</v>
          </cell>
          <cell r="C79" t="str">
            <v>DEBRAND</v>
          </cell>
          <cell r="D79" t="str">
            <v>Claude</v>
          </cell>
          <cell r="E79" t="str">
            <v>10 Rue Arthur Bourdin</v>
          </cell>
          <cell r="F79">
            <v>25300</v>
          </cell>
          <cell r="G79" t="str">
            <v>PONTARLIER</v>
          </cell>
          <cell r="H79" t="str">
            <v>03 81 69 50 63</v>
          </cell>
          <cell r="I79" t="str">
            <v xml:space="preserve">    </v>
          </cell>
          <cell r="K79" t="str">
            <v>cdebrand@aol.com</v>
          </cell>
          <cell r="L79" t="str">
            <v>10025.016.01109</v>
          </cell>
          <cell r="N79">
            <v>25300</v>
          </cell>
          <cell r="P79" t="str">
            <v>Juges et cadres</v>
          </cell>
          <cell r="R79" t="str">
            <v>Doubs</v>
          </cell>
          <cell r="S79" t="str">
            <v>DEBCL</v>
          </cell>
        </row>
        <row r="80">
          <cell r="A80" t="str">
            <v>DEBST</v>
          </cell>
          <cell r="B80" t="str">
            <v>Mademoiselle</v>
          </cell>
          <cell r="C80" t="str">
            <v>DEBRAND</v>
          </cell>
          <cell r="D80" t="str">
            <v>Stephanie</v>
          </cell>
          <cell r="E80" t="str">
            <v>12 Rue De La Sabliere</v>
          </cell>
          <cell r="F80">
            <v>25300</v>
          </cell>
          <cell r="G80" t="str">
            <v>PONTARLIER</v>
          </cell>
          <cell r="H80" t="str">
            <v>03 63 80 10 99</v>
          </cell>
          <cell r="K80">
            <v>0</v>
          </cell>
          <cell r="L80" t="str">
            <v>10025.016.00609</v>
          </cell>
          <cell r="N80">
            <v>0</v>
          </cell>
          <cell r="P80" t="str">
            <v>Juges et cadres</v>
          </cell>
          <cell r="R80" t="str">
            <v>Doubs</v>
          </cell>
          <cell r="S80" t="str">
            <v>DEBST</v>
          </cell>
        </row>
        <row r="81">
          <cell r="A81" t="str">
            <v>DEBMA</v>
          </cell>
          <cell r="B81" t="str">
            <v>Madame</v>
          </cell>
          <cell r="C81" t="str">
            <v>DEBRAS</v>
          </cell>
          <cell r="D81" t="str">
            <v>Marie-Laure</v>
          </cell>
          <cell r="E81" t="str">
            <v>42, rue du Château</v>
          </cell>
          <cell r="F81">
            <v>39100</v>
          </cell>
          <cell r="G81" t="str">
            <v>AUTHUME</v>
          </cell>
          <cell r="H81" t="str">
            <v>03 84 82 57 09</v>
          </cell>
          <cell r="I81" t="str">
            <v>06 60 67 36 56</v>
          </cell>
          <cell r="K81" t="str">
            <v>marie-laure.debras@orange.fr</v>
          </cell>
          <cell r="L81" t="str">
            <v>10039.078.00007</v>
          </cell>
          <cell r="P81" t="str">
            <v>Juges et cadres</v>
          </cell>
          <cell r="R81" t="str">
            <v>Jura</v>
          </cell>
          <cell r="S81" t="str">
            <v>DEBMA</v>
          </cell>
        </row>
        <row r="82">
          <cell r="A82" t="str">
            <v>DEBMAR</v>
          </cell>
          <cell r="B82" t="str">
            <v>Mademoiselle</v>
          </cell>
          <cell r="C82" t="str">
            <v>DEBRAS</v>
          </cell>
          <cell r="D82" t="str">
            <v>Marine</v>
          </cell>
          <cell r="E82" t="str">
            <v>42, rue du Château</v>
          </cell>
          <cell r="F82">
            <v>39100</v>
          </cell>
          <cell r="G82" t="str">
            <v>AUTHUME</v>
          </cell>
          <cell r="H82" t="str">
            <v>03 84 82 57 09</v>
          </cell>
          <cell r="I82">
            <v>0</v>
          </cell>
          <cell r="K82" t="str">
            <v>marie-laure.debras@orange.fr</v>
          </cell>
          <cell r="L82" t="str">
            <v>10039.078.00005</v>
          </cell>
          <cell r="M82" t="str">
            <v>10278 08830 00032931802 84</v>
          </cell>
          <cell r="N82">
            <v>84</v>
          </cell>
          <cell r="P82" t="str">
            <v>Juges et cadres</v>
          </cell>
          <cell r="R82" t="str">
            <v>Jura</v>
          </cell>
          <cell r="S82" t="str">
            <v>DEBMAR</v>
          </cell>
        </row>
        <row r="83">
          <cell r="A83" t="str">
            <v>DENKA</v>
          </cell>
          <cell r="B83" t="str">
            <v>Madame</v>
          </cell>
          <cell r="C83" t="str">
            <v>DENIS</v>
          </cell>
          <cell r="D83" t="str">
            <v>Karine</v>
          </cell>
          <cell r="E83">
            <v>84</v>
          </cell>
          <cell r="H83" t="str">
            <v xml:space="preserve">    </v>
          </cell>
          <cell r="I83" t="str">
            <v xml:space="preserve">    </v>
          </cell>
          <cell r="K83" t="str">
            <v>karidav@wanadoo.fr</v>
          </cell>
          <cell r="L83" t="str">
            <v>06051.079.00002</v>
          </cell>
          <cell r="N83">
            <v>84</v>
          </cell>
          <cell r="P83" t="str">
            <v>Juges et cadres</v>
          </cell>
          <cell r="R83" t="str">
            <v>Marne</v>
          </cell>
          <cell r="S83" t="str">
            <v>DENKA</v>
          </cell>
        </row>
        <row r="84">
          <cell r="A84" t="str">
            <v>DEOCA</v>
          </cell>
          <cell r="B84" t="str">
            <v>Madame</v>
          </cell>
          <cell r="C84" t="str">
            <v>DEODATI</v>
          </cell>
          <cell r="D84" t="str">
            <v>Catherine</v>
          </cell>
          <cell r="E84" t="str">
            <v>45, rue Gabriel Damidaux</v>
          </cell>
          <cell r="F84">
            <v>39000</v>
          </cell>
          <cell r="G84" t="str">
            <v>LONS LE SAUNIER</v>
          </cell>
          <cell r="H84" t="str">
            <v>03 84 43 53 91</v>
          </cell>
          <cell r="I84" t="str">
            <v>06 72 97 91 74</v>
          </cell>
          <cell r="K84" t="str">
            <v>lajurassienne.sports.gymniques@gmail.com</v>
          </cell>
          <cell r="L84" t="str">
            <v>10039.020.00803</v>
          </cell>
          <cell r="N84">
            <v>39000</v>
          </cell>
          <cell r="P84" t="str">
            <v>Juges et cadres</v>
          </cell>
          <cell r="R84" t="str">
            <v>Jura</v>
          </cell>
          <cell r="S84" t="str">
            <v>DEOCA</v>
          </cell>
        </row>
        <row r="85">
          <cell r="A85" t="str">
            <v>DEOFR</v>
          </cell>
          <cell r="B85" t="str">
            <v>Monsieur</v>
          </cell>
          <cell r="C85" t="str">
            <v>DEODATI</v>
          </cell>
          <cell r="D85" t="str">
            <v>François</v>
          </cell>
          <cell r="E85" t="str">
            <v>45, rue Gabriel Damidaux</v>
          </cell>
          <cell r="F85">
            <v>39000</v>
          </cell>
          <cell r="G85" t="str">
            <v>LONS LE SAUNIER</v>
          </cell>
          <cell r="H85" t="str">
            <v>03 84 43 53 91</v>
          </cell>
          <cell r="I85" t="str">
            <v>06 83 06 52 47</v>
          </cell>
          <cell r="K85" t="str">
            <v>lajurassienne.sports.gymniques@gmail.com</v>
          </cell>
          <cell r="L85" t="str">
            <v>10039.020.01092</v>
          </cell>
          <cell r="M85" t="str">
            <v>12506 39000 15259522000 11</v>
          </cell>
          <cell r="N85">
            <v>11</v>
          </cell>
          <cell r="O85" t="str">
            <v>Responsable des Juges TR</v>
          </cell>
          <cell r="P85" t="str">
            <v>ETR</v>
          </cell>
          <cell r="R85" t="str">
            <v>Jura</v>
          </cell>
          <cell r="S85" t="str">
            <v>DEOFR</v>
          </cell>
        </row>
        <row r="86">
          <cell r="A86" t="str">
            <v>DEOPA</v>
          </cell>
          <cell r="B86" t="str">
            <v>Mademoiselle</v>
          </cell>
          <cell r="C86" t="str">
            <v>DEODATI</v>
          </cell>
          <cell r="D86" t="str">
            <v>Pauline</v>
          </cell>
          <cell r="E86" t="str">
            <v>45 Rue Damidaux</v>
          </cell>
          <cell r="F86">
            <v>39000</v>
          </cell>
          <cell r="G86" t="str">
            <v>LONS LE SAUNIER</v>
          </cell>
          <cell r="H86">
            <v>0</v>
          </cell>
          <cell r="I86">
            <v>0</v>
          </cell>
          <cell r="K86" t="str">
            <v>francois.deodati@orange.fr</v>
          </cell>
          <cell r="L86" t="str">
            <v>10039.020.01400</v>
          </cell>
          <cell r="M86" t="str">
            <v>12506 39000 15259522000 11</v>
          </cell>
          <cell r="N86">
            <v>11</v>
          </cell>
          <cell r="P86" t="str">
            <v>Juges et cadres</v>
          </cell>
          <cell r="R86" t="str">
            <v>Jura</v>
          </cell>
          <cell r="S86" t="str">
            <v>DEOPA</v>
          </cell>
        </row>
        <row r="87">
          <cell r="A87" t="str">
            <v>DESBR</v>
          </cell>
          <cell r="B87" t="str">
            <v>Madame</v>
          </cell>
          <cell r="C87" t="str">
            <v>DES LAURIERS</v>
          </cell>
          <cell r="D87" t="str">
            <v>Brigitte</v>
          </cell>
          <cell r="E87" t="str">
            <v>4, rue de la Guinguette</v>
          </cell>
          <cell r="F87">
            <v>90120</v>
          </cell>
          <cell r="G87" t="str">
            <v>MORVILLARS</v>
          </cell>
          <cell r="H87" t="str">
            <v>03 84 27 74 60</v>
          </cell>
          <cell r="I87" t="str">
            <v>06 76 80 36 62</v>
          </cell>
          <cell r="K87" t="str">
            <v>brigitte.deslauriers@free.fr</v>
          </cell>
          <cell r="L87" t="str">
            <v>10090.027.03607</v>
          </cell>
          <cell r="M87" t="str">
            <v>10278 07013 00069485140 23</v>
          </cell>
          <cell r="N87">
            <v>23</v>
          </cell>
          <cell r="O87" t="str">
            <v>Membre du Comité Technique GAF</v>
          </cell>
          <cell r="P87" t="str">
            <v>ETR</v>
          </cell>
          <cell r="Q87" t="str">
            <v>D.T.D.G.</v>
          </cell>
          <cell r="R87" t="str">
            <v>Territoire de Belfort</v>
          </cell>
          <cell r="S87" t="str">
            <v>DESBR</v>
          </cell>
        </row>
        <row r="88">
          <cell r="A88" t="str">
            <v>DESSA</v>
          </cell>
          <cell r="B88" t="str">
            <v>Monsieur</v>
          </cell>
          <cell r="C88" t="str">
            <v>DESHAYES</v>
          </cell>
          <cell r="D88" t="str">
            <v>Samuel</v>
          </cell>
          <cell r="E88" t="str">
            <v>3 Rue Des Jonquilles</v>
          </cell>
          <cell r="F88">
            <v>70290</v>
          </cell>
          <cell r="G88" t="str">
            <v>PLANCHER LES MINES</v>
          </cell>
          <cell r="H88" t="str">
            <v>07 62 91 26 69</v>
          </cell>
          <cell r="I88" t="str">
            <v xml:space="preserve"> </v>
          </cell>
          <cell r="K88" t="str">
            <v>cockydesign@gmail.com</v>
          </cell>
          <cell r="L88" t="str">
            <v>10090.027.04192</v>
          </cell>
          <cell r="M88" t="str">
            <v>12506 90342 56030063264 44</v>
          </cell>
          <cell r="N88">
            <v>44</v>
          </cell>
          <cell r="P88" t="str">
            <v>Juges et cadres</v>
          </cell>
          <cell r="R88" t="str">
            <v>Territoire de Belfort</v>
          </cell>
          <cell r="S88" t="str">
            <v>DESSA</v>
          </cell>
        </row>
        <row r="89">
          <cell r="A89" t="str">
            <v>DJEGA</v>
          </cell>
          <cell r="B89" t="str">
            <v>Monsieur</v>
          </cell>
          <cell r="C89" t="str">
            <v>DJEMAME</v>
          </cell>
          <cell r="D89" t="str">
            <v>Gautier</v>
          </cell>
          <cell r="E89" t="str">
            <v>24 Rue Albert Metin</v>
          </cell>
          <cell r="F89">
            <v>25000</v>
          </cell>
          <cell r="G89" t="str">
            <v>BESANCON</v>
          </cell>
          <cell r="H89" t="str">
            <v>06.58.86.49.03</v>
          </cell>
          <cell r="K89" t="str">
            <v>gautier.djemame@gmail.com</v>
          </cell>
          <cell r="L89" t="str">
            <v>10025.044.03479</v>
          </cell>
          <cell r="M89" t="str">
            <v>10278 08000 00021500701 41</v>
          </cell>
          <cell r="N89">
            <v>41</v>
          </cell>
          <cell r="O89" t="str">
            <v>Représentant Technique GAM</v>
          </cell>
          <cell r="P89" t="str">
            <v>ETR</v>
          </cell>
          <cell r="R89" t="str">
            <v>Doubs</v>
          </cell>
          <cell r="S89" t="str">
            <v>DJEGA</v>
          </cell>
        </row>
        <row r="90">
          <cell r="A90" t="str">
            <v>DUBKE</v>
          </cell>
          <cell r="B90" t="str">
            <v>Monsieur</v>
          </cell>
          <cell r="C90" t="str">
            <v>DUBOCQUET</v>
          </cell>
          <cell r="D90" t="str">
            <v>Kévin</v>
          </cell>
          <cell r="E90" t="str">
            <v>2 Rue Albert Parrot</v>
          </cell>
          <cell r="F90">
            <v>25400</v>
          </cell>
          <cell r="G90" t="str">
            <v>AUDINCOURT</v>
          </cell>
          <cell r="H90" t="str">
            <v xml:space="preserve"> </v>
          </cell>
          <cell r="I90" t="str">
            <v xml:space="preserve"> </v>
          </cell>
          <cell r="K90" t="str">
            <v>kevindubocquet@gmail.com</v>
          </cell>
          <cell r="L90" t="str">
            <v>10025.010.02176</v>
          </cell>
          <cell r="M90" t="str">
            <v>30004 00402 00000371249 45</v>
          </cell>
          <cell r="N90">
            <v>45</v>
          </cell>
          <cell r="P90" t="str">
            <v>Juges et cadres</v>
          </cell>
          <cell r="R90" t="str">
            <v>Doubs</v>
          </cell>
          <cell r="S90" t="str">
            <v>DUBKE</v>
          </cell>
        </row>
        <row r="91">
          <cell r="A91" t="str">
            <v>DUCME</v>
          </cell>
          <cell r="B91" t="str">
            <v>Mademoiselle</v>
          </cell>
          <cell r="C91" t="str">
            <v>DUCHANOIS</v>
          </cell>
          <cell r="D91" t="str">
            <v>Melanie</v>
          </cell>
          <cell r="E91" t="str">
            <v>1 Rue Des Fontenottes</v>
          </cell>
          <cell r="F91">
            <v>90200</v>
          </cell>
          <cell r="G91" t="str">
            <v>GROSMAGNY</v>
          </cell>
          <cell r="K91" t="str">
            <v>duchanois.christian@neuf.fr</v>
          </cell>
          <cell r="L91" t="str">
            <v>10090.012.00460</v>
          </cell>
          <cell r="M91" t="str">
            <v>10278 07840 00017236160 18</v>
          </cell>
          <cell r="N91">
            <v>18</v>
          </cell>
          <cell r="P91" t="str">
            <v>Juges et cadres</v>
          </cell>
          <cell r="R91" t="str">
            <v>Territoire de Belfort</v>
          </cell>
          <cell r="S91" t="str">
            <v>DUCME</v>
          </cell>
        </row>
        <row r="92">
          <cell r="A92" t="str">
            <v>DUPVA</v>
          </cell>
          <cell r="B92" t="str">
            <v>Mademoiselle</v>
          </cell>
          <cell r="C92" t="str">
            <v>DUPAIN</v>
          </cell>
          <cell r="D92" t="str">
            <v>Valériane</v>
          </cell>
          <cell r="E92" t="str">
            <v>6 Rue Du Chateau</v>
          </cell>
          <cell r="F92">
            <v>70000</v>
          </cell>
          <cell r="G92" t="str">
            <v>ANDELARRE</v>
          </cell>
          <cell r="H92" t="str">
            <v>03 84 75 51 36</v>
          </cell>
          <cell r="K92" t="str">
            <v>dupain@laveriane@gmail.com</v>
          </cell>
          <cell r="L92" t="str">
            <v>10070.055.01438</v>
          </cell>
          <cell r="M92" t="str">
            <v>10278 08590 00020889001 72</v>
          </cell>
          <cell r="N92">
            <v>72</v>
          </cell>
          <cell r="P92" t="str">
            <v>Juges et cadres</v>
          </cell>
          <cell r="R92" t="str">
            <v>Haute-Saône</v>
          </cell>
          <cell r="S92" t="str">
            <v>DUPVA</v>
          </cell>
        </row>
        <row r="93">
          <cell r="A93" t="str">
            <v>DUPTH</v>
          </cell>
          <cell r="B93" t="str">
            <v>Monsieur</v>
          </cell>
          <cell r="C93" t="str">
            <v>DUPONCELLE</v>
          </cell>
          <cell r="D93" t="str">
            <v>Thomas</v>
          </cell>
          <cell r="E93" t="str">
            <v>9 Route De Besancon</v>
          </cell>
          <cell r="F93" t="str">
            <v>25220</v>
          </cell>
          <cell r="G93" t="str">
            <v>NOVILLARS</v>
          </cell>
          <cell r="H93" t="str">
            <v>09 81 78 68 17</v>
          </cell>
          <cell r="I93" t="str">
            <v xml:space="preserve"> </v>
          </cell>
          <cell r="K93" t="str">
            <v>thomas.duponcelle97@gmail.com</v>
          </cell>
          <cell r="L93" t="str">
            <v>10025.044.03474</v>
          </cell>
          <cell r="N93">
            <v>72</v>
          </cell>
          <cell r="R93" t="str">
            <v>Doubs</v>
          </cell>
          <cell r="S93" t="str">
            <v>DUPTH</v>
          </cell>
        </row>
        <row r="94">
          <cell r="A94" t="str">
            <v>DURLA</v>
          </cell>
          <cell r="B94" t="str">
            <v>Mademoiselle</v>
          </cell>
          <cell r="C94" t="str">
            <v>DURUPT</v>
          </cell>
          <cell r="D94" t="str">
            <v>Laureline</v>
          </cell>
          <cell r="E94" t="str">
            <v>6 Rue Maurice Berthel</v>
          </cell>
          <cell r="F94">
            <v>70200</v>
          </cell>
          <cell r="G94" t="str">
            <v>MAGNY VERNOIS</v>
          </cell>
          <cell r="H94" t="str">
            <v>03 84 62 86 97</v>
          </cell>
          <cell r="I94" t="str">
            <v>06 70 22 32 60</v>
          </cell>
          <cell r="K94" t="str">
            <v>laureline.durupt@gmail.com</v>
          </cell>
          <cell r="L94" t="str">
            <v>10070.051.00402</v>
          </cell>
          <cell r="M94" t="str">
            <v>10278 07800 00020253102 86</v>
          </cell>
          <cell r="N94">
            <v>86</v>
          </cell>
          <cell r="P94" t="str">
            <v>Juges et cadres</v>
          </cell>
          <cell r="R94" t="str">
            <v>Haute-Saône</v>
          </cell>
          <cell r="S94" t="str">
            <v>DURLA</v>
          </cell>
        </row>
        <row r="95">
          <cell r="A95" t="str">
            <v>EGRFR</v>
          </cell>
          <cell r="B95" t="str">
            <v>Monsieur</v>
          </cell>
          <cell r="C95" t="str">
            <v>EGRAZ</v>
          </cell>
          <cell r="D95" t="str">
            <v>François</v>
          </cell>
          <cell r="E95" t="str">
            <v>7, route Sainte</v>
          </cell>
          <cell r="F95">
            <v>39200</v>
          </cell>
          <cell r="G95" t="str">
            <v>SAINT-CLAUDE</v>
          </cell>
          <cell r="H95" t="str">
            <v>03 84 42 11 76</v>
          </cell>
          <cell r="I95" t="str">
            <v>06 75 22 79 15</v>
          </cell>
          <cell r="K95" t="str">
            <v>francois.egraz@gmail.com</v>
          </cell>
          <cell r="L95" t="str">
            <v>10039.054.18156</v>
          </cell>
          <cell r="N95">
            <v>39200</v>
          </cell>
          <cell r="P95" t="str">
            <v>Juges et cadres</v>
          </cell>
          <cell r="R95" t="str">
            <v>Jura</v>
          </cell>
          <cell r="S95" t="str">
            <v>EGRFR</v>
          </cell>
        </row>
        <row r="96">
          <cell r="A96" t="str">
            <v>ELGNA</v>
          </cell>
          <cell r="B96" t="str">
            <v>Madame</v>
          </cell>
          <cell r="C96" t="str">
            <v>EL GARCH</v>
          </cell>
          <cell r="D96" t="str">
            <v>Nathalie</v>
          </cell>
          <cell r="E96" t="str">
            <v>36B, Route De Lantenot</v>
          </cell>
          <cell r="F96">
            <v>70200</v>
          </cell>
          <cell r="G96" t="str">
            <v>SAINT-GERMAIN</v>
          </cell>
          <cell r="H96" t="str">
            <v>03 84 63 70 78</v>
          </cell>
          <cell r="I96" t="str">
            <v>06 12 81 95 89</v>
          </cell>
          <cell r="K96" t="str">
            <v>atdgym70@gmail.com</v>
          </cell>
          <cell r="L96" t="str">
            <v>40995.000.00286</v>
          </cell>
          <cell r="M96" t="str">
            <v>30002 06331 0000116887K 67</v>
          </cell>
          <cell r="N96">
            <v>67</v>
          </cell>
          <cell r="P96" t="str">
            <v>Juges et cadres</v>
          </cell>
          <cell r="R96" t="str">
            <v>Haute-Saône</v>
          </cell>
          <cell r="S96" t="str">
            <v>ELGNA</v>
          </cell>
        </row>
        <row r="97">
          <cell r="A97" t="str">
            <v>EL MA</v>
          </cell>
          <cell r="B97" t="str">
            <v>EL HIMDI Malik</v>
          </cell>
          <cell r="C97" t="str">
            <v>EL HIMDI</v>
          </cell>
          <cell r="D97" t="str">
            <v>Malik</v>
          </cell>
          <cell r="E97" t="str">
            <v>436 Avenue Pierre Mendes-France</v>
          </cell>
          <cell r="F97">
            <v>39000</v>
          </cell>
          <cell r="G97" t="str">
            <v>LONS LE SAUNIER</v>
          </cell>
          <cell r="K97" t="str">
            <v>manuelle.gand@laposte.net</v>
          </cell>
          <cell r="L97" t="str">
            <v>10039.020.01987</v>
          </cell>
          <cell r="N97">
            <v>39000</v>
          </cell>
          <cell r="P97" t="str">
            <v>Juges et cadres</v>
          </cell>
          <cell r="R97" t="str">
            <v>Jura</v>
          </cell>
          <cell r="S97" t="str">
            <v>EL MA</v>
          </cell>
        </row>
        <row r="98">
          <cell r="A98" t="str">
            <v>ESCJU</v>
          </cell>
          <cell r="B98" t="str">
            <v>Mademoiselle</v>
          </cell>
          <cell r="C98" t="str">
            <v>ESCAICH</v>
          </cell>
          <cell r="D98" t="str">
            <v>Julie</v>
          </cell>
          <cell r="E98" t="str">
            <v>3 chemin de la Passerelle</v>
          </cell>
          <cell r="F98">
            <v>25420</v>
          </cell>
          <cell r="G98" t="str">
            <v>VOUJEAUCOURT</v>
          </cell>
          <cell r="H98" t="str">
            <v>06 42 95 59 26</v>
          </cell>
          <cell r="K98" t="str">
            <v>julieescaich90@gmail.com</v>
          </cell>
          <cell r="L98" t="str">
            <v>10090.009.01349</v>
          </cell>
          <cell r="M98" t="str">
            <v>10278 07021 00020310203 33</v>
          </cell>
          <cell r="N98">
            <v>33</v>
          </cell>
          <cell r="P98" t="str">
            <v>Juges et cadres</v>
          </cell>
          <cell r="R98" t="str">
            <v>Territoire de Belfort</v>
          </cell>
          <cell r="S98" t="str">
            <v>ESCJU</v>
          </cell>
        </row>
        <row r="99">
          <cell r="A99" t="str">
            <v>FABAL</v>
          </cell>
          <cell r="B99" t="str">
            <v>Monsieur</v>
          </cell>
          <cell r="C99" t="str">
            <v>FABRE</v>
          </cell>
          <cell r="D99" t="str">
            <v>Alain</v>
          </cell>
          <cell r="E99" t="str">
            <v>8, rue Leclerc</v>
          </cell>
          <cell r="F99">
            <v>25500</v>
          </cell>
          <cell r="G99" t="str">
            <v>MORTEAU</v>
          </cell>
          <cell r="H99" t="str">
            <v>03 81 67 47 93</v>
          </cell>
          <cell r="I99" t="str">
            <v>06 47 25 61 38</v>
          </cell>
          <cell r="K99" t="str">
            <v>alain.fabre39@orange.fr</v>
          </cell>
          <cell r="L99" t="str">
            <v>10025.014.01044</v>
          </cell>
          <cell r="N99">
            <v>25500</v>
          </cell>
          <cell r="P99" t="str">
            <v>Juges et cadres</v>
          </cell>
          <cell r="R99" t="str">
            <v>Doubs</v>
          </cell>
          <cell r="S99" t="str">
            <v>FABAL</v>
          </cell>
        </row>
        <row r="100">
          <cell r="A100" t="str">
            <v>FADJA</v>
          </cell>
          <cell r="B100" t="str">
            <v>Monsieur</v>
          </cell>
          <cell r="C100" t="str">
            <v>FADDA</v>
          </cell>
          <cell r="D100" t="str">
            <v>Jacques</v>
          </cell>
          <cell r="E100" t="str">
            <v>1, chemin du Westerfeld</v>
          </cell>
          <cell r="F100">
            <v>68190</v>
          </cell>
          <cell r="G100" t="str">
            <v>ENSISHEIM</v>
          </cell>
          <cell r="H100" t="str">
            <v>03 89 81 01 68</v>
          </cell>
          <cell r="I100" t="str">
            <v xml:space="preserve">    </v>
          </cell>
          <cell r="K100" t="str">
            <v>jacques.fadda@9online.fr</v>
          </cell>
          <cell r="L100" t="str">
            <v>40995.000.00794</v>
          </cell>
          <cell r="N100">
            <v>68190</v>
          </cell>
          <cell r="R100" t="e">
            <v>#N/A</v>
          </cell>
          <cell r="S100" t="str">
            <v>FADJA</v>
          </cell>
        </row>
        <row r="101">
          <cell r="A101" t="str">
            <v>FAUEL</v>
          </cell>
          <cell r="B101" t="str">
            <v>Mademoiselle</v>
          </cell>
          <cell r="C101" t="str">
            <v>FAURE</v>
          </cell>
          <cell r="D101" t="str">
            <v>Elisa</v>
          </cell>
          <cell r="E101" t="str">
            <v>4, route des Combes</v>
          </cell>
          <cell r="F101">
            <v>25500</v>
          </cell>
          <cell r="G101" t="str">
            <v>MORTEAU</v>
          </cell>
          <cell r="H101" t="str">
            <v xml:space="preserve"> </v>
          </cell>
          <cell r="I101" t="str">
            <v>06 81 68 39 50</v>
          </cell>
          <cell r="K101" t="str">
            <v>faureelisa@hotmail.fr</v>
          </cell>
          <cell r="L101" t="str">
            <v>10025.014.02115</v>
          </cell>
          <cell r="M101" t="str">
            <v>20041 00001 2884192X020 26</v>
          </cell>
          <cell r="N101">
            <v>26</v>
          </cell>
          <cell r="O101" t="str">
            <v>Responsable technique TU</v>
          </cell>
          <cell r="P101" t="str">
            <v>ETR</v>
          </cell>
          <cell r="R101" t="str">
            <v>Doubs</v>
          </cell>
          <cell r="S101" t="str">
            <v>FAUEL</v>
          </cell>
        </row>
        <row r="102">
          <cell r="A102" t="str">
            <v>FAUE2</v>
          </cell>
          <cell r="B102" t="str">
            <v>Mademoiselle</v>
          </cell>
          <cell r="C102" t="str">
            <v>FAURE</v>
          </cell>
          <cell r="D102" t="str">
            <v>Elisa</v>
          </cell>
          <cell r="E102" t="str">
            <v>BP 43157</v>
          </cell>
          <cell r="F102">
            <v>25503</v>
          </cell>
          <cell r="G102" t="str">
            <v>MORTEAU</v>
          </cell>
          <cell r="H102" t="str">
            <v xml:space="preserve"> </v>
          </cell>
          <cell r="I102" t="str">
            <v>06 81 68 39 50</v>
          </cell>
          <cell r="K102" t="str">
            <v>asso.evolution@orange.fr</v>
          </cell>
          <cell r="L102" t="str">
            <v>10025.014.02115</v>
          </cell>
          <cell r="N102">
            <v>25503</v>
          </cell>
          <cell r="R102" t="str">
            <v>Doubs</v>
          </cell>
          <cell r="S102" t="str">
            <v>FAUEL</v>
          </cell>
        </row>
        <row r="103">
          <cell r="A103" t="str">
            <v>FFG</v>
          </cell>
          <cell r="C103" t="str">
            <v>Fédération Française</v>
          </cell>
          <cell r="D103" t="str">
            <v>de Gymnastique</v>
          </cell>
          <cell r="E103" t="str">
            <v>7, ter cours des Petites Écuries</v>
          </cell>
          <cell r="F103">
            <v>75010</v>
          </cell>
          <cell r="G103" t="str">
            <v>PARIS</v>
          </cell>
          <cell r="H103" t="str">
            <v>01 48 01 24 48</v>
          </cell>
          <cell r="I103" t="str">
            <v>01 47 70 16 07</v>
          </cell>
          <cell r="K103" t="str">
            <v>contact@ffgym.com</v>
          </cell>
          <cell r="L103" t="str">
            <v>40000.000.00000</v>
          </cell>
          <cell r="N103">
            <v>75010</v>
          </cell>
          <cell r="R103" t="e">
            <v>#N/A</v>
          </cell>
          <cell r="S103" t="str">
            <v>FFG</v>
          </cell>
        </row>
        <row r="104">
          <cell r="A104" t="str">
            <v>FEVEM</v>
          </cell>
          <cell r="B104" t="str">
            <v>Monsieur</v>
          </cell>
          <cell r="C104" t="str">
            <v>FEVRE</v>
          </cell>
          <cell r="D104" t="str">
            <v>Emmanuel</v>
          </cell>
          <cell r="E104" t="str">
            <v>10B, rue des Vignes</v>
          </cell>
          <cell r="F104">
            <v>25660</v>
          </cell>
          <cell r="G104" t="str">
            <v>GENNES</v>
          </cell>
          <cell r="H104" t="str">
            <v>03 81 80 44 95</v>
          </cell>
          <cell r="I104" t="str">
            <v>06 33 16 31 98</v>
          </cell>
          <cell r="K104" t="str">
            <v>man.fevre@free.fr</v>
          </cell>
          <cell r="L104" t="str">
            <v>10025.044.00005</v>
          </cell>
          <cell r="N104">
            <v>25660</v>
          </cell>
          <cell r="P104" t="str">
            <v>Juges et cadres</v>
          </cell>
          <cell r="R104" t="str">
            <v>Doubs</v>
          </cell>
          <cell r="S104" t="str">
            <v>FEVEM</v>
          </cell>
        </row>
        <row r="105">
          <cell r="A105" t="str">
            <v>ZONE</v>
          </cell>
          <cell r="C105" t="str">
            <v>FFGym Zone Est</v>
          </cell>
          <cell r="E105" t="str">
            <v>3, avenue des Montboucons</v>
          </cell>
          <cell r="F105">
            <v>25000</v>
          </cell>
          <cell r="G105" t="str">
            <v>BESANCON</v>
          </cell>
          <cell r="H105" t="str">
            <v>09 52 41 94 17</v>
          </cell>
          <cell r="K105" t="str">
            <v>ffgymzoneest@gmail.com</v>
          </cell>
          <cell r="L105" t="str">
            <v>40000.000.00000</v>
          </cell>
          <cell r="N105">
            <v>25000</v>
          </cell>
          <cell r="R105" t="e">
            <v>#N/A</v>
          </cell>
          <cell r="S105" t="str">
            <v>ZONE</v>
          </cell>
        </row>
        <row r="106">
          <cell r="A106" t="str">
            <v>FLOJE</v>
          </cell>
          <cell r="B106" t="str">
            <v>Madame</v>
          </cell>
          <cell r="C106" t="str">
            <v>FLORENCHIE</v>
          </cell>
          <cell r="D106" t="str">
            <v>Jeanne</v>
          </cell>
          <cell r="E106" t="str">
            <v>29 Rue De La Louhière</v>
          </cell>
          <cell r="F106" t="str">
            <v>25500</v>
          </cell>
          <cell r="G106" t="str">
            <v>MORTEAU</v>
          </cell>
          <cell r="H106" t="str">
            <v>03.81.67.65.29</v>
          </cell>
          <cell r="I106">
            <v>0</v>
          </cell>
          <cell r="K106" t="str">
            <v>jeanneflorenchie@wanadoo.fr</v>
          </cell>
          <cell r="L106" t="str">
            <v>10025.014.02184</v>
          </cell>
          <cell r="N106">
            <v>0</v>
          </cell>
          <cell r="O106" t="str">
            <v>Membre de la comission GAC</v>
          </cell>
          <cell r="P106" t="str">
            <v>ETR</v>
          </cell>
          <cell r="R106" t="str">
            <v>Doubs</v>
          </cell>
          <cell r="S106" t="str">
            <v>FLOJE</v>
          </cell>
        </row>
        <row r="107">
          <cell r="A107" t="str">
            <v>FONJE</v>
          </cell>
          <cell r="B107" t="str">
            <v>Monsieur</v>
          </cell>
          <cell r="C107" t="str">
            <v>FONTAINE</v>
          </cell>
          <cell r="D107" t="str">
            <v>Jean-Michel</v>
          </cell>
          <cell r="E107" t="str">
            <v>30 C rue E. Oehmichen</v>
          </cell>
          <cell r="F107">
            <v>25700</v>
          </cell>
          <cell r="G107" t="str">
            <v>VALENTIGNEY</v>
          </cell>
          <cell r="I107" t="str">
            <v>06 29 69 10 81</v>
          </cell>
          <cell r="K107" t="str">
            <v>jmf974@outlook.fr</v>
          </cell>
          <cell r="L107" t="str">
            <v>10025.033.01395</v>
          </cell>
          <cell r="N107">
            <v>25700</v>
          </cell>
          <cell r="P107" t="str">
            <v>Juges et cadres</v>
          </cell>
          <cell r="R107" t="str">
            <v>Doubs</v>
          </cell>
          <cell r="S107" t="str">
            <v>FONJE</v>
          </cell>
        </row>
        <row r="108">
          <cell r="A108" t="str">
            <v>FRAFE</v>
          </cell>
          <cell r="B108" t="str">
            <v>Monsieur</v>
          </cell>
          <cell r="C108" t="str">
            <v>FRANCESCONI</v>
          </cell>
          <cell r="D108" t="str">
            <v>Félix</v>
          </cell>
          <cell r="E108" t="str">
            <v>30 Rue Louis Pergaud</v>
          </cell>
          <cell r="F108">
            <v>25520</v>
          </cell>
          <cell r="G108" t="str">
            <v>MORTEAU</v>
          </cell>
          <cell r="H108">
            <v>0</v>
          </cell>
          <cell r="I108">
            <v>0</v>
          </cell>
          <cell r="K108" t="str">
            <v>nathalie.f.morteau@orange.fr</v>
          </cell>
          <cell r="L108" t="str">
            <v>10025.016.05260</v>
          </cell>
          <cell r="M108" t="str">
            <v>10011 00020 1052082392T 64</v>
          </cell>
          <cell r="N108">
            <v>64</v>
          </cell>
          <cell r="P108" t="str">
            <v>Juges et cadres</v>
          </cell>
          <cell r="R108" t="str">
            <v>Doubs</v>
          </cell>
          <cell r="S108" t="str">
            <v>FRAFE</v>
          </cell>
        </row>
        <row r="109">
          <cell r="A109" t="str">
            <v>FRACO</v>
          </cell>
          <cell r="B109" t="str">
            <v>Madame</v>
          </cell>
          <cell r="C109" t="str">
            <v>FRANCOIS</v>
          </cell>
          <cell r="D109" t="str">
            <v>Constance</v>
          </cell>
          <cell r="E109" t="str">
            <v>8, rue de la Savoureuse</v>
          </cell>
          <cell r="F109">
            <v>90000</v>
          </cell>
          <cell r="G109" t="str">
            <v>BELFORT</v>
          </cell>
          <cell r="H109" t="str">
            <v>03 84 26 69 67</v>
          </cell>
          <cell r="I109" t="str">
            <v>06 74 76 95 35</v>
          </cell>
          <cell r="K109" t="str">
            <v>constance90@orange.fr</v>
          </cell>
          <cell r="L109" t="str">
            <v>10090.027.02244</v>
          </cell>
          <cell r="N109">
            <v>90000</v>
          </cell>
          <cell r="P109" t="str">
            <v>Juges et cadres</v>
          </cell>
          <cell r="R109" t="str">
            <v>Territoire de Belfort</v>
          </cell>
          <cell r="S109" t="str">
            <v>FRACO</v>
          </cell>
        </row>
        <row r="110">
          <cell r="A110" t="str">
            <v>FRECH</v>
          </cell>
          <cell r="B110" t="str">
            <v>Mademoiselle</v>
          </cell>
          <cell r="C110" t="str">
            <v>FRERE</v>
          </cell>
          <cell r="D110" t="str">
            <v>Chloé</v>
          </cell>
          <cell r="E110" t="str">
            <v>3 Rue De Dampierre</v>
          </cell>
          <cell r="F110">
            <v>90500</v>
          </cell>
          <cell r="G110" t="str">
            <v>BEAUCOURT</v>
          </cell>
          <cell r="H110" t="str">
            <v>03 84 56 65 87</v>
          </cell>
          <cell r="I110">
            <v>0</v>
          </cell>
          <cell r="K110" t="str">
            <v>davidfrere@free.fr</v>
          </cell>
          <cell r="L110" t="str">
            <v>10090.009.01633</v>
          </cell>
          <cell r="M110" t="str">
            <v>30087 33106 00075269704 90</v>
          </cell>
          <cell r="N110">
            <v>90</v>
          </cell>
          <cell r="P110" t="str">
            <v>Juges et cadres</v>
          </cell>
          <cell r="R110" t="str">
            <v>Territoire de Belfort</v>
          </cell>
          <cell r="S110" t="str">
            <v>FRECH</v>
          </cell>
        </row>
        <row r="111">
          <cell r="A111" t="str">
            <v>FRECL</v>
          </cell>
          <cell r="B111" t="str">
            <v>Mademoiselle</v>
          </cell>
          <cell r="C111" t="str">
            <v>FRERE</v>
          </cell>
          <cell r="D111" t="str">
            <v>Clara</v>
          </cell>
          <cell r="E111" t="str">
            <v>3 Rue De Dampierre</v>
          </cell>
          <cell r="F111">
            <v>90500</v>
          </cell>
          <cell r="G111" t="str">
            <v>BEAUCOURT</v>
          </cell>
          <cell r="H111" t="str">
            <v>03 84 56 65 87</v>
          </cell>
          <cell r="I111">
            <v>0</v>
          </cell>
          <cell r="K111" t="str">
            <v>davidfrere@free.fr</v>
          </cell>
          <cell r="L111" t="str">
            <v>10090.009.01781</v>
          </cell>
          <cell r="N111">
            <v>0</v>
          </cell>
          <cell r="P111" t="str">
            <v>Juges et cadres</v>
          </cell>
          <cell r="R111" t="str">
            <v>Territoire de Belfort</v>
          </cell>
          <cell r="S111" t="str">
            <v>FRECL</v>
          </cell>
        </row>
        <row r="112">
          <cell r="A112" t="str">
            <v>FROVI</v>
          </cell>
          <cell r="B112" t="str">
            <v>Monsieur</v>
          </cell>
          <cell r="C112" t="str">
            <v>FROSSARD</v>
          </cell>
          <cell r="D112" t="str">
            <v>Vincent</v>
          </cell>
          <cell r="E112" t="str">
            <v>1, avenue de la Principauté</v>
          </cell>
          <cell r="F112">
            <v>25200</v>
          </cell>
          <cell r="G112" t="str">
            <v>MONTBELIARD</v>
          </cell>
          <cell r="H112" t="str">
            <v>03 81 93 27 34</v>
          </cell>
          <cell r="I112" t="str">
            <v>06 83 81 39 14</v>
          </cell>
          <cell r="K112" t="str">
            <v>v.frossard@gmail.com</v>
          </cell>
          <cell r="L112" t="str">
            <v>10025.004.02060</v>
          </cell>
          <cell r="N112">
            <v>25200</v>
          </cell>
          <cell r="P112" t="str">
            <v>Juges et cadres</v>
          </cell>
          <cell r="R112" t="str">
            <v>Doubs</v>
          </cell>
          <cell r="S112" t="str">
            <v>FROVI</v>
          </cell>
        </row>
        <row r="113">
          <cell r="A113" t="str">
            <v>GAGFL</v>
          </cell>
          <cell r="B113" t="str">
            <v>Mademoiselle</v>
          </cell>
          <cell r="C113" t="str">
            <v>GAGEY</v>
          </cell>
          <cell r="D113" t="str">
            <v>Floriane</v>
          </cell>
          <cell r="E113" t="str">
            <v>7, rue Sainte-Anne</v>
          </cell>
          <cell r="F113">
            <v>70000</v>
          </cell>
          <cell r="G113" t="str">
            <v>VELLEFAUX</v>
          </cell>
          <cell r="K113" t="str">
            <v>floriane.gagey@laposte.net</v>
          </cell>
          <cell r="L113" t="str">
            <v>10070.055.02308</v>
          </cell>
          <cell r="M113" t="str">
            <v>12506 70000 55004224344 03</v>
          </cell>
          <cell r="N113">
            <v>3</v>
          </cell>
          <cell r="P113" t="str">
            <v>Juges et cadres</v>
          </cell>
          <cell r="R113" t="str">
            <v>Haute-Saône</v>
          </cell>
          <cell r="S113" t="str">
            <v>GAGFL</v>
          </cell>
        </row>
        <row r="114">
          <cell r="A114" t="str">
            <v>GAGLU</v>
          </cell>
          <cell r="B114" t="str">
            <v>Monsieur</v>
          </cell>
          <cell r="C114" t="str">
            <v>GAGNOT</v>
          </cell>
          <cell r="D114" t="str">
            <v>Lucas</v>
          </cell>
          <cell r="E114" t="str">
            <v>28 Rue Des Tronchots</v>
          </cell>
          <cell r="F114">
            <v>25800</v>
          </cell>
          <cell r="G114" t="str">
            <v>VALDAHON</v>
          </cell>
          <cell r="H114" t="str">
            <v xml:space="preserve"> </v>
          </cell>
          <cell r="I114" t="str">
            <v>06 42 33 28 55</v>
          </cell>
          <cell r="K114" t="str">
            <v>gagnot.michael@neuf.fr</v>
          </cell>
          <cell r="L114" t="str">
            <v>10025.016.00000</v>
          </cell>
          <cell r="M114" t="str">
            <v>12506 20008 56502940924 56</v>
          </cell>
          <cell r="N114">
            <v>56</v>
          </cell>
          <cell r="P114" t="str">
            <v>Juges et cadres</v>
          </cell>
          <cell r="R114" t="str">
            <v>Doubs</v>
          </cell>
          <cell r="S114" t="str">
            <v>GAGLU</v>
          </cell>
        </row>
        <row r="115">
          <cell r="A115" t="str">
            <v>GARDA</v>
          </cell>
          <cell r="B115" t="str">
            <v>Monsieur</v>
          </cell>
          <cell r="C115" t="str">
            <v>GARCIA</v>
          </cell>
          <cell r="D115" t="str">
            <v>Damien</v>
          </cell>
          <cell r="E115" t="str">
            <v>10, place d'Armes</v>
          </cell>
          <cell r="F115">
            <v>70000</v>
          </cell>
          <cell r="G115" t="str">
            <v>ÉCHENOZ LA MÉLINE</v>
          </cell>
          <cell r="H115" t="str">
            <v>03 84 75 71 29</v>
          </cell>
          <cell r="I115" t="str">
            <v>06 80 25 83 19</v>
          </cell>
          <cell r="K115" t="str">
            <v>damiengarcia@orange.fr</v>
          </cell>
          <cell r="L115" t="str">
            <v>10070.026.00295</v>
          </cell>
          <cell r="M115" t="str">
            <v>10278 07500 00018446540 32</v>
          </cell>
          <cell r="N115">
            <v>32</v>
          </cell>
          <cell r="O115" t="str">
            <v>Comptable</v>
          </cell>
          <cell r="P115" t="str">
            <v>CD</v>
          </cell>
          <cell r="Q115" t="str">
            <v>Trésorier</v>
          </cell>
          <cell r="R115" t="str">
            <v>Haute-Saône</v>
          </cell>
          <cell r="S115" t="str">
            <v>GARDA</v>
          </cell>
        </row>
        <row r="116">
          <cell r="A116" t="str">
            <v>GASLE</v>
          </cell>
          <cell r="B116" t="str">
            <v>Mademoiselle</v>
          </cell>
          <cell r="C116" t="str">
            <v>GASPARI</v>
          </cell>
          <cell r="D116" t="str">
            <v>Lena</v>
          </cell>
          <cell r="E116" t="str">
            <v>11B Rue Sous La Chaux</v>
          </cell>
          <cell r="F116">
            <v>25200</v>
          </cell>
          <cell r="G116" t="str">
            <v>MONTBELIARD</v>
          </cell>
          <cell r="H116" t="str">
            <v>03 81 94 61 72</v>
          </cell>
          <cell r="I116">
            <v>0</v>
          </cell>
          <cell r="K116">
            <v>0</v>
          </cell>
          <cell r="L116" t="str">
            <v>10025.004.02071</v>
          </cell>
          <cell r="N116">
            <v>0</v>
          </cell>
          <cell r="P116" t="str">
            <v>Juges et cadres</v>
          </cell>
          <cell r="R116" t="str">
            <v>Doubs</v>
          </cell>
          <cell r="S116" t="str">
            <v>GASLE</v>
          </cell>
        </row>
        <row r="117">
          <cell r="A117" t="str">
            <v>GAUSY</v>
          </cell>
          <cell r="B117" t="str">
            <v>Madame</v>
          </cell>
          <cell r="C117" t="str">
            <v>GAUSSIN</v>
          </cell>
          <cell r="D117" t="str">
            <v>Sylvie</v>
          </cell>
          <cell r="E117" t="str">
            <v>6 chemin du Dessus des Granges</v>
          </cell>
          <cell r="F117">
            <v>70270</v>
          </cell>
          <cell r="G117" t="str">
            <v>SAINT-BARTHELEMY</v>
          </cell>
          <cell r="H117" t="str">
            <v>06.80.00.76.96</v>
          </cell>
          <cell r="K117" t="str">
            <v>sylvie.puche@laposte.net</v>
          </cell>
          <cell r="L117" t="str">
            <v>10090.012.00743</v>
          </cell>
          <cell r="M117" t="str">
            <v>10807 00109 62319035903 45</v>
          </cell>
          <cell r="N117">
            <v>45</v>
          </cell>
          <cell r="P117" t="str">
            <v>Juges et cadres</v>
          </cell>
          <cell r="R117" t="str">
            <v>Territoire de Belfort</v>
          </cell>
          <cell r="S117" t="str">
            <v>GAUSY</v>
          </cell>
        </row>
        <row r="118">
          <cell r="A118" t="str">
            <v>GAVMO</v>
          </cell>
          <cell r="B118" t="str">
            <v>Mademoiselle</v>
          </cell>
          <cell r="C118" t="str">
            <v>GAVOILLE</v>
          </cell>
          <cell r="D118" t="str">
            <v>Morgane</v>
          </cell>
          <cell r="E118" t="str">
            <v>5T rue Léon et Cécile Mathy</v>
          </cell>
          <cell r="F118">
            <v>39570</v>
          </cell>
          <cell r="G118" t="str">
            <v>MONTMOROT</v>
          </cell>
          <cell r="H118" t="str">
            <v>06.26.25.71.90</v>
          </cell>
          <cell r="K118" t="str">
            <v>morgane.gavoille@yahoo.fr</v>
          </cell>
          <cell r="L118" t="str">
            <v>10039.020.01746</v>
          </cell>
          <cell r="M118" t="str">
            <v>12506 39000 55008024353 77</v>
          </cell>
          <cell r="N118">
            <v>77</v>
          </cell>
          <cell r="O118" t="str">
            <v>Membre du Comité Technique GAF</v>
          </cell>
          <cell r="P118" t="str">
            <v>ETR</v>
          </cell>
          <cell r="R118" t="str">
            <v>Jura</v>
          </cell>
          <cell r="S118" t="str">
            <v>GAVMO</v>
          </cell>
        </row>
        <row r="119">
          <cell r="A119" t="str">
            <v>GENCA</v>
          </cell>
          <cell r="B119" t="str">
            <v>Madame</v>
          </cell>
          <cell r="C119" t="str">
            <v>GENEVAUX</v>
          </cell>
          <cell r="D119" t="str">
            <v>Cathy</v>
          </cell>
          <cell r="E119">
            <v>77</v>
          </cell>
          <cell r="H119" t="str">
            <v xml:space="preserve">    </v>
          </cell>
          <cell r="I119" t="str">
            <v xml:space="preserve">    </v>
          </cell>
          <cell r="K119" t="str">
            <v>cathy.genevaux@wanadoo.fr</v>
          </cell>
          <cell r="N119">
            <v>77</v>
          </cell>
          <cell r="P119" t="str">
            <v>Juges et cadres</v>
          </cell>
          <cell r="R119">
            <v>77</v>
          </cell>
          <cell r="S119" t="str">
            <v>GENCA</v>
          </cell>
        </row>
        <row r="120">
          <cell r="A120" t="str">
            <v>GENVA</v>
          </cell>
          <cell r="B120" t="str">
            <v>Madame</v>
          </cell>
          <cell r="C120" t="str">
            <v>GENOT-BESNARD</v>
          </cell>
          <cell r="D120" t="str">
            <v>Valérie</v>
          </cell>
          <cell r="E120" t="str">
            <v>7 Route Des Roches</v>
          </cell>
          <cell r="F120">
            <v>39400</v>
          </cell>
          <cell r="G120" t="str">
            <v>MORBIER</v>
          </cell>
          <cell r="H120" t="str">
            <v>03 84 33 27 10</v>
          </cell>
          <cell r="I120" t="str">
            <v xml:space="preserve">    </v>
          </cell>
          <cell r="L120" t="str">
            <v>10039.002.02070</v>
          </cell>
          <cell r="N120">
            <v>39400</v>
          </cell>
          <cell r="P120" t="str">
            <v>Juges et cadres</v>
          </cell>
          <cell r="R120" t="str">
            <v>Jura</v>
          </cell>
          <cell r="S120" t="str">
            <v>GENVA</v>
          </cell>
        </row>
        <row r="121">
          <cell r="A121" t="str">
            <v>GERLE</v>
          </cell>
          <cell r="B121" t="str">
            <v>Mademoiselle</v>
          </cell>
          <cell r="C121" t="str">
            <v>GERING</v>
          </cell>
          <cell r="D121" t="str">
            <v>Léa</v>
          </cell>
          <cell r="E121" t="str">
            <v>1 Rue De La Cure</v>
          </cell>
          <cell r="F121">
            <v>39570</v>
          </cell>
          <cell r="G121" t="str">
            <v>NOGNA</v>
          </cell>
          <cell r="H121">
            <v>0</v>
          </cell>
          <cell r="I121">
            <v>0</v>
          </cell>
          <cell r="K121" t="str">
            <v>alain.gering@hotmail.fr</v>
          </cell>
          <cell r="L121" t="str">
            <v>10039.020.01441</v>
          </cell>
          <cell r="M121" t="str">
            <v>12506 39021 78443646010 59</v>
          </cell>
          <cell r="N121">
            <v>59</v>
          </cell>
          <cell r="P121" t="str">
            <v>Juges et cadres</v>
          </cell>
          <cell r="R121" t="str">
            <v>Jura</v>
          </cell>
          <cell r="S121" t="str">
            <v>GERLE</v>
          </cell>
        </row>
        <row r="122">
          <cell r="A122" t="str">
            <v>GERVI</v>
          </cell>
          <cell r="B122" t="str">
            <v>Monsieur</v>
          </cell>
          <cell r="C122" t="str">
            <v>GERST</v>
          </cell>
          <cell r="D122" t="str">
            <v>Vincent</v>
          </cell>
          <cell r="E122" t="str">
            <v>3 Chemin De Chanaux</v>
          </cell>
          <cell r="F122">
            <v>25660</v>
          </cell>
          <cell r="G122" t="str">
            <v>FONTAIN</v>
          </cell>
          <cell r="H122" t="str">
            <v xml:space="preserve"> </v>
          </cell>
          <cell r="I122" t="str">
            <v>06 69 98 25 41</v>
          </cell>
          <cell r="K122" t="str">
            <v>v.gerst@hotmail.fr</v>
          </cell>
          <cell r="L122" t="str">
            <v>10025.044.01261</v>
          </cell>
          <cell r="N122">
            <v>25660</v>
          </cell>
          <cell r="P122" t="str">
            <v>Juges et cadres</v>
          </cell>
          <cell r="R122" t="str">
            <v>Doubs</v>
          </cell>
          <cell r="S122" t="str">
            <v>GERVI</v>
          </cell>
        </row>
        <row r="123">
          <cell r="A123" t="str">
            <v>GERMA</v>
          </cell>
          <cell r="B123" t="str">
            <v>Mademoiselle</v>
          </cell>
          <cell r="C123" t="str">
            <v>GERVASONI</v>
          </cell>
          <cell r="D123" t="str">
            <v>Maéva</v>
          </cell>
          <cell r="E123" t="str">
            <v>162 Rue Leon Guignard</v>
          </cell>
          <cell r="F123">
            <v>39100</v>
          </cell>
          <cell r="G123" t="str">
            <v>DOLE</v>
          </cell>
          <cell r="H123" t="str">
            <v>03 84 82 48 03</v>
          </cell>
          <cell r="K123" t="str">
            <v>maeva.gervasoni@gmail.com</v>
          </cell>
          <cell r="L123" t="str">
            <v>10039.078.00004</v>
          </cell>
          <cell r="M123" t="str">
            <v>10807 00042 02219700768 57</v>
          </cell>
          <cell r="N123">
            <v>57</v>
          </cell>
          <cell r="P123" t="str">
            <v>Juges et cadres</v>
          </cell>
          <cell r="R123" t="str">
            <v>Jura</v>
          </cell>
          <cell r="S123" t="str">
            <v>GERMA</v>
          </cell>
        </row>
        <row r="124">
          <cell r="A124" t="str">
            <v>GIBNA</v>
          </cell>
          <cell r="B124" t="str">
            <v>Madame</v>
          </cell>
          <cell r="C124" t="str">
            <v>GIBERT</v>
          </cell>
          <cell r="D124" t="str">
            <v>Nathalie</v>
          </cell>
          <cell r="E124" t="str">
            <v>ZA aux Grands Champs</v>
          </cell>
          <cell r="F124">
            <v>25410</v>
          </cell>
          <cell r="G124" t="str">
            <v>DANNEMARIE SUR CRETE</v>
          </cell>
          <cell r="H124" t="str">
            <v>03 81 58 46 50</v>
          </cell>
          <cell r="I124" t="str">
            <v>06 66 71 16 72</v>
          </cell>
          <cell r="K124" t="str">
            <v>nathaliegibert@wanadoo.fr</v>
          </cell>
          <cell r="L124" t="str">
            <v>10025.085.00003</v>
          </cell>
          <cell r="N124">
            <v>25410</v>
          </cell>
          <cell r="P124" t="str">
            <v>Juges et cadres</v>
          </cell>
          <cell r="R124" t="str">
            <v>Doubs</v>
          </cell>
          <cell r="S124" t="str">
            <v>GIBNA</v>
          </cell>
        </row>
        <row r="125">
          <cell r="A125" t="str">
            <v>GIGBE</v>
          </cell>
          <cell r="B125" t="str">
            <v>Monsieur</v>
          </cell>
          <cell r="C125" t="str">
            <v>GIGON</v>
          </cell>
          <cell r="D125" t="str">
            <v>Benjamin</v>
          </cell>
          <cell r="E125" t="str">
            <v>37 Rue Du Comté</v>
          </cell>
          <cell r="F125">
            <v>25200</v>
          </cell>
          <cell r="G125" t="str">
            <v>MONTBELIARD</v>
          </cell>
          <cell r="H125" t="str">
            <v>03 81 98 30 12</v>
          </cell>
          <cell r="I125" t="str">
            <v>06 32 34 06 74</v>
          </cell>
          <cell r="K125" t="str">
            <v>ed.gigon@numericable.fr</v>
          </cell>
          <cell r="L125" t="str">
            <v>10025.004.02094</v>
          </cell>
          <cell r="M125" t="str">
            <v>20041 01004 0840077R025 60</v>
          </cell>
          <cell r="N125">
            <v>60</v>
          </cell>
          <cell r="P125" t="str">
            <v>Juges et cadres</v>
          </cell>
          <cell r="R125" t="str">
            <v>Doubs</v>
          </cell>
          <cell r="S125" t="str">
            <v>GIGBE</v>
          </cell>
        </row>
        <row r="126">
          <cell r="A126" t="str">
            <v>GILPA</v>
          </cell>
          <cell r="B126" t="str">
            <v>Monsieur</v>
          </cell>
          <cell r="C126" t="str">
            <v>GILLIARD</v>
          </cell>
          <cell r="D126" t="str">
            <v>Patrick</v>
          </cell>
          <cell r="E126" t="str">
            <v>Lotissement Des Chirottes</v>
          </cell>
          <cell r="F126">
            <v>70150</v>
          </cell>
          <cell r="G126" t="str">
            <v>SORNAY</v>
          </cell>
          <cell r="H126" t="str">
            <v>03 84 32 22 31</v>
          </cell>
          <cell r="I126" t="str">
            <v>06 75 48 92 65</v>
          </cell>
          <cell r="K126" t="str">
            <v>patrick.gilliard0582@orange.fr</v>
          </cell>
          <cell r="L126" t="str">
            <v>10070.055.02263</v>
          </cell>
          <cell r="M126" t="str">
            <v>12135 00300 04873079027 09</v>
          </cell>
          <cell r="N126">
            <v>9</v>
          </cell>
          <cell r="P126" t="str">
            <v>Juges et cadres</v>
          </cell>
          <cell r="R126" t="str">
            <v>Haute-Saône</v>
          </cell>
          <cell r="S126" t="str">
            <v>GILPA</v>
          </cell>
        </row>
        <row r="127">
          <cell r="A127" t="str">
            <v>GIRNE</v>
          </cell>
          <cell r="B127" t="str">
            <v>Madame</v>
          </cell>
          <cell r="C127" t="str">
            <v>GIRARDET</v>
          </cell>
          <cell r="D127" t="str">
            <v>Nelly</v>
          </cell>
          <cell r="E127" t="str">
            <v>6, rue de Verdun</v>
          </cell>
          <cell r="F127">
            <v>70000</v>
          </cell>
          <cell r="G127" t="str">
            <v>VESOUL</v>
          </cell>
          <cell r="I127" t="str">
            <v>06 29 65 16 58</v>
          </cell>
          <cell r="K127" t="str">
            <v>n.girardet@orange.fr</v>
          </cell>
          <cell r="L127" t="str">
            <v>10070.026.01151</v>
          </cell>
          <cell r="M127" t="str">
            <v>12506 70000 56507443589 17</v>
          </cell>
          <cell r="N127">
            <v>17</v>
          </cell>
          <cell r="O127" t="str">
            <v>Représentante Technique GAC</v>
          </cell>
          <cell r="P127" t="str">
            <v>ETR</v>
          </cell>
          <cell r="R127" t="str">
            <v>Haute-Saône</v>
          </cell>
          <cell r="S127" t="str">
            <v>GIRNE</v>
          </cell>
        </row>
        <row r="128">
          <cell r="A128" t="str">
            <v>GIRST</v>
          </cell>
          <cell r="B128" t="str">
            <v>Mademoiselle</v>
          </cell>
          <cell r="C128" t="str">
            <v>GIRARDEY</v>
          </cell>
          <cell r="D128" t="str">
            <v>Stephanie</v>
          </cell>
          <cell r="E128" t="str">
            <v xml:space="preserve"> </v>
          </cell>
          <cell r="F128">
            <v>25000</v>
          </cell>
          <cell r="G128" t="str">
            <v>BESANÇON</v>
          </cell>
          <cell r="I128" t="str">
            <v>06 61 70 98 54</v>
          </cell>
          <cell r="K128" t="str">
            <v>s_stepha@hotmail.fr</v>
          </cell>
          <cell r="L128" t="str">
            <v>10025.008.03358</v>
          </cell>
          <cell r="M128" t="str">
            <v>10278 08590 00020065801 52</v>
          </cell>
          <cell r="N128">
            <v>52</v>
          </cell>
          <cell r="O128" t="str">
            <v>Membre du Comité Technique GAF</v>
          </cell>
          <cell r="P128" t="str">
            <v>ETR</v>
          </cell>
          <cell r="R128" t="str">
            <v>Doubs</v>
          </cell>
          <cell r="S128" t="str">
            <v>GIRST</v>
          </cell>
        </row>
        <row r="129">
          <cell r="A129" t="str">
            <v>GIRJO</v>
          </cell>
          <cell r="B129" t="str">
            <v>Madame</v>
          </cell>
          <cell r="C129" t="str">
            <v>GIROLD</v>
          </cell>
          <cell r="D129" t="str">
            <v>Josette</v>
          </cell>
          <cell r="E129" t="str">
            <v>28 Rue Des Grands Bois</v>
          </cell>
          <cell r="F129">
            <v>25400</v>
          </cell>
          <cell r="G129" t="str">
            <v>AUDINCOURT</v>
          </cell>
          <cell r="H129" t="str">
            <v>03 81 34 73 31</v>
          </cell>
          <cell r="I129" t="str">
            <v>06 88 67 63 87</v>
          </cell>
          <cell r="K129" t="str">
            <v>girold.christian@wanadoo.fr</v>
          </cell>
          <cell r="L129" t="str">
            <v>10025.010.00170</v>
          </cell>
          <cell r="N129">
            <v>25400</v>
          </cell>
          <cell r="P129" t="str">
            <v>Juges et cadres</v>
          </cell>
          <cell r="R129" t="str">
            <v>Doubs</v>
          </cell>
          <cell r="S129" t="str">
            <v>GIRJO</v>
          </cell>
        </row>
        <row r="130">
          <cell r="A130" t="str">
            <v>GOBPI</v>
          </cell>
          <cell r="B130" t="str">
            <v>Monsieur</v>
          </cell>
          <cell r="C130" t="str">
            <v>GOBERT</v>
          </cell>
          <cell r="D130" t="str">
            <v>Pierre</v>
          </cell>
          <cell r="E130" t="str">
            <v>14 Rue Du Général De Gaulle</v>
          </cell>
          <cell r="F130">
            <v>90400</v>
          </cell>
          <cell r="G130" t="str">
            <v>DANJOUTIN</v>
          </cell>
          <cell r="H130" t="str">
            <v>03 84 22 81 01</v>
          </cell>
          <cell r="I130" t="str">
            <v>06 73 36 58 34</v>
          </cell>
          <cell r="K130" t="str">
            <v>gobert.pierre@akeonet.com</v>
          </cell>
          <cell r="L130" t="str">
            <v>10090.038.00592</v>
          </cell>
          <cell r="N130">
            <v>90400</v>
          </cell>
          <cell r="P130" t="str">
            <v>Juges et cadres</v>
          </cell>
          <cell r="R130" t="str">
            <v>Territoire de Belfort</v>
          </cell>
          <cell r="S130" t="str">
            <v>GOBPI</v>
          </cell>
        </row>
        <row r="131">
          <cell r="A131" t="str">
            <v>GONLU</v>
          </cell>
          <cell r="B131" t="str">
            <v>Mademoiselle</v>
          </cell>
          <cell r="C131" t="str">
            <v>GONZALES</v>
          </cell>
          <cell r="D131" t="str">
            <v>Lucie</v>
          </cell>
          <cell r="E131" t="str">
            <v>143 Rue De Belfort</v>
          </cell>
          <cell r="F131">
            <v>25000</v>
          </cell>
          <cell r="G131" t="str">
            <v>BESANCON</v>
          </cell>
          <cell r="H131" t="str">
            <v>06.79.15.43.86</v>
          </cell>
          <cell r="K131" t="str">
            <v>gonzaleslucie@gmail.com</v>
          </cell>
          <cell r="L131" t="str">
            <v>10025.008.02312</v>
          </cell>
          <cell r="M131" t="str">
            <v>30002 05552 0000039640A 01</v>
          </cell>
          <cell r="N131">
            <v>1</v>
          </cell>
          <cell r="P131" t="str">
            <v>Juges et cadres</v>
          </cell>
          <cell r="R131" t="str">
            <v>Doubs</v>
          </cell>
          <cell r="S131" t="str">
            <v>GONLU</v>
          </cell>
        </row>
        <row r="132">
          <cell r="A132" t="str">
            <v>GRADE</v>
          </cell>
          <cell r="B132" t="str">
            <v>Mademoiselle</v>
          </cell>
          <cell r="C132" t="str">
            <v>GRANDJACQUES</v>
          </cell>
          <cell r="D132" t="str">
            <v>Delphine</v>
          </cell>
          <cell r="E132" t="str">
            <v>5, rue G. Trouillot</v>
          </cell>
          <cell r="F132">
            <v>39000</v>
          </cell>
          <cell r="G132" t="str">
            <v>LONS LE SAUNIER</v>
          </cell>
          <cell r="I132" t="str">
            <v>06 88 34 39 58</v>
          </cell>
          <cell r="K132" t="str">
            <v>delphine.grandjacques@gmail.com</v>
          </cell>
          <cell r="L132" t="str">
            <v>10039.072.00171</v>
          </cell>
          <cell r="M132" t="str">
            <v>10807 00020 72219035614 15</v>
          </cell>
          <cell r="N132">
            <v>15</v>
          </cell>
          <cell r="O132" t="str">
            <v>Membre de la commission GR</v>
          </cell>
          <cell r="P132" t="str">
            <v>ETR</v>
          </cell>
          <cell r="R132" t="str">
            <v>Jura</v>
          </cell>
          <cell r="S132" t="str">
            <v>GRADE</v>
          </cell>
        </row>
        <row r="133">
          <cell r="A133" t="str">
            <v>GRAJE</v>
          </cell>
          <cell r="B133" t="str">
            <v>Monsieur</v>
          </cell>
          <cell r="C133" t="str">
            <v>GRAS</v>
          </cell>
          <cell r="D133" t="str">
            <v>Jean-louis</v>
          </cell>
          <cell r="E133" t="str">
            <v>16 Impasse Curtil Loisel</v>
          </cell>
          <cell r="F133">
            <v>39100</v>
          </cell>
          <cell r="G133" t="str">
            <v>FOUCHERANS</v>
          </cell>
          <cell r="H133" t="str">
            <v>03 84 72 26 37</v>
          </cell>
          <cell r="I133">
            <v>0</v>
          </cell>
          <cell r="K133">
            <v>0</v>
          </cell>
          <cell r="L133" t="str">
            <v>10039.036.01999</v>
          </cell>
          <cell r="M133" t="str">
            <v>10278 08830 00060339940 48</v>
          </cell>
          <cell r="N133">
            <v>48</v>
          </cell>
          <cell r="P133" t="str">
            <v>Juges et cadres</v>
          </cell>
          <cell r="R133" t="str">
            <v>Jura</v>
          </cell>
          <cell r="S133" t="str">
            <v>GRAJE</v>
          </cell>
        </row>
        <row r="134">
          <cell r="A134" t="str">
            <v>GRALU</v>
          </cell>
          <cell r="B134" t="str">
            <v>Monsieur</v>
          </cell>
          <cell r="C134" t="str">
            <v>GRAS</v>
          </cell>
          <cell r="D134" t="str">
            <v>Lucas</v>
          </cell>
          <cell r="E134" t="str">
            <v>16 Impasse Curtil Loisel</v>
          </cell>
          <cell r="F134">
            <v>39100</v>
          </cell>
          <cell r="G134" t="str">
            <v>FOUCHERANS</v>
          </cell>
          <cell r="H134" t="str">
            <v>03 84 72 26 37</v>
          </cell>
          <cell r="K134">
            <v>0</v>
          </cell>
          <cell r="L134" t="str">
            <v>10039.036.01762</v>
          </cell>
          <cell r="N134">
            <v>0</v>
          </cell>
          <cell r="P134" t="str">
            <v>Juges et cadres</v>
          </cell>
          <cell r="R134" t="str">
            <v>Jura</v>
          </cell>
          <cell r="S134" t="str">
            <v>GRALU</v>
          </cell>
        </row>
        <row r="135">
          <cell r="A135" t="str">
            <v>GREGA</v>
          </cell>
          <cell r="B135" t="str">
            <v>Mademoiselle</v>
          </cell>
          <cell r="C135" t="str">
            <v>GRESSENT-PANNIER</v>
          </cell>
          <cell r="D135" t="str">
            <v>Garance</v>
          </cell>
          <cell r="E135" t="str">
            <v>La Petite Combe</v>
          </cell>
          <cell r="F135">
            <v>39370</v>
          </cell>
          <cell r="G135" t="str">
            <v>LES BOUCHOUX</v>
          </cell>
          <cell r="H135">
            <v>0</v>
          </cell>
          <cell r="I135">
            <v>0</v>
          </cell>
          <cell r="K135" t="str">
            <v>garance3996@hotmail.fr</v>
          </cell>
          <cell r="L135" t="str">
            <v>10039.054.00921</v>
          </cell>
          <cell r="M135" t="str">
            <v>12135 00300 04139784588 53</v>
          </cell>
          <cell r="N135">
            <v>53</v>
          </cell>
          <cell r="P135" t="str">
            <v>Juges et cadres</v>
          </cell>
          <cell r="R135" t="str">
            <v>Jura</v>
          </cell>
          <cell r="S135" t="str">
            <v>GREGA</v>
          </cell>
        </row>
        <row r="136">
          <cell r="A136" t="str">
            <v>GROPA</v>
          </cell>
          <cell r="B136" t="str">
            <v>Monsieur</v>
          </cell>
          <cell r="C136" t="str">
            <v>GROSMAIRE</v>
          </cell>
          <cell r="D136" t="str">
            <v>Pascal</v>
          </cell>
          <cell r="E136" t="str">
            <v>10B, rue Basse</v>
          </cell>
          <cell r="F136">
            <v>21170</v>
          </cell>
          <cell r="G136" t="str">
            <v>AUBIGNY EN PLAINE</v>
          </cell>
          <cell r="I136" t="str">
            <v>06 04 52 49 81</v>
          </cell>
          <cell r="K136" t="str">
            <v>pgrosmaire@gmail.com</v>
          </cell>
          <cell r="L136" t="str">
            <v>10025.044.02860</v>
          </cell>
          <cell r="M136" t="str">
            <v>30087 33141 00020238401 56</v>
          </cell>
          <cell r="N136">
            <v>56</v>
          </cell>
          <cell r="O136" t="str">
            <v>Responsable Juge GAM</v>
          </cell>
          <cell r="P136" t="str">
            <v>ETR</v>
          </cell>
          <cell r="R136" t="str">
            <v>Doubs</v>
          </cell>
          <cell r="S136" t="str">
            <v>GROPA</v>
          </cell>
        </row>
        <row r="137">
          <cell r="A137" t="str">
            <v>GUEEM</v>
          </cell>
          <cell r="B137" t="str">
            <v>Monsieur</v>
          </cell>
          <cell r="C137" t="str">
            <v>GUEGAN</v>
          </cell>
          <cell r="D137" t="str">
            <v>Emeric</v>
          </cell>
          <cell r="E137" t="str">
            <v>2, rue Louis Bainier</v>
          </cell>
          <cell r="F137">
            <v>25400</v>
          </cell>
          <cell r="G137" t="str">
            <v>AUDINCOURT</v>
          </cell>
          <cell r="H137" t="str">
            <v>03 81 34 40 73</v>
          </cell>
          <cell r="K137" t="str">
            <v>asmp2plus@hotmail.com</v>
          </cell>
          <cell r="L137" t="str">
            <v>10025.010.01720</v>
          </cell>
          <cell r="N137">
            <v>25400</v>
          </cell>
          <cell r="P137" t="str">
            <v>Juges et cadres</v>
          </cell>
          <cell r="R137" t="str">
            <v>Doubs</v>
          </cell>
          <cell r="S137" t="str">
            <v>GUEEM</v>
          </cell>
        </row>
        <row r="138">
          <cell r="A138" t="str">
            <v>GUIAN</v>
          </cell>
          <cell r="B138" t="str">
            <v>Mademoiselle</v>
          </cell>
          <cell r="C138" t="str">
            <v>GUILLET</v>
          </cell>
          <cell r="D138" t="str">
            <v>Anaîs</v>
          </cell>
          <cell r="E138" t="str">
            <v>19 Rue Du Faubourg</v>
          </cell>
          <cell r="F138">
            <v>70500</v>
          </cell>
          <cell r="G138" t="str">
            <v>GEVIGNEY</v>
          </cell>
          <cell r="H138" t="str">
            <v>06 87 67 03 04</v>
          </cell>
          <cell r="I138" t="str">
            <v>06 33 89 09 08</v>
          </cell>
          <cell r="K138" t="str">
            <v>anais.guillet70@gmail.com</v>
          </cell>
          <cell r="L138" t="str">
            <v>10070.055.01294</v>
          </cell>
          <cell r="M138" t="str">
            <v>20041 01004 1108994S025 90</v>
          </cell>
          <cell r="N138">
            <v>90</v>
          </cell>
          <cell r="P138" t="str">
            <v>Juges et cadres</v>
          </cell>
          <cell r="R138" t="str">
            <v>Haute-Saône</v>
          </cell>
          <cell r="S138" t="str">
            <v>GUIAN</v>
          </cell>
        </row>
        <row r="139">
          <cell r="A139" t="str">
            <v>GUIBA</v>
          </cell>
          <cell r="B139" t="str">
            <v>Monsieur</v>
          </cell>
          <cell r="C139" t="str">
            <v>GUILLOT</v>
          </cell>
          <cell r="D139" t="str">
            <v>Bastien</v>
          </cell>
          <cell r="E139" t="str">
            <v>19 Rue De Vandoncourt</v>
          </cell>
          <cell r="F139" t="str">
            <v>90500</v>
          </cell>
          <cell r="G139" t="str">
            <v>BEAUCOURT</v>
          </cell>
          <cell r="H139" t="str">
            <v>06.73.43.96.44</v>
          </cell>
          <cell r="I139" t="str">
            <v>06.78.10.83.14</v>
          </cell>
          <cell r="K139" t="str">
            <v>sandrine.guillot25@orange.fr</v>
          </cell>
          <cell r="L139" t="str">
            <v>10090.027.05300</v>
          </cell>
          <cell r="M139" t="str">
            <v>12506 90141 50825111010 29</v>
          </cell>
          <cell r="N139">
            <v>29</v>
          </cell>
          <cell r="R139" t="str">
            <v>Territoire de Belfort</v>
          </cell>
          <cell r="S139" t="str">
            <v>GUIBA1</v>
          </cell>
        </row>
        <row r="140">
          <cell r="A140" t="str">
            <v>GUICL</v>
          </cell>
          <cell r="B140" t="str">
            <v>Mademoiselle</v>
          </cell>
          <cell r="C140" t="str">
            <v>GUILLOT</v>
          </cell>
          <cell r="D140" t="str">
            <v>Clémentine</v>
          </cell>
          <cell r="E140" t="str">
            <v>35 Rue Des Vignerons</v>
          </cell>
          <cell r="F140">
            <v>39570</v>
          </cell>
          <cell r="G140" t="str">
            <v>VERNANTOIS</v>
          </cell>
          <cell r="H140" t="str">
            <v>03.84.24.69.28</v>
          </cell>
          <cell r="K140" t="str">
            <v>rubin.nettoyage@wanadoo.fr</v>
          </cell>
          <cell r="L140" t="str">
            <v>10039.020.01649</v>
          </cell>
          <cell r="M140" t="str">
            <v>12506 39000 52971530010 89</v>
          </cell>
          <cell r="N140">
            <v>89</v>
          </cell>
          <cell r="P140" t="str">
            <v>Juges et cadres</v>
          </cell>
          <cell r="R140" t="str">
            <v>Jura</v>
          </cell>
          <cell r="S140" t="str">
            <v>GUICL</v>
          </cell>
        </row>
        <row r="141">
          <cell r="A141" t="str">
            <v>GUYAL</v>
          </cell>
          <cell r="B141" t="str">
            <v>Monsieur</v>
          </cell>
          <cell r="C141" t="str">
            <v>GUYOT</v>
          </cell>
          <cell r="D141" t="str">
            <v>Alexis</v>
          </cell>
          <cell r="E141" t="str">
            <v>Les Prés Jacquiers</v>
          </cell>
          <cell r="F141">
            <v>25650</v>
          </cell>
          <cell r="G141" t="str">
            <v>LIEVREMONT</v>
          </cell>
          <cell r="H141">
            <v>0</v>
          </cell>
          <cell r="I141">
            <v>0</v>
          </cell>
          <cell r="K141" t="str">
            <v>annick.guyot@laposte.net</v>
          </cell>
          <cell r="L141" t="str">
            <v>10025.016.04178</v>
          </cell>
          <cell r="M141" t="str">
            <v>10807 00007 62119072445 08</v>
          </cell>
          <cell r="N141">
            <v>8</v>
          </cell>
          <cell r="P141" t="str">
            <v>Juges et cadres</v>
          </cell>
          <cell r="R141" t="str">
            <v>Doubs</v>
          </cell>
          <cell r="S141" t="str">
            <v>GUYAL</v>
          </cell>
        </row>
        <row r="142">
          <cell r="A142" t="str">
            <v>HEIFR</v>
          </cell>
          <cell r="B142" t="str">
            <v>Monsieur</v>
          </cell>
          <cell r="C142" t="str">
            <v>HEINRICH</v>
          </cell>
          <cell r="D142" t="str">
            <v>Franck</v>
          </cell>
          <cell r="E142" t="str">
            <v>32 Lot Sur Le Creux</v>
          </cell>
          <cell r="F142" t="str">
            <v>90160</v>
          </cell>
          <cell r="G142" t="str">
            <v>BESSONCOURT</v>
          </cell>
          <cell r="H142" t="str">
            <v>07 71 62 13 15</v>
          </cell>
          <cell r="I142" t="str">
            <v xml:space="preserve"> </v>
          </cell>
          <cell r="K142" t="str">
            <v>heinrichasmb@free.fr</v>
          </cell>
          <cell r="L142" t="str">
            <v>10090.027.04503</v>
          </cell>
          <cell r="M142" t="str">
            <v>12135 00300 04124077460 01</v>
          </cell>
          <cell r="N142">
            <v>1</v>
          </cell>
          <cell r="R142" t="str">
            <v>Territoire de Belfort</v>
          </cell>
          <cell r="S142" t="str">
            <v>HEIFR</v>
          </cell>
        </row>
        <row r="143">
          <cell r="A143" t="str">
            <v>HENMA</v>
          </cell>
          <cell r="B143" t="str">
            <v>Mademoiselle</v>
          </cell>
          <cell r="C143" t="str">
            <v>HENRY</v>
          </cell>
          <cell r="D143" t="str">
            <v>Marine</v>
          </cell>
          <cell r="E143" t="str">
            <v>7, rue de l'Etang</v>
          </cell>
          <cell r="F143">
            <v>70000</v>
          </cell>
          <cell r="G143" t="str">
            <v>VAIVRE ET MONTOILLE</v>
          </cell>
          <cell r="H143" t="str">
            <v>03 84 75 79 27</v>
          </cell>
          <cell r="K143" t="str">
            <v>henry.marine@laposte.net</v>
          </cell>
          <cell r="L143" t="str">
            <v>10070.026.01575</v>
          </cell>
          <cell r="M143" t="str">
            <v>10807 00026 92219820856 35</v>
          </cell>
          <cell r="N143">
            <v>35</v>
          </cell>
          <cell r="P143" t="str">
            <v>Juges et cadres</v>
          </cell>
          <cell r="R143" t="str">
            <v>Haute-Saône</v>
          </cell>
          <cell r="S143" t="str">
            <v>HENMA</v>
          </cell>
        </row>
        <row r="144">
          <cell r="A144" t="str">
            <v>HETDI</v>
          </cell>
          <cell r="B144" t="str">
            <v>Monsieur</v>
          </cell>
          <cell r="C144" t="str">
            <v>HETTICH</v>
          </cell>
          <cell r="D144" t="str">
            <v>Didier</v>
          </cell>
          <cell r="E144" t="str">
            <v>13, rue des Tremblots</v>
          </cell>
          <cell r="F144">
            <v>70400</v>
          </cell>
          <cell r="G144" t="str">
            <v>CHAMPEY</v>
          </cell>
          <cell r="K144" t="str">
            <v>didier.hettich@hotmail.fr</v>
          </cell>
          <cell r="L144" t="str">
            <v>10070.052.15197</v>
          </cell>
          <cell r="M144" t="str">
            <v>12506 70043 56509012020 34</v>
          </cell>
          <cell r="N144">
            <v>34</v>
          </cell>
          <cell r="P144" t="str">
            <v>Juges et cadres</v>
          </cell>
          <cell r="R144" t="str">
            <v>Haute-Saône</v>
          </cell>
          <cell r="S144" t="str">
            <v>HETDI</v>
          </cell>
        </row>
        <row r="145">
          <cell r="A145" t="str">
            <v>HOEDE</v>
          </cell>
          <cell r="B145" t="str">
            <v>Monsieur</v>
          </cell>
          <cell r="C145" t="str">
            <v>HOELTER</v>
          </cell>
          <cell r="D145" t="str">
            <v>Denis</v>
          </cell>
          <cell r="E145">
            <v>34</v>
          </cell>
          <cell r="H145" t="str">
            <v xml:space="preserve">    </v>
          </cell>
          <cell r="I145" t="str">
            <v xml:space="preserve">    </v>
          </cell>
          <cell r="K145" t="str">
            <v>hoelterdenis@gmail.com</v>
          </cell>
          <cell r="L145" t="str">
            <v>12054.167.00001</v>
          </cell>
          <cell r="N145">
            <v>34</v>
          </cell>
          <cell r="P145" t="str">
            <v>Juges et cadres</v>
          </cell>
          <cell r="R145" t="str">
            <v>Meurthe et Moselle</v>
          </cell>
          <cell r="S145" t="str">
            <v>HOEDE</v>
          </cell>
        </row>
        <row r="146">
          <cell r="A146" t="str">
            <v>HOLPA</v>
          </cell>
          <cell r="B146" t="str">
            <v>Monsieur</v>
          </cell>
          <cell r="C146" t="str">
            <v>HOLLEVOET</v>
          </cell>
          <cell r="D146" t="str">
            <v>Pascal</v>
          </cell>
          <cell r="E146" t="str">
            <v>4 rue de Lampaden</v>
          </cell>
          <cell r="F146" t="str">
            <v>57800</v>
          </cell>
          <cell r="G146" t="str">
            <v>COCHEREN</v>
          </cell>
          <cell r="H146" t="str">
            <v>03 87 81 12 97</v>
          </cell>
          <cell r="I146" t="str">
            <v>06 84 28 01 89</v>
          </cell>
          <cell r="J146">
            <v>34</v>
          </cell>
          <cell r="K146" t="str">
            <v>pascal.acrosport@wanadoo.fr</v>
          </cell>
          <cell r="L146" t="str">
            <v>12057.027.01559</v>
          </cell>
          <cell r="M146" t="str">
            <v>10278 05401 00025691740 55</v>
          </cell>
          <cell r="N146">
            <v>55</v>
          </cell>
          <cell r="R146" t="str">
            <v>Moselle</v>
          </cell>
          <cell r="S146" t="str">
            <v>HOLPA</v>
          </cell>
        </row>
        <row r="147">
          <cell r="A147" t="str">
            <v>HUMAL</v>
          </cell>
          <cell r="B147" t="str">
            <v>Monsieur</v>
          </cell>
          <cell r="C147" t="str">
            <v>HUMBERT</v>
          </cell>
          <cell r="D147" t="str">
            <v>Alexandre</v>
          </cell>
          <cell r="E147" t="str">
            <v>2 Impasse Des Coignets1/</v>
          </cell>
          <cell r="F147">
            <v>25200</v>
          </cell>
          <cell r="G147" t="str">
            <v>BETHONCOURT</v>
          </cell>
          <cell r="H147" t="str">
            <v>06 30 33 26 53</v>
          </cell>
          <cell r="K147" t="str">
            <v>riceputi.laurence@range.fr</v>
          </cell>
          <cell r="L147" t="str">
            <v>10025.004.02075</v>
          </cell>
          <cell r="M147" t="str">
            <v>10807 00038 62219730744 02</v>
          </cell>
          <cell r="N147">
            <v>2</v>
          </cell>
          <cell r="P147" t="str">
            <v>Juges et cadres</v>
          </cell>
          <cell r="R147" t="str">
            <v>Doubs</v>
          </cell>
          <cell r="S147" t="str">
            <v>HUMAL</v>
          </cell>
        </row>
        <row r="148">
          <cell r="A148" t="str">
            <v>HUMMA</v>
          </cell>
          <cell r="B148" t="str">
            <v>Monsieur</v>
          </cell>
          <cell r="C148" t="str">
            <v>HUMBERT</v>
          </cell>
          <cell r="D148" t="str">
            <v>Maxime</v>
          </cell>
          <cell r="E148" t="str">
            <v>2 Impasse Des Coignets</v>
          </cell>
          <cell r="F148">
            <v>25200</v>
          </cell>
          <cell r="G148" t="str">
            <v>BETHONCOURT</v>
          </cell>
          <cell r="I148" t="str">
            <v>06 65 35 42 41</v>
          </cell>
          <cell r="K148" t="str">
            <v>1bert.maxime.93@gmail.com</v>
          </cell>
          <cell r="L148" t="str">
            <v>10025.004.02127</v>
          </cell>
          <cell r="N148">
            <v>25200</v>
          </cell>
          <cell r="P148" t="str">
            <v>Juges et cadres</v>
          </cell>
          <cell r="R148" t="str">
            <v>Doubs</v>
          </cell>
          <cell r="S148" t="str">
            <v>HUMMA</v>
          </cell>
        </row>
        <row r="149">
          <cell r="A149" t="str">
            <v>HUMVI</v>
          </cell>
          <cell r="B149" t="str">
            <v>Madame</v>
          </cell>
          <cell r="C149" t="str">
            <v>HUMBLOT</v>
          </cell>
          <cell r="D149" t="str">
            <v>Virginie</v>
          </cell>
          <cell r="E149" t="str">
            <v>9, rue du Rocher</v>
          </cell>
          <cell r="F149">
            <v>70000</v>
          </cell>
          <cell r="G149" t="str">
            <v>NAVENNE</v>
          </cell>
          <cell r="H149" t="str">
            <v>03 84 96 97 18</v>
          </cell>
          <cell r="I149" t="str">
            <v>06 84 19 19 86</v>
          </cell>
          <cell r="K149" t="str">
            <v>fred.humblot@wanadoo.fr</v>
          </cell>
          <cell r="L149" t="str">
            <v>10070.026.01662</v>
          </cell>
          <cell r="N149">
            <v>70000</v>
          </cell>
          <cell r="P149" t="str">
            <v>Juges et cadres</v>
          </cell>
          <cell r="R149" t="str">
            <v>Haute-Saône</v>
          </cell>
          <cell r="S149" t="str">
            <v>HUMVI</v>
          </cell>
        </row>
        <row r="150">
          <cell r="A150" t="str">
            <v>HUSSÉ</v>
          </cell>
          <cell r="B150" t="str">
            <v>Monsieur</v>
          </cell>
          <cell r="C150" t="str">
            <v>HUSSER</v>
          </cell>
          <cell r="D150" t="str">
            <v>Sébastien</v>
          </cell>
          <cell r="E150">
            <v>70000</v>
          </cell>
          <cell r="H150" t="str">
            <v xml:space="preserve">    </v>
          </cell>
          <cell r="I150" t="str">
            <v xml:space="preserve">    </v>
          </cell>
          <cell r="K150" t="str">
            <v>sebastienhusser@sfr.fr</v>
          </cell>
          <cell r="L150" t="str">
            <v>12057.171.00115</v>
          </cell>
          <cell r="N150">
            <v>70000</v>
          </cell>
          <cell r="P150" t="str">
            <v>Juges et cadres</v>
          </cell>
          <cell r="R150" t="str">
            <v>Moselle</v>
          </cell>
          <cell r="S150" t="str">
            <v>HUSSÉ</v>
          </cell>
        </row>
        <row r="151">
          <cell r="A151" t="str">
            <v>JACCO</v>
          </cell>
          <cell r="B151" t="str">
            <v>Monsieur</v>
          </cell>
          <cell r="C151" t="str">
            <v>JACQUET</v>
          </cell>
          <cell r="D151" t="str">
            <v>Corentin</v>
          </cell>
          <cell r="E151" t="str">
            <v>16 Rue Racine</v>
          </cell>
          <cell r="F151">
            <v>25300</v>
          </cell>
          <cell r="G151" t="str">
            <v>PONTARLIER</v>
          </cell>
          <cell r="H151">
            <v>0</v>
          </cell>
          <cell r="I151">
            <v>0</v>
          </cell>
          <cell r="K151" t="str">
            <v>pioup-25@hotmail.fr</v>
          </cell>
          <cell r="L151" t="str">
            <v>10025.016.03371</v>
          </cell>
          <cell r="M151" t="str">
            <v>20041 01004 0459278D025 83</v>
          </cell>
          <cell r="N151">
            <v>83</v>
          </cell>
          <cell r="P151" t="str">
            <v>Juges et cadres</v>
          </cell>
          <cell r="R151" t="str">
            <v>Doubs</v>
          </cell>
          <cell r="S151" t="str">
            <v>JACCO</v>
          </cell>
        </row>
        <row r="152">
          <cell r="A152" t="str">
            <v>JACPH</v>
          </cell>
          <cell r="B152" t="str">
            <v>Monsieur</v>
          </cell>
          <cell r="C152" t="str">
            <v>JACQUEY</v>
          </cell>
          <cell r="D152" t="str">
            <v>Philippe</v>
          </cell>
          <cell r="E152" t="str">
            <v>35 Quai Aimé Lamy</v>
          </cell>
          <cell r="F152">
            <v>39400</v>
          </cell>
          <cell r="G152" t="str">
            <v>MOREZ</v>
          </cell>
          <cell r="H152" t="str">
            <v>03 84 33 15 58</v>
          </cell>
          <cell r="I152" t="str">
            <v xml:space="preserve">    </v>
          </cell>
          <cell r="K152" t="str">
            <v>lamorezienne@orange.fr</v>
          </cell>
          <cell r="L152" t="str">
            <v>10039.002.01860</v>
          </cell>
          <cell r="N152">
            <v>39400</v>
          </cell>
          <cell r="P152" t="str">
            <v>Juges et cadres</v>
          </cell>
          <cell r="R152" t="str">
            <v>Jura</v>
          </cell>
          <cell r="S152" t="str">
            <v>JACPH</v>
          </cell>
        </row>
        <row r="153">
          <cell r="A153" t="str">
            <v>JACAN</v>
          </cell>
          <cell r="B153" t="str">
            <v>Mademoiselle</v>
          </cell>
          <cell r="C153" t="str">
            <v>JACQUIER</v>
          </cell>
          <cell r="D153" t="str">
            <v>Angelique</v>
          </cell>
          <cell r="E153" t="str">
            <v>24, rue Albert Métin</v>
          </cell>
          <cell r="F153">
            <v>25000</v>
          </cell>
          <cell r="G153" t="str">
            <v>BESANCON</v>
          </cell>
          <cell r="H153" t="str">
            <v xml:space="preserve"> </v>
          </cell>
          <cell r="I153" t="str">
            <v>06 20 18 47 04</v>
          </cell>
          <cell r="K153" t="str">
            <v>jacquierangelique@hotmail.fr</v>
          </cell>
          <cell r="L153" t="str">
            <v>10025.085.00766</v>
          </cell>
          <cell r="M153" t="str">
            <v>10278 08000 00021949801 71</v>
          </cell>
          <cell r="N153">
            <v>71</v>
          </cell>
          <cell r="O153" t="str">
            <v>Membre de la commission GR</v>
          </cell>
          <cell r="P153" t="str">
            <v>ETR</v>
          </cell>
          <cell r="R153" t="str">
            <v>Doubs</v>
          </cell>
          <cell r="S153" t="str">
            <v>JACAN</v>
          </cell>
        </row>
        <row r="154">
          <cell r="A154" t="str">
            <v>JANJU</v>
          </cell>
          <cell r="B154" t="str">
            <v>Mademoiselle</v>
          </cell>
          <cell r="C154" t="str">
            <v>JANNIAUX</v>
          </cell>
          <cell r="D154" t="str">
            <v>Justine</v>
          </cell>
          <cell r="E154" t="str">
            <v>45 Route De Montaigu</v>
          </cell>
          <cell r="F154">
            <v>39000</v>
          </cell>
          <cell r="G154" t="str">
            <v>LONS LE SAUNIER</v>
          </cell>
          <cell r="H154" t="str">
            <v>03 84 43 36 20</v>
          </cell>
          <cell r="K154" t="str">
            <v>justine888@live.fr</v>
          </cell>
          <cell r="L154" t="str">
            <v>10039.036.02708</v>
          </cell>
          <cell r="M154" t="str">
            <v>10278 08710 00033704840 03</v>
          </cell>
          <cell r="N154">
            <v>3</v>
          </cell>
          <cell r="O154" t="str">
            <v>Membre de la commission GAF</v>
          </cell>
          <cell r="P154" t="str">
            <v>ETR</v>
          </cell>
          <cell r="R154" t="str">
            <v>Jura</v>
          </cell>
          <cell r="S154" t="str">
            <v>JANJU</v>
          </cell>
        </row>
        <row r="155">
          <cell r="A155" t="str">
            <v>JEAFR</v>
          </cell>
          <cell r="B155" t="str">
            <v>Monsieur</v>
          </cell>
          <cell r="C155" t="str">
            <v>JEANNIN</v>
          </cell>
          <cell r="D155" t="str">
            <v>François</v>
          </cell>
          <cell r="E155" t="str">
            <v>5 A Rue Parguez</v>
          </cell>
          <cell r="F155">
            <v>25000</v>
          </cell>
          <cell r="G155" t="str">
            <v>BESANCON</v>
          </cell>
          <cell r="K155" t="str">
            <v>DOJAPIFR@numericable.fr</v>
          </cell>
          <cell r="L155" t="str">
            <v>10025.044.01675</v>
          </cell>
          <cell r="N155">
            <v>25000</v>
          </cell>
          <cell r="P155" t="str">
            <v>Juges et cadres</v>
          </cell>
          <cell r="R155" t="str">
            <v>Doubs</v>
          </cell>
          <cell r="S155" t="str">
            <v>JEAFR</v>
          </cell>
        </row>
        <row r="156">
          <cell r="A156" t="str">
            <v>JEAMA</v>
          </cell>
          <cell r="B156" t="str">
            <v>Monsieur</v>
          </cell>
          <cell r="C156" t="str">
            <v>JEANNIN</v>
          </cell>
          <cell r="D156" t="str">
            <v>Mathieu</v>
          </cell>
          <cell r="E156" t="str">
            <v>25, Esplanade Charles De Gaulle</v>
          </cell>
          <cell r="F156">
            <v>70200</v>
          </cell>
          <cell r="G156" t="str">
            <v>LURE</v>
          </cell>
          <cell r="H156" t="str">
            <v xml:space="preserve"> </v>
          </cell>
          <cell r="I156" t="str">
            <v>06 83 45 16 23</v>
          </cell>
          <cell r="K156" t="str">
            <v>mathieujeannin@aol.com</v>
          </cell>
          <cell r="L156" t="str">
            <v>10070.051.01555</v>
          </cell>
          <cell r="M156" t="str">
            <v>10807 00007 32119373960 41</v>
          </cell>
          <cell r="N156">
            <v>41</v>
          </cell>
          <cell r="P156" t="str">
            <v>Juges et cadres</v>
          </cell>
          <cell r="R156" t="str">
            <v>Doubs</v>
          </cell>
          <cell r="S156" t="str">
            <v>JEAMA</v>
          </cell>
        </row>
        <row r="157">
          <cell r="A157" t="str">
            <v>JEACH</v>
          </cell>
          <cell r="B157" t="str">
            <v>Monsieur</v>
          </cell>
          <cell r="C157" t="str">
            <v>JEANTY</v>
          </cell>
          <cell r="D157" t="str">
            <v>Christophe</v>
          </cell>
          <cell r="E157" t="str">
            <v>11, rue des Salines</v>
          </cell>
          <cell r="F157">
            <v>51100</v>
          </cell>
          <cell r="G157" t="str">
            <v>REIMS</v>
          </cell>
          <cell r="H157" t="str">
            <v xml:space="preserve">    </v>
          </cell>
          <cell r="I157" t="str">
            <v>06 87 50 62 66</v>
          </cell>
          <cell r="K157" t="str">
            <v>christophejeanty@aol.com</v>
          </cell>
          <cell r="L157" t="str">
            <v>06051.048.00850</v>
          </cell>
          <cell r="N157">
            <v>51100</v>
          </cell>
          <cell r="R157" t="str">
            <v>Marne</v>
          </cell>
          <cell r="S157" t="str">
            <v>JEACH</v>
          </cell>
        </row>
        <row r="158">
          <cell r="A158" t="str">
            <v>JOASA</v>
          </cell>
          <cell r="B158" t="str">
            <v>Mademoiselle</v>
          </cell>
          <cell r="C158" t="str">
            <v>JOANNY</v>
          </cell>
          <cell r="D158" t="str">
            <v>Sandrine</v>
          </cell>
          <cell r="E158" t="str">
            <v>3 Rue Des Moreaux</v>
          </cell>
          <cell r="F158">
            <v>21170</v>
          </cell>
          <cell r="G158" t="str">
            <v>LOSNE</v>
          </cell>
          <cell r="H158" t="str">
            <v>03 80 29 16 27</v>
          </cell>
          <cell r="K158" t="str">
            <v>contactfeuxfolletsgymdole@gmail.com</v>
          </cell>
          <cell r="L158" t="str">
            <v>10039.036.01885</v>
          </cell>
          <cell r="M158" t="str">
            <v>11006 21015 14175571001 28</v>
          </cell>
          <cell r="N158">
            <v>28</v>
          </cell>
          <cell r="P158" t="str">
            <v>Juges et cadres</v>
          </cell>
          <cell r="R158" t="str">
            <v>Jura</v>
          </cell>
          <cell r="S158" t="str">
            <v>JOASA</v>
          </cell>
        </row>
        <row r="159">
          <cell r="A159" t="str">
            <v>KLETH</v>
          </cell>
          <cell r="B159" t="str">
            <v>Monsieur</v>
          </cell>
          <cell r="C159" t="str">
            <v>KLEIN</v>
          </cell>
          <cell r="D159" t="str">
            <v>Thierry</v>
          </cell>
          <cell r="E159" t="str">
            <v>137, avenue de Metz</v>
          </cell>
          <cell r="F159">
            <v>51000</v>
          </cell>
          <cell r="G159" t="str">
            <v>CHALONS EN CHAMPAGNE</v>
          </cell>
          <cell r="H159" t="str">
            <v>03 26 22 98 37</v>
          </cell>
          <cell r="I159" t="str">
            <v>06 80 22 72 97</v>
          </cell>
          <cell r="K159" t="str">
            <v>tk.klein@wanadoo.fr</v>
          </cell>
          <cell r="L159" t="str">
            <v>40995.000.00609</v>
          </cell>
          <cell r="N159">
            <v>51000</v>
          </cell>
          <cell r="R159" t="e">
            <v>#N/A</v>
          </cell>
          <cell r="S159" t="str">
            <v>KLETH</v>
          </cell>
        </row>
        <row r="160">
          <cell r="A160" t="str">
            <v>LACJE</v>
          </cell>
          <cell r="B160" t="str">
            <v>Monsieur</v>
          </cell>
          <cell r="C160" t="str">
            <v>LACROIX</v>
          </cell>
          <cell r="D160" t="str">
            <v>Jean</v>
          </cell>
          <cell r="E160" t="str">
            <v>1 Rue De Sofia</v>
          </cell>
          <cell r="F160">
            <v>90000</v>
          </cell>
          <cell r="G160" t="str">
            <v>BELFORT</v>
          </cell>
          <cell r="H160" t="str">
            <v>03 84 21 20 92</v>
          </cell>
          <cell r="L160" t="str">
            <v>10090.048.00195</v>
          </cell>
          <cell r="N160">
            <v>90000</v>
          </cell>
          <cell r="P160" t="str">
            <v>Juges et cadres</v>
          </cell>
          <cell r="R160" t="str">
            <v>Territoire de Belfort</v>
          </cell>
          <cell r="S160" t="str">
            <v>LACJE</v>
          </cell>
        </row>
        <row r="161">
          <cell r="A161" t="str">
            <v>LAFCL</v>
          </cell>
          <cell r="B161" t="str">
            <v>Mademoiselle</v>
          </cell>
          <cell r="C161" t="str">
            <v>LAFFORGUE</v>
          </cell>
          <cell r="D161" t="str">
            <v>Claire</v>
          </cell>
          <cell r="E161" t="str">
            <v>14 Route De Saint Georges</v>
          </cell>
          <cell r="F161">
            <v>39570</v>
          </cell>
          <cell r="G161" t="str">
            <v>GEVINGEY</v>
          </cell>
          <cell r="H161" t="str">
            <v>09 54 00 90 21</v>
          </cell>
          <cell r="I161" t="str">
            <v xml:space="preserve"> </v>
          </cell>
          <cell r="K161" t="str">
            <v>frederic.lafforgue@coquelicots.org</v>
          </cell>
          <cell r="L161" t="str">
            <v>10039.020.01492</v>
          </cell>
          <cell r="N161">
            <v>39570</v>
          </cell>
          <cell r="P161" t="str">
            <v>Juges et cadres</v>
          </cell>
          <cell r="R161" t="str">
            <v>Jura</v>
          </cell>
          <cell r="S161" t="str">
            <v>LAFCL</v>
          </cell>
        </row>
        <row r="162">
          <cell r="A162" t="str">
            <v>LAHPH</v>
          </cell>
          <cell r="B162" t="str">
            <v>Monsieur</v>
          </cell>
          <cell r="C162" t="str">
            <v>LAHU</v>
          </cell>
          <cell r="D162" t="str">
            <v>Philippe</v>
          </cell>
          <cell r="E162" t="str">
            <v>1 Ave De Belfort</v>
          </cell>
          <cell r="F162">
            <v>39200</v>
          </cell>
          <cell r="G162" t="str">
            <v>SAINT-CLAUDE</v>
          </cell>
          <cell r="H162" t="str">
            <v>03 84 45 41 46</v>
          </cell>
          <cell r="I162" t="str">
            <v>06 71 22 82 78</v>
          </cell>
          <cell r="J162" t="str">
            <v>03 84 45 41 46</v>
          </cell>
          <cell r="K162" t="str">
            <v>lahu.philippe@wanadoo.fr</v>
          </cell>
          <cell r="L162" t="str">
            <v>10039.054.17850</v>
          </cell>
          <cell r="N162">
            <v>39200</v>
          </cell>
          <cell r="P162" t="str">
            <v>Juges et cadres</v>
          </cell>
          <cell r="R162" t="str">
            <v>Jura</v>
          </cell>
          <cell r="S162" t="str">
            <v>LAHPH</v>
          </cell>
        </row>
        <row r="163">
          <cell r="A163" t="str">
            <v>LAJTR</v>
          </cell>
          <cell r="B163" t="str">
            <v>Monsieur</v>
          </cell>
          <cell r="C163" t="str">
            <v>LAJARRIGE</v>
          </cell>
          <cell r="D163" t="str">
            <v>Tristan</v>
          </cell>
          <cell r="E163">
            <v>39200</v>
          </cell>
          <cell r="H163" t="str">
            <v xml:space="preserve">    </v>
          </cell>
          <cell r="I163" t="str">
            <v xml:space="preserve">    </v>
          </cell>
          <cell r="K163" t="str">
            <v>cd57gym.tristan-lajarrige@orange.fr</v>
          </cell>
          <cell r="L163" t="str">
            <v>12057.171.00039</v>
          </cell>
          <cell r="N163">
            <v>39200</v>
          </cell>
          <cell r="P163" t="str">
            <v>Juges et cadres</v>
          </cell>
          <cell r="R163" t="str">
            <v>Moselle</v>
          </cell>
          <cell r="S163" t="str">
            <v>LAJTR</v>
          </cell>
        </row>
        <row r="164">
          <cell r="A164" t="str">
            <v>LAMHU</v>
          </cell>
          <cell r="B164" t="str">
            <v>Monsieur</v>
          </cell>
          <cell r="C164" t="str">
            <v>LAMBERT</v>
          </cell>
          <cell r="D164" t="str">
            <v>Hugo</v>
          </cell>
          <cell r="E164" t="str">
            <v>11, rue de l'Etang</v>
          </cell>
          <cell r="F164">
            <v>70000</v>
          </cell>
          <cell r="G164" t="str">
            <v>VAIVRE ET MONTOILLE</v>
          </cell>
          <cell r="K164" t="str">
            <v>hugo.lambert70@gmail.com</v>
          </cell>
          <cell r="L164" t="str">
            <v>10070.070.00107</v>
          </cell>
          <cell r="M164" t="str">
            <v>30087 33122 00020255701 45</v>
          </cell>
          <cell r="N164">
            <v>45</v>
          </cell>
          <cell r="P164" t="str">
            <v>Juges et cadres</v>
          </cell>
          <cell r="R164" t="str">
            <v>Doubs</v>
          </cell>
          <cell r="S164" t="str">
            <v>LAMHU</v>
          </cell>
        </row>
        <row r="165">
          <cell r="A165" t="str">
            <v>LAMJE</v>
          </cell>
          <cell r="B165" t="str">
            <v>Monsieur</v>
          </cell>
          <cell r="C165" t="str">
            <v>LAMBLIN</v>
          </cell>
          <cell r="D165" t="str">
            <v>Jean-Paul</v>
          </cell>
          <cell r="E165" t="str">
            <v>22, rue Henri IV</v>
          </cell>
          <cell r="F165">
            <v>51100</v>
          </cell>
          <cell r="G165" t="str">
            <v>REIMS</v>
          </cell>
          <cell r="H165" t="str">
            <v>03 26 47 99 29</v>
          </cell>
          <cell r="I165" t="str">
            <v xml:space="preserve">    </v>
          </cell>
          <cell r="K165" t="str">
            <v>gym.lamblin@gmail.com</v>
          </cell>
          <cell r="L165" t="str">
            <v>06051.048.00738</v>
          </cell>
          <cell r="N165">
            <v>51100</v>
          </cell>
          <cell r="R165" t="str">
            <v>Marne</v>
          </cell>
          <cell r="S165" t="str">
            <v>LAMJE</v>
          </cell>
        </row>
        <row r="166">
          <cell r="A166" t="str">
            <v>LAMCO</v>
          </cell>
          <cell r="B166" t="str">
            <v>Mademoiselle</v>
          </cell>
          <cell r="C166" t="str">
            <v>LAMI</v>
          </cell>
          <cell r="D166" t="str">
            <v>Coline</v>
          </cell>
          <cell r="E166" t="str">
            <v>10 Rue Des Vieilles Vies</v>
          </cell>
          <cell r="F166">
            <v>70400</v>
          </cell>
          <cell r="G166" t="str">
            <v>CHAMPEY</v>
          </cell>
          <cell r="K166" t="str">
            <v>coline.lami@orange.fr</v>
          </cell>
          <cell r="L166" t="str">
            <v>10070.052.01046</v>
          </cell>
          <cell r="M166" t="str">
            <v>10278 07830 00022911203 91</v>
          </cell>
          <cell r="N166">
            <v>91</v>
          </cell>
          <cell r="P166" t="str">
            <v>Juges et cadres</v>
          </cell>
          <cell r="R166" t="str">
            <v>Haute-Saône</v>
          </cell>
          <cell r="S166" t="str">
            <v>LAMCO</v>
          </cell>
        </row>
        <row r="167">
          <cell r="A167" t="str">
            <v>LARPA</v>
          </cell>
          <cell r="B167" t="str">
            <v>Monsieur</v>
          </cell>
          <cell r="C167" t="str">
            <v>LARDY</v>
          </cell>
          <cell r="D167" t="str">
            <v>Pascal</v>
          </cell>
          <cell r="E167" t="str">
            <v>2 Rue De La Biche</v>
          </cell>
          <cell r="F167">
            <v>39100</v>
          </cell>
          <cell r="G167" t="str">
            <v>DOLE</v>
          </cell>
          <cell r="H167" t="str">
            <v>03 84 82 15 83</v>
          </cell>
          <cell r="K167" t="str">
            <v>pascal.lardy@solway.com</v>
          </cell>
          <cell r="L167" t="str">
            <v>10039.036.02513</v>
          </cell>
          <cell r="M167" t="str">
            <v>30087 33145 00053553001 49</v>
          </cell>
          <cell r="N167">
            <v>49</v>
          </cell>
          <cell r="P167" t="str">
            <v>Juges et cadres</v>
          </cell>
          <cell r="R167" t="str">
            <v>Jura</v>
          </cell>
          <cell r="S167" t="str">
            <v>LARPA</v>
          </cell>
        </row>
        <row r="168">
          <cell r="A168" t="str">
            <v>LARRO</v>
          </cell>
          <cell r="B168" t="str">
            <v>Monsieur</v>
          </cell>
          <cell r="C168" t="str">
            <v>LARDY</v>
          </cell>
          <cell r="D168" t="str">
            <v>Robin</v>
          </cell>
          <cell r="E168" t="str">
            <v>2 Rue De La Biche</v>
          </cell>
          <cell r="F168">
            <v>39100</v>
          </cell>
          <cell r="G168" t="str">
            <v>DOLE</v>
          </cell>
          <cell r="H168" t="str">
            <v>03 84 82 15 83</v>
          </cell>
          <cell r="K168" t="str">
            <v>robin.lardy@gmail.com</v>
          </cell>
          <cell r="L168" t="str">
            <v>10039.036.01951</v>
          </cell>
          <cell r="M168" t="str">
            <v>30087 33145 00033896705 18</v>
          </cell>
          <cell r="N168">
            <v>18</v>
          </cell>
          <cell r="P168" t="str">
            <v>Juges et cadres</v>
          </cell>
          <cell r="R168" t="str">
            <v>Jura</v>
          </cell>
          <cell r="S168" t="str">
            <v>LARRO</v>
          </cell>
        </row>
        <row r="169">
          <cell r="A169" t="str">
            <v>LECMA</v>
          </cell>
          <cell r="B169" t="str">
            <v>Madame</v>
          </cell>
          <cell r="C169" t="str">
            <v>LECOMTE</v>
          </cell>
          <cell r="D169" t="str">
            <v>Marie</v>
          </cell>
          <cell r="E169">
            <v>18</v>
          </cell>
          <cell r="H169" t="str">
            <v xml:space="preserve">    </v>
          </cell>
          <cell r="I169" t="str">
            <v xml:space="preserve">    </v>
          </cell>
          <cell r="K169" t="str">
            <v>lecomte-marie@orange.fr</v>
          </cell>
          <cell r="N169">
            <v>18</v>
          </cell>
          <cell r="P169" t="str">
            <v>Juges et cadres</v>
          </cell>
          <cell r="R169">
            <v>18</v>
          </cell>
          <cell r="S169" t="str">
            <v>LECMA</v>
          </cell>
        </row>
        <row r="170">
          <cell r="A170" t="str">
            <v>LEGSI</v>
          </cell>
          <cell r="B170" t="str">
            <v>Monsieur</v>
          </cell>
          <cell r="C170" t="str">
            <v>LEGÉ</v>
          </cell>
          <cell r="D170" t="str">
            <v>Simon</v>
          </cell>
          <cell r="E170" t="str">
            <v>7 Ter, rue du 27 août</v>
          </cell>
          <cell r="F170">
            <v>25800</v>
          </cell>
          <cell r="G170" t="str">
            <v>VALDAHON</v>
          </cell>
          <cell r="I170" t="str">
            <v>06 72 22 41 70</v>
          </cell>
          <cell r="K170" t="str">
            <v>legesimon.gym@gmail.com</v>
          </cell>
          <cell r="L170" t="str">
            <v>10025.044.03778</v>
          </cell>
          <cell r="M170" t="str">
            <v>10278 08003 00020861401 12</v>
          </cell>
          <cell r="N170">
            <v>12</v>
          </cell>
          <cell r="O170" t="str">
            <v>Membre du Comité Technique GAM</v>
          </cell>
          <cell r="P170" t="str">
            <v>ETR</v>
          </cell>
          <cell r="R170" t="str">
            <v>Doubs</v>
          </cell>
          <cell r="S170" t="str">
            <v>LEGSI</v>
          </cell>
        </row>
        <row r="171">
          <cell r="A171" t="str">
            <v>LEGAD</v>
          </cell>
          <cell r="B171" t="str">
            <v>Monsieur</v>
          </cell>
          <cell r="C171" t="str">
            <v>LEGOU</v>
          </cell>
          <cell r="D171" t="str">
            <v>Adrien</v>
          </cell>
          <cell r="E171" t="str">
            <v>8 L'Orée Du Château</v>
          </cell>
          <cell r="F171">
            <v>25870</v>
          </cell>
          <cell r="G171" t="str">
            <v>GENEUILLE</v>
          </cell>
          <cell r="K171" t="str">
            <v>adrien.legou@laposte.net</v>
          </cell>
          <cell r="L171" t="str">
            <v>10025.044.01464</v>
          </cell>
          <cell r="N171">
            <v>25870</v>
          </cell>
          <cell r="P171" t="str">
            <v>Juges et cadres</v>
          </cell>
          <cell r="R171" t="str">
            <v>Doubs</v>
          </cell>
          <cell r="S171" t="str">
            <v>LEGAD</v>
          </cell>
        </row>
        <row r="172">
          <cell r="A172" t="str">
            <v>LEMEM</v>
          </cell>
          <cell r="B172" t="str">
            <v>Mademoiselle</v>
          </cell>
          <cell r="C172" t="str">
            <v>LEMONTEY</v>
          </cell>
          <cell r="D172" t="str">
            <v>Emma</v>
          </cell>
          <cell r="E172" t="str">
            <v>9 Chemin Du Bravot</v>
          </cell>
          <cell r="F172">
            <v>25113</v>
          </cell>
          <cell r="G172" t="str">
            <v>STE MARIE</v>
          </cell>
          <cell r="H172" t="str">
            <v>09 77 33 01 09</v>
          </cell>
          <cell r="K172" t="str">
            <v>emma.lemontey@laposte.net</v>
          </cell>
          <cell r="L172" t="str">
            <v>10025.004.02076</v>
          </cell>
          <cell r="M172" t="str">
            <v>12506 20004 56502428425 66</v>
          </cell>
          <cell r="N172">
            <v>66</v>
          </cell>
          <cell r="P172" t="str">
            <v>Juges et cadres</v>
          </cell>
          <cell r="R172" t="str">
            <v>Doubs</v>
          </cell>
          <cell r="S172" t="str">
            <v>LEMEM</v>
          </cell>
        </row>
        <row r="173">
          <cell r="A173" t="str">
            <v>LENFI</v>
          </cell>
          <cell r="B173" t="str">
            <v>Mademoiselle</v>
          </cell>
          <cell r="C173" t="str">
            <v>LENFANT</v>
          </cell>
          <cell r="D173" t="str">
            <v>Fiona</v>
          </cell>
          <cell r="E173" t="str">
            <v>Impasse De L'Étang</v>
          </cell>
          <cell r="F173">
            <v>90200</v>
          </cell>
          <cell r="G173" t="str">
            <v>VESCEMONT</v>
          </cell>
          <cell r="H173">
            <v>0</v>
          </cell>
          <cell r="I173">
            <v>0</v>
          </cell>
          <cell r="K173" t="str">
            <v>sdlf.lenfant@gmail.com</v>
          </cell>
          <cell r="L173" t="str">
            <v>10090.012.00511</v>
          </cell>
          <cell r="M173" t="str">
            <v>30004 00401 00000269674 11</v>
          </cell>
          <cell r="N173">
            <v>11</v>
          </cell>
          <cell r="P173" t="str">
            <v>Juges et cadres</v>
          </cell>
          <cell r="R173" t="str">
            <v>Territoire de Belfort</v>
          </cell>
          <cell r="S173" t="str">
            <v>LENFI</v>
          </cell>
        </row>
        <row r="174">
          <cell r="A174" t="str">
            <v>LENHE</v>
          </cell>
          <cell r="B174" t="str">
            <v>Monsieur</v>
          </cell>
          <cell r="C174" t="str">
            <v>LENFANT</v>
          </cell>
          <cell r="D174" t="str">
            <v>Hervé</v>
          </cell>
          <cell r="E174" t="str">
            <v>Impasse De L'Étang</v>
          </cell>
          <cell r="F174">
            <v>90200</v>
          </cell>
          <cell r="G174" t="str">
            <v>VESCEMONT</v>
          </cell>
          <cell r="H174" t="str">
            <v xml:space="preserve">    </v>
          </cell>
          <cell r="I174" t="str">
            <v xml:space="preserve">    </v>
          </cell>
          <cell r="K174" t="str">
            <v>sdlf.lenfant@gmail.com</v>
          </cell>
          <cell r="L174" t="str">
            <v>10090.012.00524</v>
          </cell>
          <cell r="M174" t="str">
            <v>30004 00401 00000269674 11</v>
          </cell>
          <cell r="N174">
            <v>11</v>
          </cell>
          <cell r="P174" t="str">
            <v>Juges et cadres</v>
          </cell>
          <cell r="R174" t="str">
            <v>Territoire de Belfort</v>
          </cell>
          <cell r="S174" t="str">
            <v>LENHE</v>
          </cell>
        </row>
        <row r="175">
          <cell r="A175" t="str">
            <v>LENSA</v>
          </cell>
          <cell r="B175" t="str">
            <v>Madame</v>
          </cell>
          <cell r="C175" t="str">
            <v>LENFANT</v>
          </cell>
          <cell r="D175" t="str">
            <v>Sandrine</v>
          </cell>
          <cell r="E175" t="str">
            <v>11 Impasse De L'Etang</v>
          </cell>
          <cell r="F175">
            <v>90200</v>
          </cell>
          <cell r="G175" t="str">
            <v>VESCEMONT</v>
          </cell>
          <cell r="H175" t="str">
            <v>03 84 27 16 04</v>
          </cell>
          <cell r="I175" t="str">
            <v xml:space="preserve">    </v>
          </cell>
          <cell r="K175" t="str">
            <v>sdlf.lenfant@gmail.com</v>
          </cell>
          <cell r="L175" t="str">
            <v>10090.012.00461</v>
          </cell>
          <cell r="M175" t="str">
            <v>30004 00401 00000269674 11</v>
          </cell>
          <cell r="N175">
            <v>11</v>
          </cell>
          <cell r="P175" t="str">
            <v>Juges et cadres</v>
          </cell>
          <cell r="R175" t="str">
            <v>Territoire de Belfort</v>
          </cell>
          <cell r="S175" t="str">
            <v>LENSA</v>
          </cell>
        </row>
        <row r="176">
          <cell r="A176" t="str">
            <v>LESGR</v>
          </cell>
          <cell r="B176" t="str">
            <v>Monsieur</v>
          </cell>
          <cell r="C176" t="str">
            <v>LESECQ</v>
          </cell>
          <cell r="D176" t="str">
            <v>Grégoire</v>
          </cell>
          <cell r="E176" t="str">
            <v>17, rue du Parlement</v>
          </cell>
          <cell r="F176">
            <v>39100</v>
          </cell>
          <cell r="G176" t="str">
            <v>DOLE</v>
          </cell>
          <cell r="I176" t="str">
            <v>06 85 54 77 46</v>
          </cell>
          <cell r="K176" t="str">
            <v>0911gls@gmail.com</v>
          </cell>
          <cell r="L176" t="str">
            <v>10039.036.03431</v>
          </cell>
          <cell r="M176" t="str">
            <v>18206 00063 65020130622 85</v>
          </cell>
          <cell r="N176">
            <v>85</v>
          </cell>
          <cell r="P176" t="str">
            <v>Juges et cadres</v>
          </cell>
          <cell r="R176" t="str">
            <v>Jura</v>
          </cell>
          <cell r="S176" t="str">
            <v>LESGR</v>
          </cell>
        </row>
        <row r="177">
          <cell r="A177" t="str">
            <v>LESGU</v>
          </cell>
          <cell r="B177" t="str">
            <v>Monsieur</v>
          </cell>
          <cell r="C177" t="str">
            <v>LESECQ</v>
          </cell>
          <cell r="D177" t="str">
            <v>Guillaume</v>
          </cell>
          <cell r="E177" t="str">
            <v>17, rue du Parlement</v>
          </cell>
          <cell r="F177">
            <v>39100</v>
          </cell>
          <cell r="G177" t="str">
            <v>DOLE</v>
          </cell>
          <cell r="K177" t="str">
            <v>president.ffgymdole@gmail.com</v>
          </cell>
          <cell r="L177" t="str">
            <v>10039.036.21858</v>
          </cell>
          <cell r="M177" t="str">
            <v>18206 00063 06363881001 87</v>
          </cell>
          <cell r="N177">
            <v>87</v>
          </cell>
          <cell r="P177" t="str">
            <v>Juges et cadres</v>
          </cell>
          <cell r="R177" t="str">
            <v>Jura</v>
          </cell>
          <cell r="S177" t="str">
            <v>LESGU</v>
          </cell>
        </row>
        <row r="178">
          <cell r="A178" t="str">
            <v>LICAG</v>
          </cell>
          <cell r="B178" t="str">
            <v>Madame</v>
          </cell>
          <cell r="C178" t="str">
            <v>LICHTLÉ</v>
          </cell>
          <cell r="D178" t="str">
            <v>Agnès</v>
          </cell>
          <cell r="E178">
            <v>87</v>
          </cell>
          <cell r="H178" t="str">
            <v xml:space="preserve">    </v>
          </cell>
          <cell r="I178" t="str">
            <v xml:space="preserve">    </v>
          </cell>
          <cell r="K178" t="str">
            <v>agnes.lichtle@estvideo.fr</v>
          </cell>
          <cell r="L178" t="str">
            <v>01068.048.00518</v>
          </cell>
          <cell r="N178">
            <v>87</v>
          </cell>
          <cell r="P178" t="str">
            <v>Juges et cadres</v>
          </cell>
          <cell r="R178" t="str">
            <v>Haut-Rhin</v>
          </cell>
          <cell r="S178" t="str">
            <v>LICAG</v>
          </cell>
        </row>
        <row r="179">
          <cell r="A179" t="str">
            <v>LODGI</v>
          </cell>
          <cell r="B179" t="str">
            <v>Monsieur</v>
          </cell>
          <cell r="C179" t="str">
            <v>LODS</v>
          </cell>
          <cell r="D179" t="str">
            <v>Gilles</v>
          </cell>
          <cell r="E179" t="str">
            <v>24 Rue Lazare Bickart</v>
          </cell>
          <cell r="F179">
            <v>25400</v>
          </cell>
          <cell r="G179" t="str">
            <v>AUDINCOURT</v>
          </cell>
          <cell r="H179" t="str">
            <v>03 81 94 08 96</v>
          </cell>
          <cell r="I179" t="str">
            <v>06 09 51 23 64</v>
          </cell>
          <cell r="K179" t="str">
            <v>gilles.lods@wanadoo.fr</v>
          </cell>
          <cell r="L179" t="str">
            <v>10025.032.00896</v>
          </cell>
          <cell r="M179" t="str">
            <v>12506 20021 55030458044 19</v>
          </cell>
          <cell r="N179">
            <v>19</v>
          </cell>
          <cell r="O179" t="str">
            <v>Membre du Comité Directeur</v>
          </cell>
          <cell r="P179" t="str">
            <v>CD</v>
          </cell>
          <cell r="Q179" t="str">
            <v>Président</v>
          </cell>
          <cell r="R179" t="str">
            <v>Doubs</v>
          </cell>
          <cell r="S179" t="str">
            <v>LODGI</v>
          </cell>
        </row>
        <row r="180">
          <cell r="A180" t="str">
            <v>LODNE</v>
          </cell>
          <cell r="B180" t="str">
            <v>Madame</v>
          </cell>
          <cell r="C180" t="str">
            <v>LODS</v>
          </cell>
          <cell r="D180" t="str">
            <v>Nelly</v>
          </cell>
          <cell r="E180" t="str">
            <v>24, rue Lazare Bickart</v>
          </cell>
          <cell r="F180">
            <v>25400</v>
          </cell>
          <cell r="G180" t="str">
            <v>AUDINCOURT</v>
          </cell>
          <cell r="H180" t="str">
            <v>03 81 94 08 96</v>
          </cell>
          <cell r="I180" t="str">
            <v>06 78 25 01 06</v>
          </cell>
          <cell r="K180" t="str">
            <v>gilles.lods@wanadoo.fr</v>
          </cell>
          <cell r="L180" t="str">
            <v>10025.032.00868</v>
          </cell>
          <cell r="M180" t="str">
            <v>12506 20021 55030458044 19</v>
          </cell>
          <cell r="N180">
            <v>19</v>
          </cell>
          <cell r="O180" t="str">
            <v>Représentante Technique GPT</v>
          </cell>
          <cell r="P180" t="str">
            <v>ETR</v>
          </cell>
          <cell r="Q180" t="str">
            <v>D.T.D.G.</v>
          </cell>
          <cell r="R180" t="str">
            <v>Doubs</v>
          </cell>
          <cell r="S180" t="str">
            <v>LODNE</v>
          </cell>
        </row>
        <row r="181">
          <cell r="A181" t="str">
            <v>LONAN</v>
          </cell>
          <cell r="B181" t="str">
            <v>Madame</v>
          </cell>
          <cell r="C181" t="str">
            <v>LONCHAMPT</v>
          </cell>
          <cell r="D181" t="str">
            <v>Anita</v>
          </cell>
          <cell r="E181" t="str">
            <v>64 Rue De Dole</v>
          </cell>
          <cell r="F181">
            <v>25000</v>
          </cell>
          <cell r="G181" t="str">
            <v>BESANÇON</v>
          </cell>
          <cell r="K181" t="str">
            <v>anitalonchampt@yahoo.fr</v>
          </cell>
          <cell r="L181" t="str">
            <v>10025.014.02088</v>
          </cell>
          <cell r="M181" t="str">
            <v>20041 00001 5009870S020 33</v>
          </cell>
          <cell r="N181">
            <v>33</v>
          </cell>
          <cell r="P181" t="str">
            <v>Juges et cadres</v>
          </cell>
          <cell r="R181" t="str">
            <v>Doubs</v>
          </cell>
          <cell r="S181" t="str">
            <v>LONAN</v>
          </cell>
        </row>
        <row r="182">
          <cell r="A182" t="str">
            <v>LOPLA</v>
          </cell>
          <cell r="B182" t="str">
            <v>Mademoiselle</v>
          </cell>
          <cell r="C182" t="str">
            <v>LOPEZ</v>
          </cell>
          <cell r="D182" t="str">
            <v>Laura</v>
          </cell>
          <cell r="E182" t="str">
            <v>16 Ruez Charles Goguel</v>
          </cell>
          <cell r="F182">
            <v>25200</v>
          </cell>
          <cell r="G182" t="str">
            <v>MONTBELIARD</v>
          </cell>
          <cell r="H182" t="str">
            <v>03 81 32 37 25</v>
          </cell>
          <cell r="K182" t="str">
            <v>bea256@wanadoo.fr</v>
          </cell>
          <cell r="L182" t="str">
            <v>10025.032.01261</v>
          </cell>
          <cell r="N182">
            <v>25200</v>
          </cell>
          <cell r="P182" t="str">
            <v>Juges et cadres</v>
          </cell>
          <cell r="R182" t="str">
            <v>Doubs</v>
          </cell>
          <cell r="S182" t="str">
            <v>LOPLA</v>
          </cell>
        </row>
        <row r="183">
          <cell r="A183" t="str">
            <v>LOUFL</v>
          </cell>
          <cell r="B183" t="str">
            <v>Mademoiselle</v>
          </cell>
          <cell r="C183" t="str">
            <v>LOUIS</v>
          </cell>
          <cell r="D183" t="str">
            <v>Florine</v>
          </cell>
          <cell r="E183" t="str">
            <v>10 Rue Du 27 Septembre 1944</v>
          </cell>
          <cell r="F183">
            <v>70400</v>
          </cell>
          <cell r="G183" t="str">
            <v>ETOBON</v>
          </cell>
          <cell r="H183" t="str">
            <v xml:space="preserve"> </v>
          </cell>
          <cell r="I183" t="str">
            <v xml:space="preserve"> </v>
          </cell>
          <cell r="K183" t="str">
            <v>marie-laure.toussaint@univ-fcomte.fr</v>
          </cell>
          <cell r="L183" t="str">
            <v>10070.052.01909</v>
          </cell>
          <cell r="M183" t="str">
            <v>14707 00061 06119457809 77</v>
          </cell>
          <cell r="N183">
            <v>77</v>
          </cell>
          <cell r="P183" t="str">
            <v>Juges et cadres</v>
          </cell>
          <cell r="R183" t="str">
            <v>Haute-Saône</v>
          </cell>
          <cell r="S183" t="str">
            <v>LOUFL</v>
          </cell>
        </row>
        <row r="184">
          <cell r="A184" t="str">
            <v>MAGSO</v>
          </cell>
          <cell r="B184" t="str">
            <v>Mademoiselle</v>
          </cell>
          <cell r="C184" t="str">
            <v>MAGDELAINE</v>
          </cell>
          <cell r="D184" t="str">
            <v>Sophie</v>
          </cell>
          <cell r="E184" t="str">
            <v>15 Bis Rue Du Soleil Levant</v>
          </cell>
          <cell r="F184">
            <v>39100</v>
          </cell>
          <cell r="G184" t="str">
            <v>FOUCHERANS</v>
          </cell>
          <cell r="H184" t="str">
            <v>03 84 79 17 49</v>
          </cell>
          <cell r="I184" t="str">
            <v>06 79 85 06 29</v>
          </cell>
          <cell r="K184" t="str">
            <v>sophie.mag@voila.fr</v>
          </cell>
          <cell r="L184" t="str">
            <v>10039.036.00580</v>
          </cell>
          <cell r="M184" t="str">
            <v>10807 00042 72119514221 95</v>
          </cell>
          <cell r="N184">
            <v>95</v>
          </cell>
          <cell r="P184" t="str">
            <v>Juges et cadres</v>
          </cell>
          <cell r="R184" t="str">
            <v>Jura</v>
          </cell>
          <cell r="S184" t="str">
            <v>MAGSO</v>
          </cell>
        </row>
        <row r="185">
          <cell r="A185" t="str">
            <v>MAIRU</v>
          </cell>
          <cell r="B185" t="str">
            <v>Monsieur</v>
          </cell>
          <cell r="C185" t="str">
            <v>MAIRE</v>
          </cell>
          <cell r="D185" t="str">
            <v>Rudiger</v>
          </cell>
          <cell r="E185" t="str">
            <v>15 Rue Des Plantes</v>
          </cell>
          <cell r="F185">
            <v>25220</v>
          </cell>
          <cell r="G185" t="str">
            <v>ROCHE LEZ BEAUPRE</v>
          </cell>
          <cell r="K185" t="str">
            <v>rudiger.maire@laposte.fr</v>
          </cell>
          <cell r="L185" t="str">
            <v>10025.044.01622</v>
          </cell>
          <cell r="N185">
            <v>25220</v>
          </cell>
          <cell r="P185" t="str">
            <v>Juges et cadres</v>
          </cell>
          <cell r="R185" t="str">
            <v>Doubs</v>
          </cell>
          <cell r="S185" t="str">
            <v>MAIRU</v>
          </cell>
        </row>
        <row r="186">
          <cell r="A186" t="str">
            <v>MARXA</v>
          </cell>
          <cell r="B186" t="str">
            <v>Monsieur</v>
          </cell>
          <cell r="C186" t="str">
            <v>MARCEAU</v>
          </cell>
          <cell r="D186" t="str">
            <v>Xavier</v>
          </cell>
          <cell r="E186" t="str">
            <v>1 Impasse Des Peupliers</v>
          </cell>
          <cell r="F186">
            <v>25300</v>
          </cell>
          <cell r="G186" t="str">
            <v>DOUBS</v>
          </cell>
          <cell r="K186">
            <v>0</v>
          </cell>
          <cell r="L186" t="str">
            <v>10025.016.04033</v>
          </cell>
          <cell r="N186">
            <v>0</v>
          </cell>
          <cell r="P186" t="str">
            <v>Juges et cadres</v>
          </cell>
          <cell r="R186" t="str">
            <v>Doubs</v>
          </cell>
          <cell r="S186" t="str">
            <v>MARXA</v>
          </cell>
        </row>
        <row r="187">
          <cell r="A187" t="str">
            <v>MARGI</v>
          </cell>
          <cell r="B187" t="str">
            <v>Madame</v>
          </cell>
          <cell r="C187" t="str">
            <v>MARION</v>
          </cell>
          <cell r="D187" t="str">
            <v>Gilberte</v>
          </cell>
          <cell r="E187" t="str">
            <v>6, place des Tulipes</v>
          </cell>
          <cell r="F187">
            <v>25290</v>
          </cell>
          <cell r="G187" t="str">
            <v>ORNANS</v>
          </cell>
          <cell r="H187" t="str">
            <v>03 81 62 19 53</v>
          </cell>
          <cell r="I187" t="str">
            <v>06 79 89 13 17</v>
          </cell>
          <cell r="K187" t="str">
            <v>gilberte.marion@wanadoo.fr</v>
          </cell>
          <cell r="L187" t="str">
            <v>10025.030.00005</v>
          </cell>
          <cell r="M187" t="str">
            <v>10278 08230 00014907001 70</v>
          </cell>
          <cell r="N187">
            <v>70</v>
          </cell>
          <cell r="O187" t="str">
            <v>Secrétaire</v>
          </cell>
          <cell r="P187" t="str">
            <v>CD</v>
          </cell>
          <cell r="R187" t="str">
            <v>Doubs</v>
          </cell>
          <cell r="S187" t="str">
            <v>MARGI</v>
          </cell>
        </row>
        <row r="188">
          <cell r="A188" t="str">
            <v>MARAL</v>
          </cell>
          <cell r="B188" t="str">
            <v>Mademoiselle</v>
          </cell>
          <cell r="C188" t="str">
            <v>MARMONIER</v>
          </cell>
          <cell r="D188" t="str">
            <v>Alicia</v>
          </cell>
          <cell r="E188" t="str">
            <v>7 bis, rue des Eygras</v>
          </cell>
          <cell r="F188">
            <v>90300</v>
          </cell>
          <cell r="G188" t="str">
            <v>OFFEMONT</v>
          </cell>
          <cell r="I188" t="str">
            <v>06 62 90 41 26</v>
          </cell>
          <cell r="K188" t="str">
            <v>alicia_marmonier@hotmail.com</v>
          </cell>
          <cell r="L188" t="str">
            <v>10090.027.03440</v>
          </cell>
          <cell r="M188" t="str">
            <v>10278 07004 00021916201 90</v>
          </cell>
          <cell r="N188">
            <v>90</v>
          </cell>
          <cell r="O188" t="str">
            <v>Responsable Détection GR</v>
          </cell>
          <cell r="P188" t="str">
            <v>ETR</v>
          </cell>
          <cell r="R188" t="str">
            <v>Territoire de Belfort</v>
          </cell>
          <cell r="S188" t="str">
            <v>MARAL</v>
          </cell>
        </row>
        <row r="189">
          <cell r="A189" t="str">
            <v>MARER</v>
          </cell>
          <cell r="B189" t="str">
            <v>Monsieur</v>
          </cell>
          <cell r="C189" t="str">
            <v>MARTIN</v>
          </cell>
          <cell r="D189" t="str">
            <v>Eric</v>
          </cell>
          <cell r="E189">
            <v>90</v>
          </cell>
          <cell r="H189" t="str">
            <v xml:space="preserve">    </v>
          </cell>
          <cell r="I189" t="str">
            <v xml:space="preserve">    </v>
          </cell>
          <cell r="K189" t="str">
            <v>eric.martin.cham@gmail.com</v>
          </cell>
          <cell r="L189" t="str">
            <v>06051.047.00005</v>
          </cell>
          <cell r="N189">
            <v>90</v>
          </cell>
          <cell r="P189" t="str">
            <v>Juges et cadres</v>
          </cell>
          <cell r="R189" t="str">
            <v>Marne</v>
          </cell>
          <cell r="S189" t="str">
            <v>MARER</v>
          </cell>
        </row>
        <row r="190">
          <cell r="A190" t="str">
            <v>MARPE</v>
          </cell>
          <cell r="B190" t="str">
            <v>Mademoiselle</v>
          </cell>
          <cell r="C190" t="str">
            <v>MARTINET</v>
          </cell>
          <cell r="D190" t="str">
            <v>Perrine</v>
          </cell>
          <cell r="E190" t="str">
            <v>4 Chemin De Vervaux</v>
          </cell>
          <cell r="F190">
            <v>39570</v>
          </cell>
          <cell r="G190" t="str">
            <v>VERNANTOIS</v>
          </cell>
          <cell r="H190" t="str">
            <v>03 84 24 68 33</v>
          </cell>
          <cell r="I190" t="str">
            <v>06 80 32 03 07</v>
          </cell>
          <cell r="K190" t="str">
            <v>martinetperrine@orange.fr</v>
          </cell>
          <cell r="L190" t="str">
            <v>10039.072.00352</v>
          </cell>
          <cell r="M190" t="str">
            <v>10278 08765 00032360002 44</v>
          </cell>
          <cell r="N190">
            <v>44</v>
          </cell>
          <cell r="P190" t="str">
            <v>Juges et cadres</v>
          </cell>
          <cell r="R190" t="str">
            <v>Jura</v>
          </cell>
          <cell r="S190" t="str">
            <v>MARPE</v>
          </cell>
        </row>
        <row r="191">
          <cell r="A191" t="str">
            <v>MATDI</v>
          </cell>
          <cell r="B191" t="str">
            <v>Monsieur</v>
          </cell>
          <cell r="C191" t="str">
            <v>MATHEZ</v>
          </cell>
          <cell r="D191" t="str">
            <v>Didier</v>
          </cell>
          <cell r="E191" t="str">
            <v>17 bis, rue du Séminaire</v>
          </cell>
          <cell r="F191">
            <v>25170</v>
          </cell>
          <cell r="G191" t="str">
            <v>PELOUSEY</v>
          </cell>
          <cell r="K191" t="str">
            <v>did.mathez@wanadoo.fr</v>
          </cell>
          <cell r="L191" t="str">
            <v>10025.044.02156</v>
          </cell>
          <cell r="N191">
            <v>25170</v>
          </cell>
          <cell r="P191" t="str">
            <v>Juges et cadres</v>
          </cell>
          <cell r="R191" t="str">
            <v>Doubs</v>
          </cell>
          <cell r="S191" t="str">
            <v>MATDI</v>
          </cell>
        </row>
        <row r="192">
          <cell r="A192" t="str">
            <v>MATMI</v>
          </cell>
          <cell r="B192" t="str">
            <v>Monsieur</v>
          </cell>
          <cell r="C192" t="str">
            <v>MATHEZ</v>
          </cell>
          <cell r="D192" t="str">
            <v>Michel</v>
          </cell>
          <cell r="E192" t="str">
            <v>6, rue des Alisiers</v>
          </cell>
          <cell r="F192">
            <v>25870</v>
          </cell>
          <cell r="G192" t="str">
            <v>AUXON DESSUS</v>
          </cell>
          <cell r="H192" t="str">
            <v>03 81 58 73 58</v>
          </cell>
          <cell r="I192" t="str">
            <v>06 79 53 05 67</v>
          </cell>
          <cell r="K192" t="str">
            <v>michel.mathez@wanadoo.fr</v>
          </cell>
          <cell r="L192" t="str">
            <v>10025.044.00021</v>
          </cell>
          <cell r="M192" t="str">
            <v>12135 00300 04657614139 59</v>
          </cell>
          <cell r="N192">
            <v>59</v>
          </cell>
          <cell r="P192" t="str">
            <v>Juges et cadres</v>
          </cell>
          <cell r="R192" t="str">
            <v>Doubs</v>
          </cell>
          <cell r="S192" t="str">
            <v>MATMI</v>
          </cell>
        </row>
        <row r="193">
          <cell r="A193" t="str">
            <v>MAULE</v>
          </cell>
          <cell r="B193" t="str">
            <v>Mademoiselle</v>
          </cell>
          <cell r="C193" t="str">
            <v>MAUCHAMP</v>
          </cell>
          <cell r="D193" t="str">
            <v>Leslie</v>
          </cell>
          <cell r="E193" t="str">
            <v>Lotissement Du Levant</v>
          </cell>
          <cell r="F193">
            <v>39570</v>
          </cell>
          <cell r="G193" t="str">
            <v>CRANCOT</v>
          </cell>
          <cell r="K193" t="str">
            <v>lesliemauchamp@gmail.com</v>
          </cell>
          <cell r="L193" t="str">
            <v>10039.072.00048</v>
          </cell>
          <cell r="M193" t="str">
            <v>12135 00300 04578778906 67</v>
          </cell>
          <cell r="N193">
            <v>67</v>
          </cell>
          <cell r="P193" t="str">
            <v>Juges et cadres</v>
          </cell>
          <cell r="R193" t="str">
            <v>Jura</v>
          </cell>
          <cell r="S193" t="str">
            <v>MAULE</v>
          </cell>
        </row>
        <row r="194">
          <cell r="A194" t="str">
            <v>MEDLA</v>
          </cell>
          <cell r="B194" t="str">
            <v>Madame</v>
          </cell>
          <cell r="C194" t="str">
            <v>MEDARD</v>
          </cell>
          <cell r="D194" t="str">
            <v>Laurence</v>
          </cell>
          <cell r="E194" t="str">
            <v>La Cernaise</v>
          </cell>
          <cell r="F194">
            <v>39310</v>
          </cell>
          <cell r="G194" t="str">
            <v>LES MOUSSIERES</v>
          </cell>
          <cell r="H194" t="str">
            <v>03 84 41 25 67</v>
          </cell>
          <cell r="I194" t="str">
            <v>06 61 37 79 75</v>
          </cell>
          <cell r="K194" t="str">
            <v>lacernaise@gmx.fr</v>
          </cell>
          <cell r="L194" t="str">
            <v>10039.054.01756</v>
          </cell>
          <cell r="N194">
            <v>39310</v>
          </cell>
          <cell r="P194" t="str">
            <v>Juges et cadres</v>
          </cell>
          <cell r="R194" t="str">
            <v>Jura</v>
          </cell>
          <cell r="S194" t="str">
            <v>MEDLA</v>
          </cell>
        </row>
        <row r="195">
          <cell r="A195" t="str">
            <v>MEDSY</v>
          </cell>
          <cell r="B195" t="str">
            <v>Monsieur</v>
          </cell>
          <cell r="C195" t="str">
            <v>MEDER</v>
          </cell>
          <cell r="D195" t="str">
            <v>Sylvain</v>
          </cell>
          <cell r="E195" t="str">
            <v>4 Rue Des Vergers</v>
          </cell>
          <cell r="F195">
            <v>25230</v>
          </cell>
          <cell r="G195" t="str">
            <v>DASLE</v>
          </cell>
          <cell r="H195" t="str">
            <v>06 99 72 78 17</v>
          </cell>
          <cell r="K195" t="str">
            <v>sly900@hotmail.fr</v>
          </cell>
          <cell r="L195" t="str">
            <v>10090.009.02185</v>
          </cell>
          <cell r="M195" t="str">
            <v>10807 00087 92319035884 88</v>
          </cell>
          <cell r="N195">
            <v>88</v>
          </cell>
          <cell r="P195" t="str">
            <v>Juges et cadres</v>
          </cell>
          <cell r="R195" t="str">
            <v>Territoire de Belfort</v>
          </cell>
          <cell r="S195" t="str">
            <v>MEDSY</v>
          </cell>
        </row>
        <row r="196">
          <cell r="A196" t="str">
            <v>MENSO</v>
          </cell>
          <cell r="B196" t="str">
            <v>Mademoiselle</v>
          </cell>
          <cell r="C196" t="str">
            <v>MENEGAIN</v>
          </cell>
          <cell r="D196" t="str">
            <v>Sonia</v>
          </cell>
          <cell r="F196">
            <v>25000</v>
          </cell>
          <cell r="G196" t="str">
            <v>BESANCON</v>
          </cell>
          <cell r="K196" t="str">
            <v>bgrbesancon@gmail.com</v>
          </cell>
          <cell r="L196" t="str">
            <v>10025.085.01171</v>
          </cell>
          <cell r="N196">
            <v>25000</v>
          </cell>
          <cell r="P196" t="str">
            <v>Juges et cadres</v>
          </cell>
          <cell r="R196" t="str">
            <v>Doubs</v>
          </cell>
          <cell r="S196" t="str">
            <v>MENSO</v>
          </cell>
        </row>
        <row r="197">
          <cell r="A197" t="str">
            <v>MENSY</v>
          </cell>
          <cell r="B197" t="str">
            <v>Monsieur</v>
          </cell>
          <cell r="C197" t="str">
            <v>MENEGAZZI</v>
          </cell>
          <cell r="D197" t="str">
            <v>Sylvain</v>
          </cell>
          <cell r="E197" t="str">
            <v>35 Rue De Vesoul</v>
          </cell>
          <cell r="F197">
            <v>25000</v>
          </cell>
          <cell r="G197" t="str">
            <v>BESANCON</v>
          </cell>
          <cell r="K197" t="str">
            <v>sylvain.menegazzi@laposte.net</v>
          </cell>
          <cell r="L197" t="str">
            <v>10025.044.01053</v>
          </cell>
          <cell r="M197" t="str">
            <v>20041 01004 0961997M025 74</v>
          </cell>
          <cell r="N197">
            <v>74</v>
          </cell>
          <cell r="P197" t="str">
            <v>Juges et cadres</v>
          </cell>
          <cell r="R197" t="str">
            <v>Doubs</v>
          </cell>
          <cell r="S197" t="str">
            <v>MENSY</v>
          </cell>
        </row>
        <row r="198">
          <cell r="A198" t="str">
            <v>MERLA</v>
          </cell>
          <cell r="B198" t="str">
            <v>Mademoiselle</v>
          </cell>
          <cell r="C198" t="str">
            <v>MERCIER</v>
          </cell>
          <cell r="D198" t="str">
            <v>Laëtitia</v>
          </cell>
          <cell r="E198" t="str">
            <v>25 Residence Du Chanois</v>
          </cell>
          <cell r="F198">
            <v>70360</v>
          </cell>
          <cell r="G198" t="str">
            <v>SCEY SUR SAONE</v>
          </cell>
          <cell r="H198" t="str">
            <v>03 84 92 73 79</v>
          </cell>
          <cell r="K198">
            <v>0</v>
          </cell>
          <cell r="L198" t="str">
            <v>10070.026.01623</v>
          </cell>
          <cell r="N198">
            <v>0</v>
          </cell>
          <cell r="P198" t="str">
            <v>Juges et cadres</v>
          </cell>
          <cell r="R198" t="str">
            <v>Haute-Saône</v>
          </cell>
          <cell r="S198" t="str">
            <v>MERLA</v>
          </cell>
        </row>
        <row r="199">
          <cell r="A199" t="str">
            <v>MEUPA</v>
          </cell>
          <cell r="B199" t="str">
            <v>Monsieur</v>
          </cell>
          <cell r="C199" t="str">
            <v>MEUNIER</v>
          </cell>
          <cell r="D199" t="str">
            <v>Paul</v>
          </cell>
          <cell r="E199" t="str">
            <v>7 Bis Rue De L'Etang</v>
          </cell>
          <cell r="F199">
            <v>39120</v>
          </cell>
          <cell r="G199" t="str">
            <v>ST BARAING</v>
          </cell>
          <cell r="H199" t="str">
            <v>03 84 72 93 34</v>
          </cell>
          <cell r="I199">
            <v>0</v>
          </cell>
          <cell r="K199" t="str">
            <v>david.meunier296@orange.fr</v>
          </cell>
          <cell r="L199" t="str">
            <v>10039.036.02434</v>
          </cell>
          <cell r="M199" t="str">
            <v>30087 33145 00020556501 79</v>
          </cell>
          <cell r="N199">
            <v>79</v>
          </cell>
          <cell r="P199" t="str">
            <v>Juges et cadres</v>
          </cell>
          <cell r="R199" t="str">
            <v>Jura</v>
          </cell>
          <cell r="S199" t="str">
            <v>MEUPA</v>
          </cell>
        </row>
        <row r="200">
          <cell r="A200" t="str">
            <v>MEYGA</v>
          </cell>
          <cell r="B200" t="str">
            <v>Monsieur</v>
          </cell>
          <cell r="C200" t="str">
            <v>MEYER</v>
          </cell>
          <cell r="D200" t="str">
            <v>Gaël</v>
          </cell>
          <cell r="E200" t="str">
            <v>68 B, rue du Colonel Driant</v>
          </cell>
          <cell r="F200">
            <v>54220</v>
          </cell>
          <cell r="G200" t="str">
            <v>MALZEVILLE</v>
          </cell>
          <cell r="H200" t="str">
            <v>06 20 20 65 14</v>
          </cell>
          <cell r="I200" t="str">
            <v>06 07 78 34 06</v>
          </cell>
          <cell r="K200" t="str">
            <v>meyergael@yahoo.fr</v>
          </cell>
          <cell r="L200" t="str">
            <v>12054.009.02759</v>
          </cell>
          <cell r="N200">
            <v>54220</v>
          </cell>
          <cell r="R200" t="str">
            <v>Meurthe et Moselle</v>
          </cell>
          <cell r="S200" t="str">
            <v>MEYGA</v>
          </cell>
        </row>
        <row r="201">
          <cell r="A201" t="str">
            <v>MICJU</v>
          </cell>
          <cell r="B201" t="str">
            <v>Mademoiselle</v>
          </cell>
          <cell r="C201" t="str">
            <v>MICHEL</v>
          </cell>
          <cell r="D201" t="str">
            <v>Justine</v>
          </cell>
          <cell r="E201" t="str">
            <v>Belle Cote</v>
          </cell>
          <cell r="F201">
            <v>70000</v>
          </cell>
          <cell r="G201" t="str">
            <v>VILLERS LE SEC</v>
          </cell>
          <cell r="H201" t="str">
            <v>03 84 75 40 82</v>
          </cell>
          <cell r="I201" t="str">
            <v>03 84 75 96 03</v>
          </cell>
          <cell r="K201">
            <v>0</v>
          </cell>
          <cell r="L201" t="str">
            <v>10070.055.00904</v>
          </cell>
          <cell r="N201">
            <v>0</v>
          </cell>
          <cell r="P201" t="str">
            <v>Juges et cadres</v>
          </cell>
          <cell r="R201" t="str">
            <v>Haute-Saône</v>
          </cell>
          <cell r="S201" t="str">
            <v>MICJU</v>
          </cell>
        </row>
        <row r="202">
          <cell r="A202" t="str">
            <v>MIEMA</v>
          </cell>
          <cell r="B202" t="str">
            <v>Madame</v>
          </cell>
          <cell r="C202" t="str">
            <v>MIELLE</v>
          </cell>
          <cell r="D202" t="str">
            <v>Marie-luce</v>
          </cell>
          <cell r="E202" t="str">
            <v>6 F, rue Denis Papin</v>
          </cell>
          <cell r="F202">
            <v>25000</v>
          </cell>
          <cell r="G202" t="str">
            <v>BESANCON</v>
          </cell>
          <cell r="H202" t="str">
            <v>03 81 53 18 77</v>
          </cell>
          <cell r="I202" t="str">
            <v>06 76 98 27 85</v>
          </cell>
          <cell r="K202" t="str">
            <v>marieluce.mielle@wanadoo.fr</v>
          </cell>
          <cell r="L202" t="str">
            <v>10025.044.02009</v>
          </cell>
          <cell r="M202" t="str">
            <v>12506 20048 25987617010 92</v>
          </cell>
          <cell r="N202">
            <v>92</v>
          </cell>
          <cell r="O202" t="str">
            <v>Secrétraire adjointe</v>
          </cell>
          <cell r="P202" t="str">
            <v>CD</v>
          </cell>
          <cell r="R202" t="str">
            <v>Doubs</v>
          </cell>
          <cell r="S202" t="str">
            <v>MIEMA</v>
          </cell>
        </row>
        <row r="203">
          <cell r="A203" t="str">
            <v>MILBE</v>
          </cell>
          <cell r="B203" t="str">
            <v>Monsieur</v>
          </cell>
          <cell r="C203" t="str">
            <v>MILLOT</v>
          </cell>
          <cell r="D203" t="str">
            <v>Benjamin</v>
          </cell>
          <cell r="E203" t="str">
            <v>3 Rue Des Vergers</v>
          </cell>
          <cell r="F203">
            <v>70000</v>
          </cell>
          <cell r="G203" t="str">
            <v>COLOMBE LES VESOUL</v>
          </cell>
          <cell r="H203" t="str">
            <v>03 84 76 65 24</v>
          </cell>
          <cell r="I203" t="str">
            <v>06 77 35 21 47</v>
          </cell>
          <cell r="K203" t="str">
            <v>millot.benjamin@gmail.com</v>
          </cell>
          <cell r="L203" t="str">
            <v>10070.070.00108</v>
          </cell>
          <cell r="M203" t="str">
            <v>10278 07500 00022447703 02</v>
          </cell>
          <cell r="N203">
            <v>2</v>
          </cell>
          <cell r="P203" t="str">
            <v>Juges et cadres</v>
          </cell>
          <cell r="R203" t="str">
            <v>Haute-Saône</v>
          </cell>
          <cell r="S203" t="str">
            <v>MILBE</v>
          </cell>
        </row>
        <row r="204">
          <cell r="A204" t="str">
            <v>MONCE</v>
          </cell>
          <cell r="B204" t="str">
            <v>Monsieur</v>
          </cell>
          <cell r="C204" t="str">
            <v>MONNIN</v>
          </cell>
          <cell r="D204" t="str">
            <v>Celian</v>
          </cell>
          <cell r="E204" t="str">
            <v>4 Allée Des Erables</v>
          </cell>
          <cell r="F204">
            <v>21110</v>
          </cell>
          <cell r="G204" t="str">
            <v>LONGCHAMP</v>
          </cell>
          <cell r="H204" t="str">
            <v xml:space="preserve"> </v>
          </cell>
          <cell r="I204" t="str">
            <v xml:space="preserve"> </v>
          </cell>
          <cell r="K204" t="str">
            <v>celianmonnin5@gmail.com</v>
          </cell>
          <cell r="L204" t="str">
            <v>10039.036.03971</v>
          </cell>
          <cell r="M204" t="str">
            <v>10096 18199 00033151903 77</v>
          </cell>
          <cell r="N204">
            <v>77</v>
          </cell>
          <cell r="P204" t="str">
            <v>Juges et cadres</v>
          </cell>
          <cell r="R204" t="str">
            <v>Jura</v>
          </cell>
          <cell r="S204" t="str">
            <v>MONCE</v>
          </cell>
        </row>
        <row r="205">
          <cell r="A205" t="str">
            <v>MORFA</v>
          </cell>
          <cell r="B205" t="str">
            <v>Mademoiselle</v>
          </cell>
          <cell r="C205" t="str">
            <v>MORDELET</v>
          </cell>
          <cell r="D205" t="str">
            <v>Fanny</v>
          </cell>
          <cell r="E205" t="str">
            <v>16, impasse de la Douraize</v>
          </cell>
          <cell r="F205">
            <v>25300</v>
          </cell>
          <cell r="G205" t="str">
            <v>VUILLECIN</v>
          </cell>
          <cell r="H205" t="str">
            <v>03 81 39 77 58</v>
          </cell>
          <cell r="K205" t="str">
            <v>Laurent.mordelet@orange.fr</v>
          </cell>
          <cell r="L205" t="str">
            <v>10025.016.04066</v>
          </cell>
          <cell r="M205" t="str">
            <v>12135 00300 04287695343 11</v>
          </cell>
          <cell r="N205">
            <v>11</v>
          </cell>
          <cell r="P205" t="str">
            <v>Juges et cadres</v>
          </cell>
          <cell r="R205" t="str">
            <v>Doubs</v>
          </cell>
          <cell r="S205" t="str">
            <v>MORFA</v>
          </cell>
        </row>
        <row r="206">
          <cell r="A206" t="str">
            <v>MORLA</v>
          </cell>
          <cell r="B206" t="str">
            <v>Monsieur</v>
          </cell>
          <cell r="C206" t="str">
            <v>MORDELET</v>
          </cell>
          <cell r="D206" t="str">
            <v>Laurent</v>
          </cell>
          <cell r="E206" t="str">
            <v>16, impasse de la Douraize</v>
          </cell>
          <cell r="F206">
            <v>25300</v>
          </cell>
          <cell r="G206" t="str">
            <v>VUILLECIN</v>
          </cell>
          <cell r="H206" t="str">
            <v>03 81 39 77 58</v>
          </cell>
          <cell r="I206" t="str">
            <v>06 85 62 89 89</v>
          </cell>
          <cell r="K206" t="str">
            <v>Laurent.mordelet@orange.fr</v>
          </cell>
          <cell r="L206" t="str">
            <v>10025.016.01176</v>
          </cell>
          <cell r="M206" t="str">
            <v>12135 00300 04287695343 11</v>
          </cell>
          <cell r="N206">
            <v>11</v>
          </cell>
          <cell r="O206" t="str">
            <v>Membre du Comité Technique GAM</v>
          </cell>
          <cell r="P206" t="str">
            <v>ETR</v>
          </cell>
          <cell r="R206" t="str">
            <v>Doubs</v>
          </cell>
          <cell r="S206" t="str">
            <v>MORLA</v>
          </cell>
        </row>
        <row r="207">
          <cell r="A207" t="str">
            <v>MORMA</v>
          </cell>
          <cell r="B207" t="str">
            <v>Mademoiselle</v>
          </cell>
          <cell r="C207" t="str">
            <v>MORDELET</v>
          </cell>
          <cell r="D207" t="str">
            <v>Manon</v>
          </cell>
          <cell r="E207" t="str">
            <v>16, impasse de la Douraize</v>
          </cell>
          <cell r="F207">
            <v>25300</v>
          </cell>
          <cell r="G207" t="str">
            <v>VUILLECIN</v>
          </cell>
          <cell r="H207" t="str">
            <v>03 81 39 77 58</v>
          </cell>
          <cell r="K207" t="str">
            <v>mansmordelet@orange.fr</v>
          </cell>
          <cell r="L207" t="str">
            <v>10025.016.02269</v>
          </cell>
          <cell r="M207" t="str">
            <v>12135 00300 04878423424 45</v>
          </cell>
          <cell r="N207">
            <v>45</v>
          </cell>
          <cell r="P207" t="str">
            <v>Juges et cadres</v>
          </cell>
          <cell r="R207" t="str">
            <v>Doubs</v>
          </cell>
          <cell r="S207" t="str">
            <v>MORMA</v>
          </cell>
        </row>
        <row r="208">
          <cell r="A208" t="str">
            <v>MOUCH</v>
          </cell>
          <cell r="B208" t="str">
            <v>Madame</v>
          </cell>
          <cell r="C208" t="str">
            <v>MOUGEL</v>
          </cell>
          <cell r="D208" t="str">
            <v>Christelle</v>
          </cell>
          <cell r="E208" t="str">
            <v>8, rue de la Proiselière</v>
          </cell>
          <cell r="F208">
            <v>70310</v>
          </cell>
          <cell r="G208" t="str">
            <v>SAINTE MARIE EN CHANOIS</v>
          </cell>
          <cell r="H208" t="str">
            <v>03 84 94 02 24</v>
          </cell>
          <cell r="I208" t="str">
            <v>06 82 64 94 33</v>
          </cell>
          <cell r="K208" t="str">
            <v>cristelle.mougel@laposte.net</v>
          </cell>
          <cell r="L208" t="str">
            <v>10070.064.00466</v>
          </cell>
          <cell r="N208">
            <v>70310</v>
          </cell>
          <cell r="P208" t="str">
            <v>Juges et cadres</v>
          </cell>
          <cell r="R208" t="str">
            <v>Haute-Saône</v>
          </cell>
          <cell r="S208" t="str">
            <v>MOUCH</v>
          </cell>
        </row>
        <row r="209">
          <cell r="A209" t="str">
            <v>MOUFR</v>
          </cell>
          <cell r="B209" t="str">
            <v>Monsieur</v>
          </cell>
          <cell r="C209" t="str">
            <v>MOUGIN</v>
          </cell>
          <cell r="D209" t="str">
            <v>François</v>
          </cell>
          <cell r="E209" t="str">
            <v>15, rue du Trépied</v>
          </cell>
          <cell r="F209">
            <v>25500</v>
          </cell>
          <cell r="G209" t="str">
            <v>MORTEAU</v>
          </cell>
          <cell r="H209" t="str">
            <v>03 81 67 74 69</v>
          </cell>
          <cell r="I209" t="str">
            <v>06 86 86 11 87</v>
          </cell>
          <cell r="K209" t="str">
            <v>mougin.francois@orange.fr</v>
          </cell>
          <cell r="L209" t="str">
            <v>10025.014.01970</v>
          </cell>
          <cell r="N209">
            <v>25500</v>
          </cell>
          <cell r="P209" t="str">
            <v>Juges et cadres</v>
          </cell>
          <cell r="R209" t="str">
            <v>Doubs</v>
          </cell>
          <cell r="S209" t="str">
            <v>MOUFR</v>
          </cell>
        </row>
        <row r="210">
          <cell r="A210" t="str">
            <v>MOUAR</v>
          </cell>
          <cell r="B210" t="str">
            <v>Monsieur</v>
          </cell>
          <cell r="C210" t="str">
            <v>MOUILLET</v>
          </cell>
          <cell r="D210" t="str">
            <v>Arthur</v>
          </cell>
          <cell r="E210" t="str">
            <v>19 Rue Des Charmes</v>
          </cell>
          <cell r="F210">
            <v>25480</v>
          </cell>
          <cell r="G210" t="str">
            <v>ECOLE VALENTIN</v>
          </cell>
          <cell r="H210">
            <v>0</v>
          </cell>
          <cell r="I210">
            <v>0</v>
          </cell>
          <cell r="K210" t="str">
            <v>arthur.mouillet@gmail.com</v>
          </cell>
          <cell r="L210" t="str">
            <v>10025.044.01399</v>
          </cell>
          <cell r="M210" t="str">
            <v>30087 33141 00020131302 89</v>
          </cell>
          <cell r="N210">
            <v>89</v>
          </cell>
          <cell r="P210" t="str">
            <v>Juges et cadres</v>
          </cell>
          <cell r="R210" t="str">
            <v>Doubs</v>
          </cell>
          <cell r="S210" t="str">
            <v>MOUAR</v>
          </cell>
        </row>
        <row r="211">
          <cell r="A211" t="str">
            <v>MOUBR</v>
          </cell>
          <cell r="B211" t="str">
            <v>Monsieur</v>
          </cell>
          <cell r="C211" t="str">
            <v>MOULHERAT</v>
          </cell>
          <cell r="D211" t="str">
            <v>Bruno</v>
          </cell>
          <cell r="E211" t="str">
            <v>40, rue Salvador Allendé</v>
          </cell>
          <cell r="F211">
            <v>70400</v>
          </cell>
          <cell r="G211" t="str">
            <v>HÉRICOURT</v>
          </cell>
          <cell r="H211" t="str">
            <v>03 84 46 18 44</v>
          </cell>
          <cell r="I211" t="str">
            <v xml:space="preserve">    </v>
          </cell>
          <cell r="K211" t="str">
            <v>Vaudoise-gym@wanadoo.fr</v>
          </cell>
          <cell r="L211" t="str">
            <v>10070.052.00742</v>
          </cell>
          <cell r="N211">
            <v>70400</v>
          </cell>
          <cell r="P211" t="str">
            <v>Juges et cadres</v>
          </cell>
          <cell r="R211" t="str">
            <v>Haute-Saône</v>
          </cell>
          <cell r="S211" t="str">
            <v>MOUBR</v>
          </cell>
        </row>
        <row r="212">
          <cell r="A212" t="str">
            <v>MOUME</v>
          </cell>
          <cell r="B212" t="str">
            <v>Mademoiselle</v>
          </cell>
          <cell r="C212" t="str">
            <v>MOULHERAT</v>
          </cell>
          <cell r="D212" t="str">
            <v>Melanie</v>
          </cell>
          <cell r="E212" t="str">
            <v>118, rue Charles De Gaulle</v>
          </cell>
          <cell r="F212">
            <v>90850</v>
          </cell>
          <cell r="G212" t="str">
            <v>ESSERT</v>
          </cell>
          <cell r="K212" t="str">
            <v>melanie.moulherat@gmail.com</v>
          </cell>
          <cell r="L212" t="str">
            <v>10070.052.00719</v>
          </cell>
          <cell r="M212" t="str">
            <v>30004 01261 00000098649 54</v>
          </cell>
          <cell r="N212">
            <v>54</v>
          </cell>
          <cell r="P212" t="str">
            <v>Juges et cadres</v>
          </cell>
          <cell r="R212" t="str">
            <v>Haute-Saône</v>
          </cell>
          <cell r="S212" t="str">
            <v>MOUME</v>
          </cell>
        </row>
        <row r="213">
          <cell r="A213" t="str">
            <v>MULDO</v>
          </cell>
          <cell r="B213" t="str">
            <v>Madame</v>
          </cell>
          <cell r="C213" t="str">
            <v>MULLER-LAUTH</v>
          </cell>
          <cell r="D213" t="str">
            <v>Dominique</v>
          </cell>
          <cell r="E213" t="str">
            <v>10, rue Gambetta</v>
          </cell>
          <cell r="F213">
            <v>67800</v>
          </cell>
          <cell r="G213" t="str">
            <v>BISCHHEIM</v>
          </cell>
          <cell r="I213" t="str">
            <v>06 09 26 08 11</v>
          </cell>
          <cell r="K213" t="str">
            <v>muller-lauth.ffgym@wanadoo.fr</v>
          </cell>
          <cell r="L213" t="str">
            <v>40995.000.99168</v>
          </cell>
          <cell r="M213" t="str">
            <v>10278 01011 00016467340 15</v>
          </cell>
          <cell r="N213">
            <v>15</v>
          </cell>
          <cell r="R213" t="e">
            <v>#N/A</v>
          </cell>
          <cell r="S213" t="str">
            <v>MULDO</v>
          </cell>
        </row>
        <row r="214">
          <cell r="A214" t="str">
            <v>MZEID</v>
          </cell>
          <cell r="B214" t="str">
            <v>Monsieur</v>
          </cell>
          <cell r="C214" t="str">
            <v>MZÉ</v>
          </cell>
          <cell r="D214" t="str">
            <v>Idriss</v>
          </cell>
          <cell r="E214" t="str">
            <v>25, rue de la Charrière</v>
          </cell>
          <cell r="F214">
            <v>70240</v>
          </cell>
          <cell r="G214" t="str">
            <v>SAULX DE VESOUL</v>
          </cell>
          <cell r="H214" t="str">
            <v xml:space="preserve">    </v>
          </cell>
          <cell r="I214" t="str">
            <v>06 31 09 65 25</v>
          </cell>
          <cell r="K214" t="str">
            <v>mzeidriss@voila.fr</v>
          </cell>
          <cell r="L214" t="str">
            <v>10070.070.00200</v>
          </cell>
          <cell r="M214" t="str">
            <v>12135 00300 04875183220 93</v>
          </cell>
          <cell r="N214">
            <v>93</v>
          </cell>
          <cell r="P214" t="str">
            <v>Juges et cadres</v>
          </cell>
          <cell r="Q214" t="str">
            <v>A.T.D.</v>
          </cell>
          <cell r="R214" t="str">
            <v>Haute-Saône</v>
          </cell>
          <cell r="S214" t="str">
            <v>MZEID</v>
          </cell>
        </row>
        <row r="215">
          <cell r="A215" t="str">
            <v>NARFL</v>
          </cell>
          <cell r="B215" t="str">
            <v>Monsieur</v>
          </cell>
          <cell r="C215" t="str">
            <v>NARDIN</v>
          </cell>
          <cell r="D215" t="str">
            <v>Florent</v>
          </cell>
          <cell r="E215" t="str">
            <v>16 Rue Du College De L'Arc</v>
          </cell>
          <cell r="F215">
            <v>39100</v>
          </cell>
          <cell r="G215" t="str">
            <v>DOLE</v>
          </cell>
          <cell r="H215" t="str">
            <v>06 64 99 53 58</v>
          </cell>
          <cell r="K215" t="str">
            <v>florent.nardin0080@orange.fr</v>
          </cell>
          <cell r="L215" t="str">
            <v>10039.036.02751</v>
          </cell>
          <cell r="M215" t="str">
            <v>20041 01004 0720763B025 22</v>
          </cell>
          <cell r="N215">
            <v>22</v>
          </cell>
          <cell r="P215" t="str">
            <v>Juges et cadres</v>
          </cell>
          <cell r="R215" t="str">
            <v>Jura</v>
          </cell>
          <cell r="S215" t="str">
            <v>NARFL</v>
          </cell>
        </row>
        <row r="216">
          <cell r="A216" t="str">
            <v>NICRE</v>
          </cell>
          <cell r="B216" t="str">
            <v>Monsieur</v>
          </cell>
          <cell r="C216" t="str">
            <v>NICLASS</v>
          </cell>
          <cell r="D216" t="str">
            <v>Rémy</v>
          </cell>
          <cell r="E216" t="str">
            <v>Lotissement Au Village</v>
          </cell>
          <cell r="F216">
            <v>39100</v>
          </cell>
          <cell r="G216" t="str">
            <v>SAMPANS</v>
          </cell>
          <cell r="H216" t="str">
            <v>03 84 82 79 52</v>
          </cell>
          <cell r="K216" t="str">
            <v>remgym@hotmail.fr</v>
          </cell>
          <cell r="L216" t="str">
            <v>10025.044.04071</v>
          </cell>
          <cell r="M216" t="str">
            <v>12135 00300 04148461341 35</v>
          </cell>
          <cell r="N216">
            <v>35</v>
          </cell>
          <cell r="P216" t="str">
            <v>Juges et cadres</v>
          </cell>
          <cell r="R216" t="str">
            <v>Jura</v>
          </cell>
          <cell r="S216" t="str">
            <v>NICRE</v>
          </cell>
        </row>
        <row r="217">
          <cell r="A217" t="str">
            <v>NOVYU</v>
          </cell>
          <cell r="B217" t="str">
            <v>Mademoiselle</v>
          </cell>
          <cell r="C217" t="str">
            <v>NOVYK</v>
          </cell>
          <cell r="D217" t="str">
            <v>Yuliya</v>
          </cell>
          <cell r="E217" t="str">
            <v>5 Rue Du Dr Championnet</v>
          </cell>
          <cell r="F217">
            <v>70000</v>
          </cell>
          <cell r="G217" t="str">
            <v>VESOUL</v>
          </cell>
          <cell r="H217" t="str">
            <v>06 32 02 63 40</v>
          </cell>
          <cell r="I217">
            <v>0</v>
          </cell>
          <cell r="K217" t="str">
            <v>vitaliy.novyk@laposte.net</v>
          </cell>
          <cell r="L217" t="str">
            <v>10070.055.01783</v>
          </cell>
          <cell r="M217" t="str">
            <v>20041 01004 0798611U025 33</v>
          </cell>
          <cell r="N217">
            <v>33</v>
          </cell>
          <cell r="P217" t="str">
            <v>Juges et cadres</v>
          </cell>
          <cell r="R217" t="str">
            <v>Haute-Saône</v>
          </cell>
          <cell r="S217" t="str">
            <v>NOVYU</v>
          </cell>
        </row>
        <row r="218">
          <cell r="A218" t="str">
            <v>PALNA</v>
          </cell>
          <cell r="B218" t="str">
            <v>Madame</v>
          </cell>
          <cell r="C218" t="str">
            <v>PALLAUD</v>
          </cell>
          <cell r="D218" t="str">
            <v>Nadine</v>
          </cell>
          <cell r="E218" t="str">
            <v>3, rue Marin La Meslee</v>
          </cell>
          <cell r="F218">
            <v>39500</v>
          </cell>
          <cell r="G218" t="str">
            <v>TAVAUX</v>
          </cell>
          <cell r="H218" t="str">
            <v>03 84 81 92 37</v>
          </cell>
          <cell r="I218" t="str">
            <v>06 62 96 29 00</v>
          </cell>
          <cell r="K218" t="str">
            <v>nadine.pallaud@gmail.com</v>
          </cell>
          <cell r="L218" t="str">
            <v>10039.036.01026</v>
          </cell>
          <cell r="M218" t="str">
            <v>10807 00042 42319161545 02</v>
          </cell>
          <cell r="N218">
            <v>2</v>
          </cell>
          <cell r="O218" t="str">
            <v>Trésorière</v>
          </cell>
          <cell r="P218" t="str">
            <v>CD</v>
          </cell>
          <cell r="R218" t="str">
            <v>Jura</v>
          </cell>
          <cell r="S218" t="str">
            <v>PALNA</v>
          </cell>
        </row>
        <row r="219">
          <cell r="A219" t="str">
            <v>PANKA</v>
          </cell>
          <cell r="B219" t="str">
            <v>Madame</v>
          </cell>
          <cell r="C219" t="str">
            <v>PANNIER</v>
          </cell>
          <cell r="D219" t="str">
            <v>Karine</v>
          </cell>
          <cell r="E219" t="str">
            <v xml:space="preserve"> </v>
          </cell>
          <cell r="F219">
            <v>39370</v>
          </cell>
          <cell r="G219" t="str">
            <v>LES BOUCHOUX</v>
          </cell>
          <cell r="H219" t="str">
            <v>03 84 42 72 49</v>
          </cell>
          <cell r="I219" t="str">
            <v>06 71 22 82 78</v>
          </cell>
          <cell r="J219" t="str">
            <v xml:space="preserve"> </v>
          </cell>
          <cell r="K219" t="str">
            <v>karine39370@yahoo.fr</v>
          </cell>
          <cell r="L219" t="str">
            <v>10039.054.00446</v>
          </cell>
          <cell r="M219" t="str">
            <v>30004 00456 00003098201 38</v>
          </cell>
          <cell r="N219">
            <v>38</v>
          </cell>
          <cell r="P219" t="str">
            <v>Juges et cadres</v>
          </cell>
          <cell r="R219" t="str">
            <v>Jura</v>
          </cell>
          <cell r="S219" t="str">
            <v>PANKA</v>
          </cell>
        </row>
        <row r="220">
          <cell r="A220" t="str">
            <v>PASMA</v>
          </cell>
          <cell r="B220" t="str">
            <v>Mademoiselle</v>
          </cell>
          <cell r="C220" t="str">
            <v>PASTEUR</v>
          </cell>
          <cell r="D220" t="str">
            <v>Maeva</v>
          </cell>
          <cell r="E220" t="str">
            <v>4 Impasse Du Champ De Près</v>
          </cell>
          <cell r="F220">
            <v>25750</v>
          </cell>
          <cell r="G220" t="str">
            <v>ARCEY</v>
          </cell>
          <cell r="H220" t="str">
            <v xml:space="preserve"> </v>
          </cell>
          <cell r="I220" t="str">
            <v xml:space="preserve"> </v>
          </cell>
          <cell r="K220" t="str">
            <v>val.past@free.fr</v>
          </cell>
          <cell r="L220" t="str">
            <v>10070.052.01731</v>
          </cell>
          <cell r="M220" t="str">
            <v>12506 20004 25624221010 29</v>
          </cell>
          <cell r="N220">
            <v>29</v>
          </cell>
          <cell r="P220" t="str">
            <v>Juges et cadres</v>
          </cell>
          <cell r="R220" t="str">
            <v>Haute-Saône</v>
          </cell>
          <cell r="S220" t="str">
            <v>PASMA</v>
          </cell>
        </row>
        <row r="221">
          <cell r="A221" t="str">
            <v>PASST</v>
          </cell>
          <cell r="B221" t="str">
            <v>Mademoiselle</v>
          </cell>
          <cell r="C221" t="str">
            <v>PASTEUR</v>
          </cell>
          <cell r="D221" t="str">
            <v>Stessie</v>
          </cell>
          <cell r="E221" t="str">
            <v>4 Impasse Des Champs Des Près</v>
          </cell>
          <cell r="F221">
            <v>25750</v>
          </cell>
          <cell r="G221" t="str">
            <v>ARCEY</v>
          </cell>
          <cell r="H221" t="str">
            <v xml:space="preserve"> </v>
          </cell>
          <cell r="K221" t="str">
            <v>val.past@free.fr</v>
          </cell>
          <cell r="L221" t="str">
            <v>10070.052.01739</v>
          </cell>
          <cell r="M221" t="str">
            <v>12506 20004 25624221010 29</v>
          </cell>
          <cell r="N221">
            <v>29</v>
          </cell>
          <cell r="P221" t="str">
            <v>Juges et cadres</v>
          </cell>
          <cell r="R221" t="str">
            <v>Haute-Saône</v>
          </cell>
          <cell r="S221" t="str">
            <v>PASST</v>
          </cell>
        </row>
        <row r="222">
          <cell r="A222" t="str">
            <v>PAYCE</v>
          </cell>
          <cell r="B222" t="str">
            <v>Mademoiselle</v>
          </cell>
          <cell r="C222" t="str">
            <v>PAYEN</v>
          </cell>
          <cell r="D222" t="str">
            <v>Cécile</v>
          </cell>
          <cell r="E222" t="str">
            <v xml:space="preserve"> </v>
          </cell>
          <cell r="F222" t="str">
            <v xml:space="preserve"> </v>
          </cell>
          <cell r="G222" t="str">
            <v xml:space="preserve"> </v>
          </cell>
          <cell r="H222" t="str">
            <v xml:space="preserve"> </v>
          </cell>
          <cell r="I222" t="str">
            <v>06 72 13 25 51</v>
          </cell>
          <cell r="K222" t="str">
            <v>cecile.jeannin@wanadoo.fr</v>
          </cell>
          <cell r="L222" t="str">
            <v>10025.008.03898</v>
          </cell>
          <cell r="M222" t="str">
            <v>20041 01004 0929653F025 85</v>
          </cell>
          <cell r="N222">
            <v>85</v>
          </cell>
          <cell r="O222" t="str">
            <v>Représentante Technique AER</v>
          </cell>
          <cell r="P222" t="str">
            <v>ETR</v>
          </cell>
          <cell r="R222" t="str">
            <v>Doubs</v>
          </cell>
          <cell r="S222" t="str">
            <v>PAYCE</v>
          </cell>
        </row>
        <row r="223">
          <cell r="A223" t="str">
            <v>PELME</v>
          </cell>
          <cell r="B223" t="str">
            <v>Mademoiselle</v>
          </cell>
          <cell r="C223" t="str">
            <v>PELIER</v>
          </cell>
          <cell r="D223" t="str">
            <v>Mélodie</v>
          </cell>
          <cell r="E223" t="str">
            <v>91, rue des Berchères</v>
          </cell>
          <cell r="F223">
            <v>77340</v>
          </cell>
          <cell r="G223" t="str">
            <v>PONTAULT-COMBAULT</v>
          </cell>
          <cell r="K223">
            <v>0</v>
          </cell>
          <cell r="L223" t="str">
            <v>10039.068.00609</v>
          </cell>
          <cell r="M223" t="str">
            <v>30003 01151 00050089115 58</v>
          </cell>
          <cell r="N223">
            <v>58</v>
          </cell>
          <cell r="P223" t="str">
            <v>Juges et cadres</v>
          </cell>
          <cell r="R223" t="str">
            <v>Jura</v>
          </cell>
          <cell r="S223" t="str">
            <v>PELME</v>
          </cell>
        </row>
        <row r="224">
          <cell r="A224" t="str">
            <v>PELMY</v>
          </cell>
          <cell r="B224" t="str">
            <v>Madame</v>
          </cell>
          <cell r="C224" t="str">
            <v>PELIER</v>
          </cell>
          <cell r="D224" t="str">
            <v>Myriam</v>
          </cell>
          <cell r="E224" t="str">
            <v xml:space="preserve"> </v>
          </cell>
          <cell r="F224">
            <v>39300</v>
          </cell>
          <cell r="G224" t="str">
            <v>CHAMPAGNOLE</v>
          </cell>
          <cell r="H224" t="str">
            <v>03 84 52 34 90</v>
          </cell>
          <cell r="I224" t="str">
            <v>06 01 71 38 27</v>
          </cell>
          <cell r="K224" t="str">
            <v>myriam.pelier@wanadoo.fr</v>
          </cell>
          <cell r="L224" t="str">
            <v>10039.068.00015</v>
          </cell>
          <cell r="N224">
            <v>39300</v>
          </cell>
          <cell r="P224" t="str">
            <v>Juges et cadres</v>
          </cell>
          <cell r="R224" t="str">
            <v>Jura</v>
          </cell>
          <cell r="S224" t="str">
            <v>PELMY</v>
          </cell>
        </row>
        <row r="225">
          <cell r="A225" t="str">
            <v>PELOC</v>
          </cell>
          <cell r="B225" t="str">
            <v>Mademoiselle</v>
          </cell>
          <cell r="C225" t="str">
            <v>PELIER</v>
          </cell>
          <cell r="D225" t="str">
            <v>Oceane</v>
          </cell>
          <cell r="E225" t="str">
            <v>11 Rue Des Champs Sarrazins</v>
          </cell>
          <cell r="F225">
            <v>39300</v>
          </cell>
          <cell r="G225" t="str">
            <v>CHAMPAGNOLE</v>
          </cell>
          <cell r="K225" t="str">
            <v>ocean_39@hotmail.fr</v>
          </cell>
          <cell r="L225" t="str">
            <v>10039.068.00142</v>
          </cell>
          <cell r="M225" t="str">
            <v>30003 01151 00050086178 42</v>
          </cell>
          <cell r="N225">
            <v>42</v>
          </cell>
          <cell r="P225" t="str">
            <v>Juges et cadres</v>
          </cell>
          <cell r="R225" t="str">
            <v>Jura</v>
          </cell>
          <cell r="S225" t="str">
            <v>PELOC</v>
          </cell>
        </row>
        <row r="226">
          <cell r="A226" t="str">
            <v>PELPA</v>
          </cell>
          <cell r="B226" t="str">
            <v>Madame</v>
          </cell>
          <cell r="C226" t="str">
            <v>PELIER</v>
          </cell>
          <cell r="D226" t="str">
            <v>Pascale</v>
          </cell>
          <cell r="E226" t="str">
            <v>9 Rue Des Champs Sarrazins</v>
          </cell>
          <cell r="F226">
            <v>39300</v>
          </cell>
          <cell r="G226" t="str">
            <v>CHAMPAGNOLE</v>
          </cell>
          <cell r="H226" t="str">
            <v>03 84 52 34 90</v>
          </cell>
          <cell r="I226" t="str">
            <v xml:space="preserve">    </v>
          </cell>
          <cell r="L226" t="str">
            <v>10039.068.00014</v>
          </cell>
          <cell r="N226">
            <v>39300</v>
          </cell>
          <cell r="P226" t="str">
            <v>Juges et cadres</v>
          </cell>
          <cell r="R226" t="str">
            <v>Jura</v>
          </cell>
          <cell r="S226" t="str">
            <v>PELPA</v>
          </cell>
        </row>
        <row r="227">
          <cell r="A227" t="str">
            <v>PERCH</v>
          </cell>
          <cell r="B227" t="str">
            <v>Monsieur</v>
          </cell>
          <cell r="C227" t="str">
            <v>PERCEAU</v>
          </cell>
          <cell r="D227" t="str">
            <v>Christophe</v>
          </cell>
          <cell r="E227" t="str">
            <v>1 rue de l'école maternelle</v>
          </cell>
          <cell r="F227">
            <v>74100</v>
          </cell>
          <cell r="G227" t="str">
            <v>ANNEMASSE</v>
          </cell>
          <cell r="L227" t="str">
            <v>06010.010.04672</v>
          </cell>
          <cell r="N227">
            <v>74100</v>
          </cell>
          <cell r="R227" t="str">
            <v>Aube</v>
          </cell>
          <cell r="S227" t="str">
            <v>PERCH</v>
          </cell>
        </row>
        <row r="228">
          <cell r="A228" t="str">
            <v>PERCA</v>
          </cell>
          <cell r="B228" t="str">
            <v>Mademoiselle</v>
          </cell>
          <cell r="C228" t="str">
            <v>PERRIN</v>
          </cell>
          <cell r="D228" t="str">
            <v>Camille</v>
          </cell>
          <cell r="E228" t="str">
            <v>46 Bis, avenue de la Vaite</v>
          </cell>
          <cell r="F228">
            <v>25000</v>
          </cell>
          <cell r="G228" t="str">
            <v>BESANCON</v>
          </cell>
          <cell r="H228" t="str">
            <v>03 81 80 49 86</v>
          </cell>
          <cell r="I228" t="str">
            <v>06 65 34 15 59</v>
          </cell>
          <cell r="K228" t="str">
            <v>perrincamille88@laposte.net</v>
          </cell>
          <cell r="L228" t="str">
            <v>10025.008.03959</v>
          </cell>
          <cell r="N228">
            <v>25000</v>
          </cell>
          <cell r="P228" t="str">
            <v>Juges et cadres</v>
          </cell>
          <cell r="R228" t="str">
            <v>Doubs</v>
          </cell>
          <cell r="S228" t="str">
            <v>PERCA</v>
          </cell>
        </row>
        <row r="229">
          <cell r="A229" t="str">
            <v>PETED</v>
          </cell>
          <cell r="B229" t="str">
            <v>Madame</v>
          </cell>
          <cell r="C229" t="str">
            <v>PETIT</v>
          </cell>
          <cell r="D229" t="str">
            <v>Edith</v>
          </cell>
          <cell r="E229" t="str">
            <v>53 Grande Rue</v>
          </cell>
          <cell r="F229">
            <v>25400</v>
          </cell>
          <cell r="G229" t="str">
            <v>EXINCOURT</v>
          </cell>
          <cell r="H229" t="str">
            <v>03 81 32 32 03</v>
          </cell>
          <cell r="K229" t="str">
            <v>edith.petit@live.fr</v>
          </cell>
          <cell r="L229" t="str">
            <v>10025.041.00931</v>
          </cell>
          <cell r="N229">
            <v>25400</v>
          </cell>
          <cell r="P229" t="str">
            <v>Juges et cadres</v>
          </cell>
          <cell r="R229" t="str">
            <v>Doubs</v>
          </cell>
          <cell r="S229" t="str">
            <v>PETED</v>
          </cell>
        </row>
        <row r="230">
          <cell r="A230" t="str">
            <v>PETEM</v>
          </cell>
          <cell r="B230" t="str">
            <v>Mademoiselle</v>
          </cell>
          <cell r="C230" t="str">
            <v>PETIT</v>
          </cell>
          <cell r="D230" t="str">
            <v>Emma</v>
          </cell>
          <cell r="E230" t="str">
            <v>14, rue de Miarle</v>
          </cell>
          <cell r="F230">
            <v>39100</v>
          </cell>
          <cell r="G230" t="str">
            <v>CHAMPVANS</v>
          </cell>
          <cell r="H230" t="str">
            <v xml:space="preserve"> </v>
          </cell>
          <cell r="I230" t="str">
            <v xml:space="preserve"> </v>
          </cell>
          <cell r="K230" t="str">
            <v>obain.fabien@orange.fr</v>
          </cell>
          <cell r="L230" t="str">
            <v>10039.078.00015</v>
          </cell>
          <cell r="M230" t="str">
            <v>30087 33145 00020235301 81</v>
          </cell>
          <cell r="N230">
            <v>81</v>
          </cell>
          <cell r="P230" t="str">
            <v>Juges et cadres</v>
          </cell>
          <cell r="R230" t="str">
            <v>Jura</v>
          </cell>
          <cell r="S230" t="str">
            <v>PETEM</v>
          </cell>
        </row>
        <row r="231">
          <cell r="A231" t="str">
            <v>PEYTH</v>
          </cell>
          <cell r="B231" t="str">
            <v>Monsieur</v>
          </cell>
          <cell r="C231" t="str">
            <v>PEYRUSSE</v>
          </cell>
          <cell r="D231" t="str">
            <v>Théo</v>
          </cell>
          <cell r="E231" t="str">
            <v>3 Rue Malponnier</v>
          </cell>
          <cell r="F231">
            <v>25300</v>
          </cell>
          <cell r="G231" t="str">
            <v>CHAFFOIS</v>
          </cell>
          <cell r="H231" t="str">
            <v>03 81 49 52 66</v>
          </cell>
          <cell r="I231" t="str">
            <v>06 37 88 89 93</v>
          </cell>
          <cell r="K231" t="str">
            <v>pey25300@gmail.com</v>
          </cell>
          <cell r="L231" t="str">
            <v>10025.016.05035</v>
          </cell>
          <cell r="M231" t="str">
            <v>12506 20111 56506698966 53</v>
          </cell>
          <cell r="N231">
            <v>53</v>
          </cell>
          <cell r="P231" t="str">
            <v>Juges et cadres</v>
          </cell>
          <cell r="R231" t="str">
            <v>Doubs</v>
          </cell>
          <cell r="S231" t="str">
            <v>PEYTH</v>
          </cell>
        </row>
        <row r="232">
          <cell r="A232" t="str">
            <v>PICNA</v>
          </cell>
          <cell r="B232" t="str">
            <v>Madame</v>
          </cell>
          <cell r="C232" t="str">
            <v>PICCIRILLI</v>
          </cell>
          <cell r="D232" t="str">
            <v>Nadège</v>
          </cell>
          <cell r="E232" t="str">
            <v>9, rue des Geais</v>
          </cell>
          <cell r="F232">
            <v>54300</v>
          </cell>
          <cell r="G232" t="str">
            <v>MONCEL LES LUNEVILLE</v>
          </cell>
          <cell r="H232" t="str">
            <v xml:space="preserve"> </v>
          </cell>
          <cell r="I232" t="str">
            <v>06 83 53 88 79</v>
          </cell>
          <cell r="K232" t="str">
            <v>nadege.piccirilli@hotmail.fr</v>
          </cell>
          <cell r="L232" t="str">
            <v>12054.006.01351</v>
          </cell>
          <cell r="N232">
            <v>54300</v>
          </cell>
          <cell r="R232" t="str">
            <v>Meurthe et Moselle</v>
          </cell>
          <cell r="S232" t="str">
            <v>PICNA</v>
          </cell>
        </row>
        <row r="233">
          <cell r="A233" t="str">
            <v>PIEMA1</v>
          </cell>
          <cell r="B233" t="str">
            <v>Madame</v>
          </cell>
          <cell r="C233" t="str">
            <v>PIERCY</v>
          </cell>
          <cell r="D233" t="str">
            <v>Marina</v>
          </cell>
          <cell r="E233" t="str">
            <v>3 Rue Frézard</v>
          </cell>
          <cell r="F233">
            <v>70400</v>
          </cell>
          <cell r="G233" t="str">
            <v>CHALONVILLARS</v>
          </cell>
          <cell r="K233" t="str">
            <v>marina.piercy@utbm.fr</v>
          </cell>
          <cell r="L233" t="str">
            <v>10090.027.03618</v>
          </cell>
          <cell r="M233" t="str">
            <v>30003 00300 00050175189 11</v>
          </cell>
          <cell r="N233">
            <v>11</v>
          </cell>
          <cell r="P233" t="str">
            <v>Juges et cadres</v>
          </cell>
          <cell r="R233" t="str">
            <v>Territoire de Belfort</v>
          </cell>
          <cell r="S233" t="str">
            <v>PIEMA1</v>
          </cell>
        </row>
        <row r="234">
          <cell r="A234" t="str">
            <v>PIECA</v>
          </cell>
          <cell r="B234" t="str">
            <v>Mademoiselle</v>
          </cell>
          <cell r="C234" t="str">
            <v>PIERRE</v>
          </cell>
          <cell r="D234" t="str">
            <v>Carole</v>
          </cell>
          <cell r="E234" t="str">
            <v>88, avenue Jean Jaurès</v>
          </cell>
          <cell r="F234">
            <v>70400</v>
          </cell>
          <cell r="G234" t="str">
            <v>HERICOURT</v>
          </cell>
          <cell r="H234">
            <v>0</v>
          </cell>
          <cell r="I234">
            <v>0</v>
          </cell>
          <cell r="K234" t="str">
            <v>p.carole70@hotmail.fr</v>
          </cell>
          <cell r="L234" t="str">
            <v>10070.052.01019</v>
          </cell>
          <cell r="M234" t="str">
            <v>30003 00302 00050041066 91</v>
          </cell>
          <cell r="N234">
            <v>91</v>
          </cell>
          <cell r="P234" t="str">
            <v>Juges et cadres</v>
          </cell>
          <cell r="R234" t="str">
            <v>Haute-Saône</v>
          </cell>
          <cell r="S234" t="str">
            <v>PIECA</v>
          </cell>
        </row>
        <row r="235">
          <cell r="A235" t="str">
            <v>PIELA</v>
          </cell>
          <cell r="B235" t="str">
            <v>Mademoiselle</v>
          </cell>
          <cell r="C235" t="str">
            <v>PIERRE</v>
          </cell>
          <cell r="D235" t="str">
            <v>Laurene</v>
          </cell>
          <cell r="E235" t="str">
            <v>3 Rue De Barremont</v>
          </cell>
          <cell r="F235">
            <v>70000</v>
          </cell>
          <cell r="G235" t="str">
            <v>NEUREY LES LA DEMIE</v>
          </cell>
          <cell r="H235" t="str">
            <v>03 84 75 17 32</v>
          </cell>
          <cell r="K235" t="str">
            <v>laurene.pierre.70@gmail.com</v>
          </cell>
          <cell r="L235" t="str">
            <v>10070.055.01144</v>
          </cell>
          <cell r="M235" t="str">
            <v>12506 70010 56041751843 13</v>
          </cell>
          <cell r="N235">
            <v>13</v>
          </cell>
          <cell r="P235" t="str">
            <v>Juges et cadres</v>
          </cell>
          <cell r="R235" t="str">
            <v>Haute-Saône</v>
          </cell>
          <cell r="S235" t="str">
            <v>PIELA</v>
          </cell>
        </row>
        <row r="236">
          <cell r="A236" t="str">
            <v>PIOAN</v>
          </cell>
          <cell r="B236" t="str">
            <v>Monsieur</v>
          </cell>
          <cell r="C236" t="str">
            <v>PIOVANI</v>
          </cell>
          <cell r="D236" t="str">
            <v>Anthony</v>
          </cell>
          <cell r="E236" t="str">
            <v>56 A Rue Du Magasin</v>
          </cell>
          <cell r="F236">
            <v>90000</v>
          </cell>
          <cell r="G236" t="str">
            <v>BELFORT</v>
          </cell>
          <cell r="K236" t="str">
            <v>anthonypiovani@gmail.com</v>
          </cell>
          <cell r="L236" t="str">
            <v>10090.027.04551</v>
          </cell>
          <cell r="M236" t="str">
            <v>10807 00038 22119970691 53</v>
          </cell>
          <cell r="N236">
            <v>53</v>
          </cell>
          <cell r="P236" t="str">
            <v>Juges et cadres</v>
          </cell>
          <cell r="R236" t="str">
            <v>Territoire de Belfort</v>
          </cell>
          <cell r="S236" t="str">
            <v>PIOAN</v>
          </cell>
        </row>
        <row r="237">
          <cell r="A237" t="str">
            <v>PIQMA</v>
          </cell>
          <cell r="B237" t="str">
            <v>Madame</v>
          </cell>
          <cell r="C237" t="str">
            <v>PIQUEREZ</v>
          </cell>
          <cell r="D237" t="str">
            <v>Mauricette</v>
          </cell>
          <cell r="E237" t="str">
            <v>47 Rue Victor Hugo</v>
          </cell>
          <cell r="F237">
            <v>25400</v>
          </cell>
          <cell r="G237" t="str">
            <v>EXINCOURT</v>
          </cell>
          <cell r="H237" t="str">
            <v>03 81 95 24 93</v>
          </cell>
          <cell r="I237" t="str">
            <v xml:space="preserve">    </v>
          </cell>
          <cell r="K237" t="str">
            <v>edith.petit@live.fr</v>
          </cell>
          <cell r="L237" t="str">
            <v>10025.041.00108</v>
          </cell>
          <cell r="N237">
            <v>25400</v>
          </cell>
          <cell r="P237" t="str">
            <v>Juges et cadres</v>
          </cell>
          <cell r="R237" t="str">
            <v>Doubs</v>
          </cell>
          <cell r="S237" t="str">
            <v>PIQMA</v>
          </cell>
        </row>
        <row r="238">
          <cell r="A238" t="str">
            <v>POBLE</v>
          </cell>
          <cell r="B238" t="str">
            <v>Mademoiselle</v>
          </cell>
          <cell r="C238" t="str">
            <v>POBELLE</v>
          </cell>
          <cell r="D238" t="str">
            <v>Léa</v>
          </cell>
          <cell r="E238" t="str">
            <v>14B, rue de Salins</v>
          </cell>
          <cell r="F238">
            <v>25300</v>
          </cell>
          <cell r="G238" t="str">
            <v>PONTARLIER</v>
          </cell>
          <cell r="K238" t="str">
            <v>lelasmile@live.fr</v>
          </cell>
          <cell r="L238" t="str">
            <v>10025.016.04046</v>
          </cell>
          <cell r="M238" t="str">
            <v>20041 01004 1155205W025 35</v>
          </cell>
          <cell r="N238">
            <v>35</v>
          </cell>
          <cell r="P238" t="str">
            <v>Juges et cadres</v>
          </cell>
          <cell r="R238" t="str">
            <v>Doubs</v>
          </cell>
          <cell r="S238" t="str">
            <v>POBLE</v>
          </cell>
        </row>
        <row r="239">
          <cell r="A239" t="str">
            <v>POISI</v>
          </cell>
          <cell r="B239" t="str">
            <v>Mademoiselle</v>
          </cell>
          <cell r="C239" t="str">
            <v>POIGNOT</v>
          </cell>
          <cell r="D239" t="str">
            <v>Sidonie</v>
          </cell>
          <cell r="E239" t="str">
            <v>56, rue du Tatre</v>
          </cell>
          <cell r="F239">
            <v>25960</v>
          </cell>
          <cell r="G239" t="str">
            <v>DELUZ</v>
          </cell>
          <cell r="H239" t="str">
            <v>03 81 61 06 54</v>
          </cell>
          <cell r="I239" t="str">
            <v>06 32 82 68 76</v>
          </cell>
          <cell r="K239" t="str">
            <v>sido_net@hotmail.fr</v>
          </cell>
          <cell r="L239" t="str">
            <v>10025.085.00448</v>
          </cell>
          <cell r="M239" t="str">
            <v>10278 08000 00074063940 23</v>
          </cell>
          <cell r="N239">
            <v>23</v>
          </cell>
          <cell r="P239" t="str">
            <v>Juges et cadres</v>
          </cell>
          <cell r="R239" t="str">
            <v>Doubs</v>
          </cell>
          <cell r="S239" t="str">
            <v>POISI</v>
          </cell>
        </row>
        <row r="240">
          <cell r="A240" t="str">
            <v>POIME</v>
          </cell>
          <cell r="B240" t="str">
            <v>Mademoiselle</v>
          </cell>
          <cell r="C240" t="str">
            <v>POIRON</v>
          </cell>
          <cell r="D240" t="str">
            <v>Mélanie</v>
          </cell>
          <cell r="E240" t="str">
            <v>1 Rue Au Dessus De Champdamoy</v>
          </cell>
          <cell r="F240">
            <v>70000</v>
          </cell>
          <cell r="G240" t="str">
            <v>QUINCEY</v>
          </cell>
          <cell r="H240" t="str">
            <v xml:space="preserve"> </v>
          </cell>
          <cell r="I240" t="str">
            <v xml:space="preserve"> </v>
          </cell>
          <cell r="K240" t="str">
            <v>poiron.melanie@gmail.com</v>
          </cell>
          <cell r="L240" t="str">
            <v>10070.026.01841</v>
          </cell>
          <cell r="M240" t="str">
            <v>12135 00300 04052814388 53</v>
          </cell>
          <cell r="N240">
            <v>53</v>
          </cell>
          <cell r="P240" t="str">
            <v>Juges et cadres</v>
          </cell>
          <cell r="R240" t="str">
            <v>Haute-Saône</v>
          </cell>
          <cell r="S240" t="str">
            <v>POIME</v>
          </cell>
        </row>
        <row r="241">
          <cell r="A241" t="str">
            <v>POLSA</v>
          </cell>
          <cell r="B241" t="str">
            <v>Mademoiselle</v>
          </cell>
          <cell r="C241" t="str">
            <v>POLONI</v>
          </cell>
          <cell r="D241" t="str">
            <v>Samantha</v>
          </cell>
          <cell r="E241" t="str">
            <v>3 Rue Wissembourg</v>
          </cell>
          <cell r="F241">
            <v>70400</v>
          </cell>
          <cell r="G241" t="str">
            <v>HERICOURT</v>
          </cell>
          <cell r="K241" t="str">
            <v>sam.poloni@gmail.com</v>
          </cell>
          <cell r="L241" t="str">
            <v>10070.052.01780</v>
          </cell>
          <cell r="M241" t="str">
            <v>30004 01261 00000181390 54</v>
          </cell>
          <cell r="N241">
            <v>54</v>
          </cell>
          <cell r="P241" t="str">
            <v>Juges et cadres</v>
          </cell>
          <cell r="R241" t="str">
            <v>Haute-Saône</v>
          </cell>
          <cell r="S241" t="str">
            <v>POLSA</v>
          </cell>
        </row>
        <row r="242">
          <cell r="A242" t="str">
            <v>PORMA</v>
          </cell>
          <cell r="B242" t="str">
            <v>Mademoiselle</v>
          </cell>
          <cell r="C242" t="str">
            <v>PORTERET</v>
          </cell>
          <cell r="D242" t="str">
            <v>Marjorie</v>
          </cell>
          <cell r="E242" t="str">
            <v>5 Chemin De La Bataille</v>
          </cell>
          <cell r="F242">
            <v>39200</v>
          </cell>
          <cell r="G242" t="str">
            <v>AVIGNON</v>
          </cell>
          <cell r="K242" t="str">
            <v>nonomarjo@gmail.com</v>
          </cell>
          <cell r="L242" t="str">
            <v>10039.054.01181</v>
          </cell>
          <cell r="M242" t="str">
            <v>10278 08800 00010903340 14</v>
          </cell>
          <cell r="N242">
            <v>14</v>
          </cell>
          <cell r="P242" t="str">
            <v>Juges et cadres</v>
          </cell>
          <cell r="R242" t="str">
            <v>Jura</v>
          </cell>
          <cell r="S242" t="str">
            <v>PORMA</v>
          </cell>
        </row>
        <row r="243">
          <cell r="A243" t="str">
            <v>PORNO</v>
          </cell>
          <cell r="B243" t="str">
            <v>Mademoiselle</v>
          </cell>
          <cell r="C243" t="str">
            <v>PORTERET</v>
          </cell>
          <cell r="D243" t="str">
            <v>Noemie</v>
          </cell>
          <cell r="E243" t="str">
            <v>5 Chemin De La Bataille</v>
          </cell>
          <cell r="F243">
            <v>39200</v>
          </cell>
          <cell r="G243" t="str">
            <v>AVIGNON</v>
          </cell>
          <cell r="K243">
            <v>0</v>
          </cell>
          <cell r="L243" t="str">
            <v>10039.054.01180</v>
          </cell>
          <cell r="N243">
            <v>0</v>
          </cell>
          <cell r="P243" t="str">
            <v>Juges et cadres</v>
          </cell>
          <cell r="R243" t="str">
            <v>Jura</v>
          </cell>
          <cell r="S243" t="str">
            <v>PORNO</v>
          </cell>
        </row>
        <row r="244">
          <cell r="A244" t="str">
            <v>PREJO</v>
          </cell>
          <cell r="B244" t="str">
            <v>Mademoiselle</v>
          </cell>
          <cell r="C244" t="str">
            <v>PRENCIPE</v>
          </cell>
          <cell r="D244" t="str">
            <v>Jordane</v>
          </cell>
          <cell r="E244" t="str">
            <v>9 rue Baudelaire</v>
          </cell>
          <cell r="F244">
            <v>25300</v>
          </cell>
          <cell r="G244" t="str">
            <v>PONTARLIER</v>
          </cell>
          <cell r="H244" t="str">
            <v xml:space="preserve"> </v>
          </cell>
          <cell r="I244" t="str">
            <v>06 75 59 45 90</v>
          </cell>
          <cell r="K244" t="str">
            <v>prencipe_j@hotmail.com</v>
          </cell>
          <cell r="L244" t="str">
            <v>10025.008.04355</v>
          </cell>
          <cell r="M244" t="str">
            <v>10278 08600 00021681202 13</v>
          </cell>
          <cell r="N244">
            <v>13</v>
          </cell>
          <cell r="P244" t="str">
            <v>Juges et cadres</v>
          </cell>
          <cell r="R244" t="str">
            <v>Doubs</v>
          </cell>
          <cell r="S244" t="str">
            <v>PREJO</v>
          </cell>
        </row>
        <row r="245">
          <cell r="A245" t="str">
            <v>PRIJA</v>
          </cell>
          <cell r="B245" t="str">
            <v>Monsieur</v>
          </cell>
          <cell r="C245" t="str">
            <v>PRILLARD</v>
          </cell>
          <cell r="D245" t="str">
            <v>Jacques</v>
          </cell>
          <cell r="E245" t="str">
            <v>44, rue Jean Jaurès</v>
          </cell>
          <cell r="F245">
            <v>70200</v>
          </cell>
          <cell r="G245" t="str">
            <v>LURE</v>
          </cell>
          <cell r="H245" t="str">
            <v>03 63 75 19 09</v>
          </cell>
          <cell r="I245" t="str">
            <v>06 33 14 60 48</v>
          </cell>
          <cell r="K245" t="str">
            <v>chippaux.monique@neuf.fr</v>
          </cell>
          <cell r="L245" t="str">
            <v>10070.051.00397</v>
          </cell>
          <cell r="N245">
            <v>70200</v>
          </cell>
          <cell r="P245" t="str">
            <v>Juges et cadres</v>
          </cell>
          <cell r="R245" t="str">
            <v>Haute-Saône</v>
          </cell>
          <cell r="S245" t="str">
            <v>PRIJA</v>
          </cell>
        </row>
        <row r="246">
          <cell r="A246" t="str">
            <v>PROAN</v>
          </cell>
          <cell r="B246" t="str">
            <v>Monsieur</v>
          </cell>
          <cell r="C246" t="str">
            <v>PROST</v>
          </cell>
          <cell r="D246" t="str">
            <v>Antoine</v>
          </cell>
          <cell r="E246" t="str">
            <v>37 C Chemin Du Sanatorium</v>
          </cell>
          <cell r="F246">
            <v>25000</v>
          </cell>
          <cell r="G246" t="str">
            <v>BESANCON</v>
          </cell>
          <cell r="K246" t="str">
            <v>eric-alain.prost@wanadoo.fr</v>
          </cell>
          <cell r="L246" t="str">
            <v>10025.044.01589</v>
          </cell>
          <cell r="M246" t="str">
            <v>10807 00103 22319034546 41</v>
          </cell>
          <cell r="N246">
            <v>41</v>
          </cell>
          <cell r="P246" t="str">
            <v>Juges et cadres</v>
          </cell>
          <cell r="R246" t="str">
            <v>Doubs</v>
          </cell>
          <cell r="S246" t="str">
            <v>PROAN</v>
          </cell>
        </row>
        <row r="247">
          <cell r="A247" t="str">
            <v>PROED</v>
          </cell>
          <cell r="B247" t="str">
            <v>Madame</v>
          </cell>
          <cell r="C247" t="str">
            <v>PROST</v>
          </cell>
          <cell r="D247" t="str">
            <v>Edith</v>
          </cell>
          <cell r="E247" t="str">
            <v>13 Rue Des Primevères</v>
          </cell>
          <cell r="F247">
            <v>25410</v>
          </cell>
          <cell r="G247" t="str">
            <v>SAINT VIT</v>
          </cell>
          <cell r="H247" t="str">
            <v>03 81 87 61 96</v>
          </cell>
          <cell r="I247" t="str">
            <v>06 60 42 68 71</v>
          </cell>
          <cell r="K247" t="str">
            <v>prost.edith@gmail.com</v>
          </cell>
          <cell r="L247" t="str">
            <v>10025.085.00015</v>
          </cell>
          <cell r="M247" t="str">
            <v>10807 00051 03019579345 49</v>
          </cell>
          <cell r="N247">
            <v>49</v>
          </cell>
          <cell r="O247" t="str">
            <v>Membre du Comité Technique GPT</v>
          </cell>
          <cell r="P247" t="str">
            <v>ETR</v>
          </cell>
          <cell r="R247" t="str">
            <v>Doubs</v>
          </cell>
          <cell r="S247" t="str">
            <v>PROED</v>
          </cell>
        </row>
        <row r="248">
          <cell r="A248" t="str">
            <v>PROMA</v>
          </cell>
          <cell r="B248" t="str">
            <v>Monsieur</v>
          </cell>
          <cell r="C248" t="str">
            <v>PROST</v>
          </cell>
          <cell r="D248" t="str">
            <v>Maxime</v>
          </cell>
          <cell r="E248" t="str">
            <v>37 C Chemin Du Sanatorium</v>
          </cell>
          <cell r="F248">
            <v>25000</v>
          </cell>
          <cell r="G248" t="str">
            <v>BESANCON</v>
          </cell>
          <cell r="K248" t="str">
            <v>maxi25.prost@gmail.com</v>
          </cell>
          <cell r="L248" t="str">
            <v>10025.044.00709</v>
          </cell>
          <cell r="M248" t="str">
            <v>10807 00033 22219440744 90</v>
          </cell>
          <cell r="N248">
            <v>90</v>
          </cell>
          <cell r="O248" t="str">
            <v>Responsable des juges GAM</v>
          </cell>
          <cell r="P248" t="str">
            <v>ETR</v>
          </cell>
          <cell r="R248" t="str">
            <v>Doubs</v>
          </cell>
          <cell r="S248" t="str">
            <v>PROMA</v>
          </cell>
        </row>
        <row r="249">
          <cell r="A249" t="str">
            <v>PROVA</v>
          </cell>
          <cell r="B249" t="str">
            <v>Mademoiselle</v>
          </cell>
          <cell r="C249" t="str">
            <v>PROUDHON</v>
          </cell>
          <cell r="D249" t="str">
            <v>Valerie</v>
          </cell>
          <cell r="E249" t="str">
            <v>18 Rue Sur La Fontaine</v>
          </cell>
          <cell r="F249">
            <v>25620</v>
          </cell>
          <cell r="G249" t="str">
            <v>TARCENAY</v>
          </cell>
          <cell r="K249" t="str">
            <v>proudhon_valerie@orange.fr</v>
          </cell>
          <cell r="L249" t="str">
            <v>10025.030.00187</v>
          </cell>
          <cell r="M249" t="str">
            <v>30087 33140 00073906101 93</v>
          </cell>
          <cell r="N249">
            <v>93</v>
          </cell>
          <cell r="P249" t="str">
            <v>Juges et cadres</v>
          </cell>
          <cell r="R249" t="str">
            <v>Doubs</v>
          </cell>
          <cell r="S249" t="str">
            <v>PROVA</v>
          </cell>
        </row>
        <row r="250">
          <cell r="A250" t="str">
            <v>PYAMA</v>
          </cell>
          <cell r="B250" t="str">
            <v>Mademoiselle</v>
          </cell>
          <cell r="C250" t="str">
            <v>PY</v>
          </cell>
          <cell r="D250" t="str">
            <v>Amandine</v>
          </cell>
          <cell r="E250" t="str">
            <v>4 Rue Du Pont</v>
          </cell>
          <cell r="F250">
            <v>39700</v>
          </cell>
          <cell r="G250" t="str">
            <v>FRAISANS</v>
          </cell>
          <cell r="H250" t="str">
            <v>06.22.76.41.68</v>
          </cell>
          <cell r="K250" t="str">
            <v>comptabgr@live.fr</v>
          </cell>
          <cell r="L250" t="str">
            <v>10025.085.00017</v>
          </cell>
          <cell r="N250">
            <v>39700</v>
          </cell>
          <cell r="O250" t="str">
            <v>Trésorière adjointe</v>
          </cell>
          <cell r="P250" t="str">
            <v>CD</v>
          </cell>
          <cell r="R250" t="str">
            <v>Doubs</v>
          </cell>
          <cell r="S250" t="str">
            <v>PYAMA</v>
          </cell>
        </row>
        <row r="251">
          <cell r="A251" t="str">
            <v>RABNA</v>
          </cell>
          <cell r="B251" t="str">
            <v>Mademoiselle</v>
          </cell>
          <cell r="C251" t="str">
            <v>RABEISEN</v>
          </cell>
          <cell r="D251" t="str">
            <v>Nathalie</v>
          </cell>
          <cell r="E251" t="str">
            <v>16 rue du Général de Gaulle</v>
          </cell>
          <cell r="F251">
            <v>70400</v>
          </cell>
          <cell r="G251" t="str">
            <v>HERICOURT</v>
          </cell>
          <cell r="I251" t="str">
            <v>06 29 93 70 41</v>
          </cell>
          <cell r="K251" t="str">
            <v>nath.rabeisen@neuf.fr</v>
          </cell>
          <cell r="L251" t="str">
            <v>12057.144.00565</v>
          </cell>
          <cell r="N251">
            <v>70400</v>
          </cell>
          <cell r="P251" t="str">
            <v>Juges et cadres</v>
          </cell>
          <cell r="R251" t="str">
            <v>Moselle</v>
          </cell>
          <cell r="S251" t="str">
            <v>RABNA</v>
          </cell>
        </row>
        <row r="252">
          <cell r="A252" t="str">
            <v>RAISO</v>
          </cell>
          <cell r="B252" t="str">
            <v>Mademoiselle</v>
          </cell>
          <cell r="C252" t="str">
            <v>RAILLARD</v>
          </cell>
          <cell r="D252" t="str">
            <v>Sonia</v>
          </cell>
          <cell r="E252" t="str">
            <v>3 Rue Pré-Puinan</v>
          </cell>
          <cell r="F252">
            <v>25130</v>
          </cell>
          <cell r="G252" t="str">
            <v>VILLERS-LE-LAC</v>
          </cell>
          <cell r="K252" t="str">
            <v>soniars25@sfr.fr</v>
          </cell>
          <cell r="L252" t="str">
            <v>10025.014.01971</v>
          </cell>
          <cell r="M252" t="str">
            <v>30004 00409 00000036711 89</v>
          </cell>
          <cell r="N252">
            <v>89</v>
          </cell>
          <cell r="O252" t="str">
            <v>Membre du Comité Technique GAC</v>
          </cell>
          <cell r="P252" t="str">
            <v>ETR</v>
          </cell>
          <cell r="R252" t="str">
            <v>Doubs</v>
          </cell>
          <cell r="S252" t="str">
            <v>RAISO</v>
          </cell>
        </row>
        <row r="253">
          <cell r="A253" t="str">
            <v>RAZFA</v>
          </cell>
          <cell r="B253" t="str">
            <v>Madame</v>
          </cell>
          <cell r="C253" t="str">
            <v>RAZZOLINI</v>
          </cell>
          <cell r="D253" t="str">
            <v>Fabienne</v>
          </cell>
          <cell r="E253" t="str">
            <v>52, chemin de Palente</v>
          </cell>
          <cell r="F253">
            <v>25000</v>
          </cell>
          <cell r="G253" t="str">
            <v>BESANCON</v>
          </cell>
          <cell r="H253" t="str">
            <v>03 81 80 14 19</v>
          </cell>
          <cell r="I253" t="str">
            <v>06 01 14 26 53</v>
          </cell>
          <cell r="K253" t="str">
            <v>fabienne.razzolini@ac-besancon.fr</v>
          </cell>
          <cell r="L253" t="str">
            <v>10025.085.00018</v>
          </cell>
          <cell r="M253" t="str">
            <v>10278 08590 00020132740 25</v>
          </cell>
          <cell r="N253">
            <v>25</v>
          </cell>
          <cell r="O253" t="str">
            <v>Représentante Technique GR</v>
          </cell>
          <cell r="P253" t="str">
            <v>ETR</v>
          </cell>
          <cell r="R253" t="str">
            <v>Doubs</v>
          </cell>
          <cell r="S253" t="str">
            <v>RAZFA</v>
          </cell>
        </row>
        <row r="254">
          <cell r="A254" t="str">
            <v>REGSY</v>
          </cell>
          <cell r="B254" t="str">
            <v>Madame</v>
          </cell>
          <cell r="C254" t="str">
            <v>REGNIER</v>
          </cell>
          <cell r="D254" t="str">
            <v>Sylvie</v>
          </cell>
          <cell r="E254" t="str">
            <v>44 Rue Sous Les Vignes</v>
          </cell>
          <cell r="F254">
            <v>25600</v>
          </cell>
          <cell r="G254" t="str">
            <v>SOCHAUX</v>
          </cell>
          <cell r="H254" t="str">
            <v>03 63 48 05 13</v>
          </cell>
          <cell r="I254" t="str">
            <v>06 83 84 48 43</v>
          </cell>
          <cell r="K254" t="str">
            <v>sylvie.regnier8538@neuf.fr</v>
          </cell>
          <cell r="L254" t="str">
            <v>10025.032.01941</v>
          </cell>
          <cell r="N254">
            <v>25600</v>
          </cell>
          <cell r="P254" t="str">
            <v>Juges et cadres</v>
          </cell>
          <cell r="R254" t="str">
            <v>Doubs</v>
          </cell>
          <cell r="S254" t="str">
            <v>REGSY</v>
          </cell>
        </row>
        <row r="255">
          <cell r="A255" t="str">
            <v>RENAU</v>
          </cell>
          <cell r="B255" t="str">
            <v>Monsieur</v>
          </cell>
          <cell r="C255" t="str">
            <v>RENAUD</v>
          </cell>
          <cell r="D255" t="str">
            <v>Augustin</v>
          </cell>
          <cell r="E255" t="str">
            <v>7 Rue Fauley</v>
          </cell>
          <cell r="F255">
            <v>25340</v>
          </cell>
          <cell r="G255" t="str">
            <v>ST GEORGES ARMONT</v>
          </cell>
          <cell r="H255" t="str">
            <v>03 81 93 83 04</v>
          </cell>
          <cell r="I255" t="str">
            <v>06 66 72 89 61</v>
          </cell>
          <cell r="K255" t="str">
            <v>renaud.augustin@outlook.com</v>
          </cell>
          <cell r="L255" t="str">
            <v>10025.004.02090</v>
          </cell>
          <cell r="M255" t="str">
            <v>10278 08400 00020721601 43</v>
          </cell>
          <cell r="N255">
            <v>43</v>
          </cell>
          <cell r="P255" t="str">
            <v>Juges et cadres</v>
          </cell>
          <cell r="R255" t="str">
            <v>Doubs</v>
          </cell>
          <cell r="S255" t="str">
            <v>RENAU</v>
          </cell>
        </row>
        <row r="256">
          <cell r="A256" t="str">
            <v>RENLO</v>
          </cell>
          <cell r="B256" t="str">
            <v>Monsieur</v>
          </cell>
          <cell r="C256" t="str">
            <v>RENAUD</v>
          </cell>
          <cell r="D256" t="str">
            <v>Loïc</v>
          </cell>
          <cell r="E256" t="str">
            <v>79 Chemin Des Essarts L'Amour</v>
          </cell>
          <cell r="F256">
            <v>25000</v>
          </cell>
          <cell r="G256" t="str">
            <v>BESANCON</v>
          </cell>
          <cell r="K256" t="str">
            <v>loic1.renaud@hotmail.fr</v>
          </cell>
          <cell r="L256" t="str">
            <v>10025.044.01855</v>
          </cell>
          <cell r="M256" t="str">
            <v>12506 25000 56044243028 47</v>
          </cell>
          <cell r="N256">
            <v>47</v>
          </cell>
          <cell r="P256" t="str">
            <v>Juges et cadres</v>
          </cell>
          <cell r="R256" t="str">
            <v>Doubs</v>
          </cell>
          <cell r="S256" t="str">
            <v>RENLO</v>
          </cell>
        </row>
        <row r="257">
          <cell r="A257" t="str">
            <v>RENNI</v>
          </cell>
          <cell r="B257" t="str">
            <v>Monsieur</v>
          </cell>
          <cell r="C257" t="str">
            <v>RENAUD</v>
          </cell>
          <cell r="D257" t="str">
            <v>Nicolas</v>
          </cell>
          <cell r="E257" t="str">
            <v>4 Impasse Saint Canat</v>
          </cell>
          <cell r="F257">
            <v>25000</v>
          </cell>
          <cell r="G257" t="str">
            <v>BESANCON</v>
          </cell>
          <cell r="H257" t="str">
            <v>03 81 53 15 63</v>
          </cell>
          <cell r="I257" t="str">
            <v xml:space="preserve"> </v>
          </cell>
          <cell r="K257" t="str">
            <v>intheblue@live.fr</v>
          </cell>
          <cell r="L257" t="str">
            <v>10025.008.04546</v>
          </cell>
          <cell r="N257">
            <v>25000</v>
          </cell>
          <cell r="P257" t="str">
            <v>Juges et cadres</v>
          </cell>
          <cell r="R257" t="str">
            <v>Doubs</v>
          </cell>
          <cell r="S257" t="str">
            <v>RENNI</v>
          </cell>
        </row>
        <row r="258">
          <cell r="A258" t="str">
            <v>REYJA</v>
          </cell>
          <cell r="B258" t="str">
            <v>Monsieur</v>
          </cell>
          <cell r="C258" t="str">
            <v>REY</v>
          </cell>
          <cell r="D258" t="str">
            <v>Jacques</v>
          </cell>
          <cell r="E258" t="str">
            <v>10, rue Johan Strauss</v>
          </cell>
          <cell r="F258">
            <v>31400</v>
          </cell>
          <cell r="G258" t="str">
            <v>TOULOUSE</v>
          </cell>
          <cell r="H258" t="str">
            <v>05 62 16 30 39</v>
          </cell>
          <cell r="I258" t="str">
            <v>06 07 82 99 90</v>
          </cell>
          <cell r="K258" t="str">
            <v>jacques.rey.ffg@wanadoo.fr</v>
          </cell>
          <cell r="L258">
            <v>31400</v>
          </cell>
          <cell r="N258">
            <v>31400</v>
          </cell>
          <cell r="R258" t="e">
            <v>#VALUE!</v>
          </cell>
          <cell r="S258" t="str">
            <v>REYJA</v>
          </cell>
        </row>
        <row r="259">
          <cell r="A259" t="str">
            <v>RICOL</v>
          </cell>
          <cell r="B259" t="str">
            <v>Madame</v>
          </cell>
          <cell r="C259" t="str">
            <v>RICARD</v>
          </cell>
          <cell r="D259" t="str">
            <v>Olga</v>
          </cell>
          <cell r="E259" t="str">
            <v>2 Rue De La Beucinière</v>
          </cell>
          <cell r="F259">
            <v>90200</v>
          </cell>
          <cell r="G259" t="str">
            <v>LEPUIX GY</v>
          </cell>
          <cell r="K259" t="str">
            <v>changwon76@mail.ru</v>
          </cell>
          <cell r="L259" t="str">
            <v>10090.027.04465</v>
          </cell>
          <cell r="M259" t="str">
            <v>10278 07013 00020384501 68</v>
          </cell>
          <cell r="N259">
            <v>68</v>
          </cell>
          <cell r="O259" t="str">
            <v>Membre du Comité Technique GR</v>
          </cell>
          <cell r="P259" t="str">
            <v>ETR</v>
          </cell>
          <cell r="R259" t="str">
            <v>Territoire de Belfort</v>
          </cell>
          <cell r="S259" t="str">
            <v>RICOL</v>
          </cell>
        </row>
        <row r="260">
          <cell r="A260" t="str">
            <v>RICLA</v>
          </cell>
          <cell r="B260" t="str">
            <v>Madame</v>
          </cell>
          <cell r="C260" t="str">
            <v>RICEPUTI</v>
          </cell>
          <cell r="D260" t="str">
            <v>Laurence</v>
          </cell>
          <cell r="E260" t="str">
            <v>2, impasse des Coignets</v>
          </cell>
          <cell r="F260">
            <v>25200</v>
          </cell>
          <cell r="G260" t="str">
            <v>BETHONCOURT</v>
          </cell>
          <cell r="I260" t="str">
            <v>06 30 33 26 53</v>
          </cell>
          <cell r="K260" t="str">
            <v>riceputi.laurence@orange.fr</v>
          </cell>
          <cell r="L260" t="str">
            <v>10025.004.02114</v>
          </cell>
          <cell r="N260">
            <v>25200</v>
          </cell>
          <cell r="P260" t="str">
            <v>Juges et cadres</v>
          </cell>
          <cell r="R260" t="str">
            <v>Doubs</v>
          </cell>
          <cell r="S260" t="str">
            <v>RICLA</v>
          </cell>
        </row>
        <row r="261">
          <cell r="A261" t="str">
            <v>RIFPA</v>
          </cell>
          <cell r="B261" t="str">
            <v>Mademoiselle</v>
          </cell>
          <cell r="C261" t="str">
            <v>RIFFAUD</v>
          </cell>
          <cell r="D261" t="str">
            <v>Pauline</v>
          </cell>
          <cell r="E261" t="str">
            <v>5 Rue Des Chevriers</v>
          </cell>
          <cell r="F261">
            <v>25420</v>
          </cell>
          <cell r="G261" t="str">
            <v>COURCELLES LES MONTBELIARD</v>
          </cell>
          <cell r="H261" t="str">
            <v>03 81 98 46 53</v>
          </cell>
          <cell r="I261" t="str">
            <v>06 32 19 70 42</v>
          </cell>
          <cell r="K261" t="str">
            <v>pauline.riffaud@utbm.fr</v>
          </cell>
          <cell r="L261" t="str">
            <v>10025.065.00082</v>
          </cell>
          <cell r="M261" t="str">
            <v>12506 20090 56030778680 87</v>
          </cell>
          <cell r="N261">
            <v>87</v>
          </cell>
          <cell r="P261" t="str">
            <v>Juges et cadres</v>
          </cell>
          <cell r="R261" t="str">
            <v>Doubs</v>
          </cell>
          <cell r="S261" t="str">
            <v>RIFPA</v>
          </cell>
        </row>
        <row r="262">
          <cell r="A262" t="str">
            <v>RIGSY</v>
          </cell>
          <cell r="B262" t="str">
            <v>Madame</v>
          </cell>
          <cell r="C262" t="str">
            <v>RIGOULOT</v>
          </cell>
          <cell r="D262" t="str">
            <v>Sylvette</v>
          </cell>
          <cell r="E262" t="str">
            <v>29 Bis, rue d'Audincourt</v>
          </cell>
          <cell r="F262">
            <v>25230</v>
          </cell>
          <cell r="G262" t="str">
            <v>SELONCOURT</v>
          </cell>
          <cell r="H262" t="str">
            <v>03 81 34 55 06</v>
          </cell>
          <cell r="I262" t="str">
            <v>06 89 09 43 96</v>
          </cell>
          <cell r="K262" t="str">
            <v>sylrigoulot@hotmail.fr</v>
          </cell>
          <cell r="L262" t="str">
            <v>10025.010.01718</v>
          </cell>
          <cell r="M262" t="str">
            <v>10278 08420 00019639440 24</v>
          </cell>
          <cell r="N262">
            <v>24</v>
          </cell>
          <cell r="O262" t="str">
            <v>Représentante Technique TR</v>
          </cell>
          <cell r="P262" t="str">
            <v>ETR</v>
          </cell>
          <cell r="R262" t="str">
            <v>Doubs</v>
          </cell>
          <cell r="S262" t="str">
            <v>RIGSY</v>
          </cell>
        </row>
        <row r="263">
          <cell r="A263" t="str">
            <v>ROBCE</v>
          </cell>
          <cell r="B263" t="str">
            <v>Monsieur</v>
          </cell>
          <cell r="C263" t="str">
            <v>ROBERT</v>
          </cell>
          <cell r="D263" t="str">
            <v>Cédric</v>
          </cell>
          <cell r="E263" t="str">
            <v>50, chemin de Palente</v>
          </cell>
          <cell r="F263">
            <v>25000</v>
          </cell>
          <cell r="G263" t="str">
            <v>BESANCON</v>
          </cell>
          <cell r="I263" t="str">
            <v>06 23 18 36 58</v>
          </cell>
          <cell r="K263" t="str">
            <v>robertcedric5@neuf.fr</v>
          </cell>
          <cell r="L263" t="str">
            <v>10025.044.00294</v>
          </cell>
          <cell r="M263" t="str">
            <v>10807 00029 82119008090 01</v>
          </cell>
          <cell r="N263">
            <v>1</v>
          </cell>
          <cell r="P263" t="str">
            <v>Juges et cadres</v>
          </cell>
          <cell r="R263" t="str">
            <v>Doubs</v>
          </cell>
          <cell r="S263" t="str">
            <v>ROBCE</v>
          </cell>
        </row>
        <row r="264">
          <cell r="A264" t="str">
            <v>ROBJE</v>
          </cell>
          <cell r="B264" t="str">
            <v>Monsieur</v>
          </cell>
          <cell r="C264" t="str">
            <v>ROBERT</v>
          </cell>
          <cell r="D264" t="str">
            <v>Jean-Bernard</v>
          </cell>
          <cell r="E264" t="str">
            <v>2 Rue Du Moulin</v>
          </cell>
          <cell r="F264">
            <v>25660</v>
          </cell>
          <cell r="G264" t="str">
            <v>MEREY SOUS MONTROND</v>
          </cell>
          <cell r="H264" t="str">
            <v>03 81 86 76 40</v>
          </cell>
          <cell r="I264" t="str">
            <v>07 70 67 05 55</v>
          </cell>
          <cell r="K264" t="str">
            <v>jbrobert25@aol.com</v>
          </cell>
          <cell r="L264" t="str">
            <v>10070.055.00913</v>
          </cell>
          <cell r="N264">
            <v>25660</v>
          </cell>
          <cell r="P264" t="str">
            <v>Juges et cadres</v>
          </cell>
          <cell r="R264" t="str">
            <v>Haute-Saône</v>
          </cell>
          <cell r="S264" t="str">
            <v>ROBJE</v>
          </cell>
        </row>
        <row r="265">
          <cell r="A265" t="str">
            <v>ROBPA</v>
          </cell>
          <cell r="B265" t="str">
            <v>Monsieur</v>
          </cell>
          <cell r="C265" t="str">
            <v>ROBERT</v>
          </cell>
          <cell r="D265" t="str">
            <v>Patrick</v>
          </cell>
          <cell r="E265" t="str">
            <v>53, rue du Point du Jour</v>
          </cell>
          <cell r="F265">
            <v>25000</v>
          </cell>
          <cell r="G265" t="str">
            <v>BESANCON</v>
          </cell>
          <cell r="H265" t="str">
            <v>03 81 53 68 73</v>
          </cell>
          <cell r="I265" t="str">
            <v>06 08 53 96 20</v>
          </cell>
          <cell r="K265" t="str">
            <v>probert130@gmail.com</v>
          </cell>
          <cell r="L265" t="str">
            <v>10025.044.00406</v>
          </cell>
          <cell r="N265">
            <v>25000</v>
          </cell>
          <cell r="O265" t="str">
            <v>Vice-président</v>
          </cell>
          <cell r="P265" t="str">
            <v>CD</v>
          </cell>
          <cell r="R265" t="str">
            <v>Doubs</v>
          </cell>
          <cell r="S265" t="str">
            <v>ROBPA</v>
          </cell>
        </row>
        <row r="266">
          <cell r="A266" t="str">
            <v>ROMST</v>
          </cell>
          <cell r="B266" t="str">
            <v>Madame</v>
          </cell>
          <cell r="C266" t="str">
            <v>ROMANET</v>
          </cell>
          <cell r="D266" t="str">
            <v>Stephanie</v>
          </cell>
          <cell r="E266" t="str">
            <v>170 Rue De La Republique</v>
          </cell>
          <cell r="F266">
            <v>39400</v>
          </cell>
          <cell r="G266" t="str">
            <v>MOREZ</v>
          </cell>
          <cell r="H266" t="str">
            <v>03 84 33 40 90</v>
          </cell>
          <cell r="I266" t="str">
            <v xml:space="preserve">    </v>
          </cell>
          <cell r="K266" t="str">
            <v>la.morezienne@orange.fr</v>
          </cell>
          <cell r="L266" t="str">
            <v>10039.002.01594</v>
          </cell>
          <cell r="N266">
            <v>39400</v>
          </cell>
          <cell r="P266" t="str">
            <v>Juges et cadres</v>
          </cell>
          <cell r="R266" t="str">
            <v>Jura</v>
          </cell>
          <cell r="S266" t="str">
            <v>ROMST</v>
          </cell>
        </row>
        <row r="267">
          <cell r="A267" t="str">
            <v>ROSSE</v>
          </cell>
          <cell r="B267" t="str">
            <v>Monsieur</v>
          </cell>
          <cell r="C267" t="str">
            <v>ROSSET</v>
          </cell>
          <cell r="D267" t="str">
            <v>Sébastien</v>
          </cell>
          <cell r="E267" t="str">
            <v>7, rue du Général Desvernois</v>
          </cell>
          <cell r="F267">
            <v>39000</v>
          </cell>
          <cell r="G267" t="str">
            <v>LONS LE SAUNIER</v>
          </cell>
          <cell r="H267" t="str">
            <v>03 63 67 40 62</v>
          </cell>
          <cell r="I267" t="e">
            <v>#N/A</v>
          </cell>
          <cell r="K267" t="str">
            <v>rossetsebastien@neuf.fr</v>
          </cell>
          <cell r="L267" t="str">
            <v>10039.020.01932</v>
          </cell>
          <cell r="N267">
            <v>39000</v>
          </cell>
          <cell r="P267" t="str">
            <v>Juges et cadres</v>
          </cell>
          <cell r="R267" t="str">
            <v>Jura</v>
          </cell>
          <cell r="S267" t="str">
            <v>ROSSE</v>
          </cell>
        </row>
        <row r="268">
          <cell r="A268" t="str">
            <v>ROTRO</v>
          </cell>
          <cell r="B268" t="str">
            <v>Monsieur</v>
          </cell>
          <cell r="C268" t="str">
            <v>ROTHGAENGER</v>
          </cell>
          <cell r="D268" t="str">
            <v>Roland</v>
          </cell>
          <cell r="E268" t="str">
            <v>13 Rue Des Chardonnerets</v>
          </cell>
          <cell r="F268">
            <v>25700</v>
          </cell>
          <cell r="G268" t="str">
            <v>VALENTIGNEY</v>
          </cell>
          <cell r="H268" t="str">
            <v>03.81.34.62.79</v>
          </cell>
          <cell r="I268" t="str">
            <v>06.80.56.68.26</v>
          </cell>
          <cell r="K268" t="str">
            <v>roland.rothgaenger@orange.fr</v>
          </cell>
          <cell r="L268" t="str">
            <v>10025.065.00028</v>
          </cell>
          <cell r="N268">
            <v>25700</v>
          </cell>
          <cell r="P268" t="str">
            <v>Juges et cadres</v>
          </cell>
          <cell r="R268" t="str">
            <v>Doubs</v>
          </cell>
          <cell r="S268" t="str">
            <v>ROTRO</v>
          </cell>
        </row>
        <row r="269">
          <cell r="A269" t="str">
            <v>ROUMA</v>
          </cell>
          <cell r="B269" t="str">
            <v>Madame</v>
          </cell>
          <cell r="C269" t="str">
            <v>ROUSSOT</v>
          </cell>
          <cell r="D269" t="str">
            <v>Maud</v>
          </cell>
          <cell r="E269" t="str">
            <v>1, rue des Tilleuls</v>
          </cell>
          <cell r="F269">
            <v>25690</v>
          </cell>
          <cell r="G269" t="str">
            <v>AVOUDREY</v>
          </cell>
          <cell r="H269" t="str">
            <v>06 75 12 32 23</v>
          </cell>
          <cell r="K269" t="str">
            <v>roussot.maud@wanadoo.fr</v>
          </cell>
          <cell r="L269" t="str">
            <v>10025.085.01082</v>
          </cell>
          <cell r="M269" t="str">
            <v>10807 00053 92119727144 97</v>
          </cell>
          <cell r="N269">
            <v>97</v>
          </cell>
          <cell r="O269" t="str">
            <v>Responsable Juge GR</v>
          </cell>
          <cell r="P269" t="str">
            <v>ETR</v>
          </cell>
          <cell r="R269" t="str">
            <v>Doubs</v>
          </cell>
          <cell r="S269" t="str">
            <v>ROUMA</v>
          </cell>
        </row>
        <row r="270">
          <cell r="A270" t="str">
            <v>RUIFR</v>
          </cell>
          <cell r="B270" t="str">
            <v>Madame</v>
          </cell>
          <cell r="C270" t="str">
            <v>RUIZ</v>
          </cell>
          <cell r="D270" t="str">
            <v>Francine</v>
          </cell>
          <cell r="E270" t="str">
            <v>58, rue du Bois Bourgeois</v>
          </cell>
          <cell r="F270">
            <v>25200</v>
          </cell>
          <cell r="G270" t="str">
            <v>MONTBELIARD</v>
          </cell>
          <cell r="H270" t="str">
            <v>06 85 62 69 97</v>
          </cell>
          <cell r="K270" t="str">
            <v>francine.ruiz@orange.fr</v>
          </cell>
          <cell r="L270" t="str">
            <v>10025.065.00055</v>
          </cell>
          <cell r="M270" t="str">
            <v>12506 20005 56047290233 44</v>
          </cell>
          <cell r="N270">
            <v>44</v>
          </cell>
          <cell r="P270" t="str">
            <v>Juges et cadres</v>
          </cell>
          <cell r="R270" t="str">
            <v>Doubs</v>
          </cell>
          <cell r="S270" t="str">
            <v>RUIFR</v>
          </cell>
        </row>
        <row r="271">
          <cell r="A271" t="str">
            <v>SAGFR</v>
          </cell>
          <cell r="B271" t="str">
            <v>Monsieur</v>
          </cell>
          <cell r="C271" t="str">
            <v>SAGLIO</v>
          </cell>
          <cell r="D271" t="str">
            <v>Frederic</v>
          </cell>
          <cell r="E271" t="str">
            <v>1, place de la République</v>
          </cell>
          <cell r="F271">
            <v>70300</v>
          </cell>
          <cell r="G271" t="str">
            <v>LUXEUIL LES BAINS</v>
          </cell>
          <cell r="H271" t="str">
            <v>09 80 62 94 36</v>
          </cell>
          <cell r="I271" t="str">
            <v>06 61 69 11 68</v>
          </cell>
          <cell r="K271" t="str">
            <v>frederic.saglio@hotmail.fr</v>
          </cell>
          <cell r="L271" t="str">
            <v>10025.010.02177</v>
          </cell>
          <cell r="N271">
            <v>70300</v>
          </cell>
          <cell r="O271" t="str">
            <v>Responsable Détection TR</v>
          </cell>
          <cell r="P271" t="str">
            <v>ETR</v>
          </cell>
          <cell r="R271" t="str">
            <v>Doubs</v>
          </cell>
          <cell r="S271" t="str">
            <v>SAGFR</v>
          </cell>
        </row>
        <row r="272">
          <cell r="A272" t="str">
            <v>SALCL</v>
          </cell>
          <cell r="B272" t="str">
            <v>Madame</v>
          </cell>
          <cell r="C272" t="str">
            <v>SALOMÉ</v>
          </cell>
          <cell r="D272" t="str">
            <v>Claudette</v>
          </cell>
          <cell r="E272" t="str">
            <v>44, rue Louis Monnier</v>
          </cell>
          <cell r="F272">
            <v>70000</v>
          </cell>
          <cell r="G272" t="str">
            <v>VESOUL</v>
          </cell>
          <cell r="H272" t="str">
            <v>03 84 76 45 57</v>
          </cell>
          <cell r="I272" t="str">
            <v>06 86 88 28 73</v>
          </cell>
          <cell r="J272" t="str">
            <v>09 72 13 52 56</v>
          </cell>
          <cell r="K272" t="str">
            <v>clo.salome@orange.fr</v>
          </cell>
          <cell r="L272" t="str">
            <v>10070.055.00052</v>
          </cell>
          <cell r="M272" t="str">
            <v>10807 00026 02619544956 94</v>
          </cell>
          <cell r="N272">
            <v>94</v>
          </cell>
          <cell r="O272" t="str">
            <v>D.T.R.G.</v>
          </cell>
          <cell r="P272" t="str">
            <v>ETR</v>
          </cell>
          <cell r="Q272" t="str">
            <v>D.T.D.G.</v>
          </cell>
          <cell r="R272" t="str">
            <v>Haute-Saône</v>
          </cell>
          <cell r="S272" t="str">
            <v>SALCL</v>
          </cell>
        </row>
        <row r="273">
          <cell r="A273" t="str">
            <v>SALHO</v>
          </cell>
          <cell r="B273" t="str">
            <v>Mademoiselle</v>
          </cell>
          <cell r="C273" t="str">
            <v>SALOMÉ</v>
          </cell>
          <cell r="D273" t="str">
            <v>Honorine</v>
          </cell>
          <cell r="E273" t="str">
            <v>9 Place De La Gare</v>
          </cell>
          <cell r="F273">
            <v>70310</v>
          </cell>
          <cell r="G273" t="str">
            <v>FAUCOGNEY ET LA MER</v>
          </cell>
          <cell r="H273" t="str">
            <v>03 84 49 31 40</v>
          </cell>
          <cell r="I273">
            <v>0</v>
          </cell>
          <cell r="K273" t="str">
            <v>honorinesalome@hotmail.fr</v>
          </cell>
          <cell r="L273" t="str">
            <v>10070.055.01550</v>
          </cell>
          <cell r="M273" t="str">
            <v>12506 70005 56506497022 65</v>
          </cell>
          <cell r="N273">
            <v>65</v>
          </cell>
          <cell r="P273" t="str">
            <v>Juges et cadres</v>
          </cell>
          <cell r="R273" t="str">
            <v>Haute-Saône</v>
          </cell>
          <cell r="S273" t="str">
            <v>SALHO</v>
          </cell>
        </row>
        <row r="274">
          <cell r="A274" t="str">
            <v>SALPH</v>
          </cell>
          <cell r="B274" t="str">
            <v>Monsieur</v>
          </cell>
          <cell r="C274" t="str">
            <v>SALOMÉ</v>
          </cell>
          <cell r="D274" t="str">
            <v>Philippe</v>
          </cell>
          <cell r="E274" t="str">
            <v>44, rue Louis Monnier</v>
          </cell>
          <cell r="F274">
            <v>70000</v>
          </cell>
          <cell r="G274" t="str">
            <v>VESOUL</v>
          </cell>
          <cell r="H274" t="str">
            <v>03 84 76 45 57</v>
          </cell>
          <cell r="I274" t="str">
            <v>06 19 08 53 56</v>
          </cell>
          <cell r="J274" t="str">
            <v>09 72 13 52 56</v>
          </cell>
          <cell r="K274" t="str">
            <v>philippe.salome@orange.fr</v>
          </cell>
          <cell r="L274" t="str">
            <v>10070.055.00184</v>
          </cell>
          <cell r="M274" t="str">
            <v>10807 00026 02619544956 94</v>
          </cell>
          <cell r="N274">
            <v>94</v>
          </cell>
          <cell r="O274" t="str">
            <v>Vice-président</v>
          </cell>
          <cell r="P274" t="str">
            <v>CD</v>
          </cell>
          <cell r="Q274" t="str">
            <v>Président</v>
          </cell>
          <cell r="R274" t="str">
            <v>Haute-Saône</v>
          </cell>
          <cell r="S274" t="str">
            <v>SALPH</v>
          </cell>
        </row>
        <row r="275">
          <cell r="A275" t="str">
            <v>SAVCH</v>
          </cell>
          <cell r="B275" t="str">
            <v>Monsieur</v>
          </cell>
          <cell r="C275" t="str">
            <v>SAVARIT</v>
          </cell>
          <cell r="D275" t="str">
            <v>Christian 1</v>
          </cell>
          <cell r="E275">
            <v>94</v>
          </cell>
          <cell r="H275" t="str">
            <v xml:space="preserve">    </v>
          </cell>
          <cell r="I275" t="str">
            <v xml:space="preserve">    </v>
          </cell>
          <cell r="K275" t="str">
            <v>christian.gym@wanadoo.fr</v>
          </cell>
          <cell r="L275" t="str">
            <v>01067.086.01701</v>
          </cell>
          <cell r="N275">
            <v>94</v>
          </cell>
          <cell r="P275" t="str">
            <v>Juges et cadres</v>
          </cell>
          <cell r="R275" t="str">
            <v>Bas-Rhin</v>
          </cell>
          <cell r="S275" t="str">
            <v>SAVCH</v>
          </cell>
        </row>
        <row r="276">
          <cell r="A276" t="str">
            <v>SAVCH</v>
          </cell>
          <cell r="B276" t="str">
            <v>Monsieur</v>
          </cell>
          <cell r="C276" t="str">
            <v>SAVARIT</v>
          </cell>
          <cell r="D276" t="str">
            <v>Christian 2</v>
          </cell>
          <cell r="E276">
            <v>94</v>
          </cell>
          <cell r="H276" t="str">
            <v xml:space="preserve">    </v>
          </cell>
          <cell r="I276" t="str">
            <v xml:space="preserve">    </v>
          </cell>
          <cell r="K276" t="str">
            <v>christian.savarit@endel-gdfsuez.com</v>
          </cell>
          <cell r="L276" t="str">
            <v>01067.086.01701</v>
          </cell>
          <cell r="N276">
            <v>94</v>
          </cell>
          <cell r="P276" t="str">
            <v>Juges et cadres</v>
          </cell>
          <cell r="R276" t="str">
            <v>Bas-Rhin</v>
          </cell>
          <cell r="S276" t="str">
            <v>SAVCH</v>
          </cell>
        </row>
        <row r="277">
          <cell r="A277" t="str">
            <v>SCHSA</v>
          </cell>
          <cell r="B277" t="str">
            <v>Madame</v>
          </cell>
          <cell r="C277" t="str">
            <v>SCHLOSSER</v>
          </cell>
          <cell r="D277" t="str">
            <v>Sabine</v>
          </cell>
          <cell r="E277" t="str">
            <v>4, route de Fougerolles</v>
          </cell>
          <cell r="F277">
            <v>70800</v>
          </cell>
          <cell r="G277" t="str">
            <v>FONTAINE LES LUXEUIL</v>
          </cell>
          <cell r="H277" t="str">
            <v>03 84 94 87 70</v>
          </cell>
          <cell r="I277" t="str">
            <v xml:space="preserve"> </v>
          </cell>
          <cell r="K277" t="str">
            <v>sabineschlosser@orange.fr</v>
          </cell>
          <cell r="L277" t="str">
            <v>Pas licenciée</v>
          </cell>
          <cell r="N277">
            <v>70800</v>
          </cell>
          <cell r="P277" t="str">
            <v>Juges et cadres</v>
          </cell>
          <cell r="R277" t="e">
            <v>#VALUE!</v>
          </cell>
          <cell r="S277" t="str">
            <v>SCHSA</v>
          </cell>
        </row>
        <row r="278">
          <cell r="A278" t="str">
            <v>SENAU</v>
          </cell>
          <cell r="B278" t="str">
            <v>Mademoiselle</v>
          </cell>
          <cell r="C278" t="str">
            <v>SENAC</v>
          </cell>
          <cell r="D278" t="str">
            <v>Audrey</v>
          </cell>
          <cell r="E278" t="str">
            <v>37 Grande rue</v>
          </cell>
          <cell r="F278">
            <v>90400</v>
          </cell>
          <cell r="G278" t="str">
            <v>TREVENANS</v>
          </cell>
          <cell r="H278" t="str">
            <v>09 81 67 37 25</v>
          </cell>
          <cell r="I278" t="str">
            <v>06 61 06 62 54</v>
          </cell>
          <cell r="K278" t="str">
            <v>jeanlouissenac@free.fr</v>
          </cell>
          <cell r="L278" t="str">
            <v>10025.032.01736</v>
          </cell>
          <cell r="M278" t="str">
            <v>10807 00045 92219702740 48</v>
          </cell>
          <cell r="N278">
            <v>48</v>
          </cell>
          <cell r="O278" t="str">
            <v>Membre de la commission GAC</v>
          </cell>
          <cell r="P278" t="str">
            <v>ETR</v>
          </cell>
          <cell r="R278" t="str">
            <v>Doubs</v>
          </cell>
          <cell r="S278" t="str">
            <v>SENAU</v>
          </cell>
        </row>
        <row r="279">
          <cell r="A279" t="str">
            <v>SIMTO</v>
          </cell>
          <cell r="B279" t="str">
            <v>Monsieur</v>
          </cell>
          <cell r="C279" t="str">
            <v>SIMONET</v>
          </cell>
          <cell r="D279" t="str">
            <v>Tony</v>
          </cell>
          <cell r="E279" t="str">
            <v>93, rue de Vesoul</v>
          </cell>
          <cell r="F279">
            <v>25000</v>
          </cell>
          <cell r="G279" t="str">
            <v>BESANÇON</v>
          </cell>
          <cell r="K279" t="str">
            <v>tony.simonet@gmail.com</v>
          </cell>
          <cell r="L279" t="str">
            <v>10025.044.03311</v>
          </cell>
          <cell r="M279" t="str">
            <v>10278 08000 00021544101 15</v>
          </cell>
          <cell r="N279">
            <v>15</v>
          </cell>
          <cell r="P279" t="str">
            <v>Juges et cadres</v>
          </cell>
          <cell r="R279" t="str">
            <v>Doubs</v>
          </cell>
          <cell r="S279" t="str">
            <v>SIMTO</v>
          </cell>
        </row>
        <row r="280">
          <cell r="A280" t="str">
            <v>SONRA</v>
          </cell>
          <cell r="B280" t="str">
            <v>Madame</v>
          </cell>
          <cell r="C280" t="str">
            <v>SON</v>
          </cell>
          <cell r="D280" t="str">
            <v>Rathary</v>
          </cell>
          <cell r="E280" t="str">
            <v>84, rue du Paquis</v>
          </cell>
          <cell r="F280">
            <v>70300</v>
          </cell>
          <cell r="G280" t="str">
            <v>AILLONCOURT</v>
          </cell>
          <cell r="H280" t="str">
            <v>07 70 91 07 88</v>
          </cell>
          <cell r="K280" t="str">
            <v>ines0405@yahoo.fr</v>
          </cell>
          <cell r="L280" t="str">
            <v>10070.051.00909</v>
          </cell>
          <cell r="M280" t="str">
            <v>12135 00300 04026625301 30</v>
          </cell>
          <cell r="N280">
            <v>30</v>
          </cell>
          <cell r="P280" t="str">
            <v>Juges et cadres</v>
          </cell>
          <cell r="R280" t="str">
            <v>Haute-Saône</v>
          </cell>
          <cell r="S280" t="str">
            <v>SONRA</v>
          </cell>
        </row>
        <row r="281">
          <cell r="A281" t="str">
            <v>SPIAN</v>
          </cell>
          <cell r="B281" t="str">
            <v>Madame</v>
          </cell>
          <cell r="C281" t="str">
            <v>SPINNER</v>
          </cell>
          <cell r="D281" t="str">
            <v>Annie</v>
          </cell>
          <cell r="E281" t="str">
            <v>2, rue du Four Banal</v>
          </cell>
          <cell r="F281">
            <v>67400</v>
          </cell>
          <cell r="G281" t="str">
            <v>ILLKIRCH-GRAFFENSTADEN</v>
          </cell>
          <cell r="H281" t="str">
            <v>03 88 66 41 51</v>
          </cell>
          <cell r="I281" t="str">
            <v>06 81 53 37 43</v>
          </cell>
          <cell r="K281" t="str">
            <v>soig2@wanadoo.fr</v>
          </cell>
          <cell r="L281" t="str">
            <v>01067.075.00844</v>
          </cell>
          <cell r="N281">
            <v>67400</v>
          </cell>
          <cell r="R281" t="str">
            <v>Bas-Rhin</v>
          </cell>
          <cell r="S281" t="str">
            <v>SPIAN</v>
          </cell>
        </row>
        <row r="282">
          <cell r="A282" t="str">
            <v>STAAS</v>
          </cell>
          <cell r="B282" t="str">
            <v>Madame</v>
          </cell>
          <cell r="C282" t="str">
            <v>STASZAK</v>
          </cell>
          <cell r="D282" t="str">
            <v>Astrid</v>
          </cell>
          <cell r="E282" t="str">
            <v>14, rue de Bellevue</v>
          </cell>
          <cell r="F282">
            <v>57800</v>
          </cell>
          <cell r="G282" t="str">
            <v>BENING LES ST.AVOLD</v>
          </cell>
          <cell r="H282" t="str">
            <v>03 87 04 60 38</v>
          </cell>
          <cell r="I282" t="str">
            <v>06 81 22 91 07</v>
          </cell>
          <cell r="K282" t="str">
            <v>astrid.staszak@orange.fr</v>
          </cell>
          <cell r="L282" t="str">
            <v>40995.000.00791</v>
          </cell>
          <cell r="N282">
            <v>57800</v>
          </cell>
          <cell r="R282" t="e">
            <v>#N/A</v>
          </cell>
          <cell r="S282" t="str">
            <v>STAAS</v>
          </cell>
        </row>
        <row r="283">
          <cell r="A283" t="str">
            <v>SURCH</v>
          </cell>
          <cell r="B283" t="str">
            <v>Madame</v>
          </cell>
          <cell r="C283" t="str">
            <v>SUREDA</v>
          </cell>
          <cell r="D283" t="str">
            <v>Chantal</v>
          </cell>
          <cell r="E283" t="str">
            <v>8, rue de l'Ouvrage</v>
          </cell>
          <cell r="F283">
            <v>90400</v>
          </cell>
          <cell r="G283" t="str">
            <v>MEROUX</v>
          </cell>
          <cell r="H283" t="str">
            <v>09 51 26 04 96</v>
          </cell>
          <cell r="I283" t="str">
            <v>06 58 38 37 28</v>
          </cell>
          <cell r="K283" t="str">
            <v>chantal.sureda@gmail.com</v>
          </cell>
          <cell r="L283" t="str">
            <v>10090.038.01122</v>
          </cell>
          <cell r="N283">
            <v>90400</v>
          </cell>
          <cell r="P283" t="str">
            <v>Juges et cadres</v>
          </cell>
          <cell r="R283" t="str">
            <v>Territoire de Belfort</v>
          </cell>
          <cell r="S283" t="str">
            <v>SURCH</v>
          </cell>
        </row>
        <row r="284">
          <cell r="A284" t="str">
            <v>THICE</v>
          </cell>
          <cell r="B284" t="str">
            <v>Monsieur</v>
          </cell>
          <cell r="C284" t="str">
            <v>THIRION</v>
          </cell>
          <cell r="D284" t="str">
            <v>Cédric</v>
          </cell>
          <cell r="E284" t="str">
            <v>22, rue Hector Berlioz</v>
          </cell>
          <cell r="F284">
            <v>70300</v>
          </cell>
          <cell r="G284" t="str">
            <v>LUXEUIL LES BAINS</v>
          </cell>
          <cell r="H284" t="str">
            <v>03 84 40 68 86</v>
          </cell>
          <cell r="I284" t="str">
            <v>06 50 04 48 18</v>
          </cell>
          <cell r="K284" t="str">
            <v>cedric.france@gmail.com</v>
          </cell>
          <cell r="L284" t="str">
            <v>10070.064.00549</v>
          </cell>
          <cell r="N284">
            <v>70300</v>
          </cell>
          <cell r="P284" t="str">
            <v>Juges et cadres</v>
          </cell>
          <cell r="R284" t="str">
            <v>Haute-Saône</v>
          </cell>
          <cell r="S284" t="str">
            <v>THICE</v>
          </cell>
        </row>
        <row r="285">
          <cell r="A285" t="str">
            <v>THOCH</v>
          </cell>
          <cell r="B285" t="str">
            <v>Madame</v>
          </cell>
          <cell r="C285" t="str">
            <v>THOMAS</v>
          </cell>
          <cell r="D285" t="str">
            <v>Chantal</v>
          </cell>
          <cell r="E285" t="str">
            <v>7, impasse des Pinsons</v>
          </cell>
          <cell r="F285">
            <v>90800</v>
          </cell>
          <cell r="G285" t="str">
            <v>BAVILLIERS</v>
          </cell>
          <cell r="H285" t="str">
            <v>03 84 22 77 79</v>
          </cell>
          <cell r="I285">
            <v>0</v>
          </cell>
          <cell r="K285" t="str">
            <v>fcb90800@gmail.com</v>
          </cell>
          <cell r="L285" t="str">
            <v>10090.048.00840</v>
          </cell>
          <cell r="N285">
            <v>0</v>
          </cell>
          <cell r="P285" t="str">
            <v>Juges et cadres</v>
          </cell>
          <cell r="R285" t="str">
            <v>Territoire de Belfort</v>
          </cell>
          <cell r="S285" t="str">
            <v>THOCH</v>
          </cell>
        </row>
        <row r="286">
          <cell r="A286" t="str">
            <v>TISAG</v>
          </cell>
          <cell r="B286" t="str">
            <v>Madame</v>
          </cell>
          <cell r="C286" t="str">
            <v>TISSERAND</v>
          </cell>
          <cell r="D286" t="str">
            <v>Agnes</v>
          </cell>
          <cell r="E286" t="str">
            <v>24 Rue Du Rouge Gazon</v>
          </cell>
          <cell r="F286">
            <v>90000</v>
          </cell>
          <cell r="G286" t="str">
            <v>BELFORT</v>
          </cell>
          <cell r="K286" t="str">
            <v>tisserand.agnes@free.fr</v>
          </cell>
          <cell r="L286" t="str">
            <v>10090.027.03368</v>
          </cell>
          <cell r="M286" t="str">
            <v>10807 00047 03819541222 14</v>
          </cell>
          <cell r="N286">
            <v>14</v>
          </cell>
          <cell r="P286" t="str">
            <v>Juges et cadres</v>
          </cell>
          <cell r="R286" t="str">
            <v>Territoire de Belfort</v>
          </cell>
          <cell r="S286" t="str">
            <v>TISAG</v>
          </cell>
        </row>
        <row r="287">
          <cell r="A287" t="str">
            <v>TORLI</v>
          </cell>
          <cell r="B287" t="str">
            <v>Monsieur</v>
          </cell>
          <cell r="C287" t="str">
            <v>TORCHIO</v>
          </cell>
          <cell r="D287" t="str">
            <v>Lionel</v>
          </cell>
          <cell r="E287" t="str">
            <v>8, rue sur l'Age</v>
          </cell>
          <cell r="F287">
            <v>25430</v>
          </cell>
          <cell r="G287" t="str">
            <v>VYT LES BELVOIR</v>
          </cell>
          <cell r="H287" t="str">
            <v>03 81 86 39 33</v>
          </cell>
          <cell r="I287" t="str">
            <v>06 62 44 28 10</v>
          </cell>
          <cell r="K287" t="str">
            <v>lionel.torchio@wanadoo.fr</v>
          </cell>
          <cell r="L287" t="str">
            <v>10025.004.02099</v>
          </cell>
          <cell r="N287">
            <v>25430</v>
          </cell>
          <cell r="P287" t="str">
            <v>Juges et cadres</v>
          </cell>
          <cell r="R287" t="str">
            <v>Doubs</v>
          </cell>
          <cell r="S287" t="str">
            <v>TORLI</v>
          </cell>
        </row>
        <row r="288">
          <cell r="A288" t="str">
            <v>TORNI</v>
          </cell>
          <cell r="B288" t="str">
            <v>Monsieur</v>
          </cell>
          <cell r="C288" t="str">
            <v>TORDI</v>
          </cell>
          <cell r="D288" t="str">
            <v>Nicolas</v>
          </cell>
          <cell r="E288" t="str">
            <v>La Belle Étoile</v>
          </cell>
          <cell r="F288">
            <v>25720</v>
          </cell>
          <cell r="G288" t="str">
            <v>AVANNES-AVENEY</v>
          </cell>
          <cell r="K288" t="str">
            <v>Nicolas.tordi@univ-fcomte.fr</v>
          </cell>
          <cell r="L288" t="str">
            <v>10025.044.00843</v>
          </cell>
          <cell r="M288" t="str">
            <v>10278 08590 00020127301 46</v>
          </cell>
          <cell r="N288">
            <v>46</v>
          </cell>
          <cell r="O288" t="str">
            <v>Membre de la commission GAF</v>
          </cell>
          <cell r="P288" t="str">
            <v>ETR</v>
          </cell>
          <cell r="R288" t="str">
            <v>Doubs</v>
          </cell>
          <cell r="S288" t="str">
            <v>TORNI</v>
          </cell>
        </row>
        <row r="289">
          <cell r="A289" t="str">
            <v>TOSMI</v>
          </cell>
          <cell r="B289" t="str">
            <v>Monsieur</v>
          </cell>
          <cell r="C289" t="str">
            <v>TOSCANO</v>
          </cell>
          <cell r="D289" t="str">
            <v>Michel</v>
          </cell>
          <cell r="E289" t="str">
            <v>8 Rue Du Faubourg</v>
          </cell>
          <cell r="F289">
            <v>25870</v>
          </cell>
          <cell r="G289" t="str">
            <v>AUXON DESSOUS</v>
          </cell>
          <cell r="H289" t="str">
            <v xml:space="preserve"> </v>
          </cell>
          <cell r="I289" t="str">
            <v xml:space="preserve"> </v>
          </cell>
          <cell r="K289" t="str">
            <v>michel.toscano@hotmail.fr</v>
          </cell>
          <cell r="L289" t="str">
            <v>10025.044.02523</v>
          </cell>
          <cell r="M289" t="str">
            <v>10807 00033 92019302113 86</v>
          </cell>
          <cell r="N289">
            <v>86</v>
          </cell>
          <cell r="P289" t="str">
            <v>Juges et cadres</v>
          </cell>
          <cell r="R289" t="str">
            <v>Doubs</v>
          </cell>
          <cell r="S289" t="str">
            <v>TOSMI</v>
          </cell>
        </row>
        <row r="290">
          <cell r="A290" t="str">
            <v>TRAEL</v>
          </cell>
          <cell r="B290" t="str">
            <v>Mademoiselle</v>
          </cell>
          <cell r="C290" t="str">
            <v>TRACOGNA</v>
          </cell>
          <cell r="D290" t="str">
            <v>Elodie</v>
          </cell>
          <cell r="E290" t="str">
            <v>45, Grande Rue</v>
          </cell>
          <cell r="F290">
            <v>90400</v>
          </cell>
          <cell r="G290" t="str">
            <v>TREVENANS</v>
          </cell>
          <cell r="K290" t="str">
            <v>elodie.tracogna@gmail.com</v>
          </cell>
          <cell r="L290" t="str">
            <v>10025.004.02155</v>
          </cell>
          <cell r="M290" t="str">
            <v>12506 70043 56011438780 43</v>
          </cell>
          <cell r="N290">
            <v>43</v>
          </cell>
          <cell r="P290" t="str">
            <v>Juges et cadres</v>
          </cell>
          <cell r="R290" t="str">
            <v>Doubs</v>
          </cell>
          <cell r="S290" t="str">
            <v>TRAEL</v>
          </cell>
        </row>
        <row r="291">
          <cell r="A291" t="str">
            <v>TREJA</v>
          </cell>
          <cell r="B291" t="str">
            <v>Monsieur</v>
          </cell>
          <cell r="C291" t="str">
            <v>TREFEIL</v>
          </cell>
          <cell r="D291" t="str">
            <v>Jacques</v>
          </cell>
          <cell r="E291" t="str">
            <v>1, rue des Frasses</v>
          </cell>
          <cell r="F291">
            <v>39400</v>
          </cell>
          <cell r="G291" t="str">
            <v>MOREZ</v>
          </cell>
          <cell r="H291" t="str">
            <v>03 84 33 11 84</v>
          </cell>
          <cell r="I291" t="str">
            <v>06 75 47 51 84</v>
          </cell>
          <cell r="K291" t="str">
            <v>jacques.trefeil047@orange.fr</v>
          </cell>
          <cell r="L291" t="str">
            <v>10039.002.02363</v>
          </cell>
          <cell r="M291" t="str">
            <v>10807 00016 52019391086 81</v>
          </cell>
          <cell r="N291">
            <v>81</v>
          </cell>
          <cell r="O291" t="str">
            <v>Membre du Comité Technique GAC</v>
          </cell>
          <cell r="P291" t="str">
            <v>ETR</v>
          </cell>
          <cell r="R291" t="str">
            <v>Jura</v>
          </cell>
          <cell r="S291" t="str">
            <v>TREJA</v>
          </cell>
        </row>
        <row r="292">
          <cell r="A292" t="str">
            <v>TREMAG</v>
          </cell>
          <cell r="B292" t="str">
            <v>Madame</v>
          </cell>
          <cell r="C292" t="str">
            <v>TRESSE</v>
          </cell>
          <cell r="D292" t="str">
            <v>Magali</v>
          </cell>
          <cell r="E292" t="str">
            <v>6 Rue Des Vosges</v>
          </cell>
          <cell r="F292">
            <v>70110</v>
          </cell>
          <cell r="G292" t="str">
            <v>MOIMAY</v>
          </cell>
          <cell r="H292" t="str">
            <v>03 84 63 43 01</v>
          </cell>
          <cell r="I292" t="str">
            <v>06 71 93 58 46</v>
          </cell>
          <cell r="K292" t="str">
            <v>pamaloma.tresse@sfr.fr</v>
          </cell>
          <cell r="L292" t="str">
            <v>10070.055.02261</v>
          </cell>
          <cell r="M292" t="str">
            <v>30087 33122 00051643201 04</v>
          </cell>
          <cell r="N292">
            <v>4</v>
          </cell>
          <cell r="P292" t="str">
            <v>Juges et cadres</v>
          </cell>
          <cell r="R292" t="str">
            <v>Haute-Saône</v>
          </cell>
          <cell r="S292" t="str">
            <v>TREMAG</v>
          </cell>
        </row>
        <row r="293">
          <cell r="A293" t="str">
            <v>TREMAR</v>
          </cell>
          <cell r="B293" t="str">
            <v>Monsieur</v>
          </cell>
          <cell r="C293" t="str">
            <v>TRESSE</v>
          </cell>
          <cell r="D293" t="str">
            <v>Marvin</v>
          </cell>
          <cell r="E293" t="str">
            <v>6 Rue Des Vosges</v>
          </cell>
          <cell r="F293">
            <v>70110</v>
          </cell>
          <cell r="G293" t="str">
            <v>MOIMAY</v>
          </cell>
          <cell r="H293" t="str">
            <v>03 84 63 43 01</v>
          </cell>
          <cell r="I293" t="str">
            <v>06 71 93 58 46</v>
          </cell>
          <cell r="K293" t="str">
            <v>tressemarvin@gmail.com</v>
          </cell>
          <cell r="L293" t="str">
            <v>10070.055.03144</v>
          </cell>
          <cell r="M293" t="str">
            <v>30087 33122 00031083805 63</v>
          </cell>
          <cell r="N293">
            <v>63</v>
          </cell>
          <cell r="P293" t="str">
            <v>Juges et cadres</v>
          </cell>
          <cell r="R293" t="str">
            <v>Haute-Saône</v>
          </cell>
          <cell r="S293" t="str">
            <v>TREMAR</v>
          </cell>
        </row>
        <row r="294">
          <cell r="A294" t="str">
            <v>TROTO</v>
          </cell>
          <cell r="B294" t="str">
            <v>Monsieur</v>
          </cell>
          <cell r="C294" t="str">
            <v>TROPPY</v>
          </cell>
          <cell r="D294" t="str">
            <v>Tom</v>
          </cell>
          <cell r="E294" t="str">
            <v>21 Rue De Wesserling</v>
          </cell>
          <cell r="F294">
            <v>90000</v>
          </cell>
          <cell r="G294" t="str">
            <v>BELFORT</v>
          </cell>
          <cell r="H294" t="str">
            <v>06.36.15.25.44</v>
          </cell>
          <cell r="K294" t="str">
            <v>erika.lhormann@laposte.net</v>
          </cell>
          <cell r="L294" t="str">
            <v>10090.027.04267</v>
          </cell>
          <cell r="M294" t="str">
            <v>10278 07013 00076440702 74</v>
          </cell>
          <cell r="N294">
            <v>74</v>
          </cell>
          <cell r="P294" t="str">
            <v>Juges et cadres</v>
          </cell>
          <cell r="R294" t="str">
            <v>Territoire de Belfort</v>
          </cell>
          <cell r="S294" t="str">
            <v>TROTO</v>
          </cell>
        </row>
        <row r="295">
          <cell r="A295" t="str">
            <v>TSCGE</v>
          </cell>
          <cell r="B295" t="str">
            <v>Monsieur</v>
          </cell>
          <cell r="C295" t="str">
            <v>TSCHENN</v>
          </cell>
          <cell r="D295" t="str">
            <v>Gerfaud</v>
          </cell>
          <cell r="E295" t="str">
            <v>7 Rue De La Fraternité</v>
          </cell>
          <cell r="F295">
            <v>90200</v>
          </cell>
          <cell r="G295" t="str">
            <v>ROUGEGOUTTE</v>
          </cell>
          <cell r="H295" t="str">
            <v>06 27 02 13 63</v>
          </cell>
          <cell r="K295" t="str">
            <v>gerfaud90@hotmail.fr</v>
          </cell>
          <cell r="L295" t="str">
            <v>10090.027.03963</v>
          </cell>
          <cell r="N295">
            <v>90200</v>
          </cell>
          <cell r="P295" t="str">
            <v>Juges et cadres</v>
          </cell>
          <cell r="R295" t="str">
            <v>Territoire de Belfort</v>
          </cell>
          <cell r="S295" t="str">
            <v>TSCGE</v>
          </cell>
        </row>
        <row r="296">
          <cell r="A296" t="str">
            <v>VANPA</v>
          </cell>
          <cell r="B296" t="str">
            <v>Monsieur</v>
          </cell>
          <cell r="C296" t="str">
            <v>VANNOZ</v>
          </cell>
          <cell r="D296" t="str">
            <v>Paul</v>
          </cell>
          <cell r="E296" t="str">
            <v>85, rue sur la Croix</v>
          </cell>
          <cell r="F296">
            <v>39570</v>
          </cell>
          <cell r="G296" t="str">
            <v>PUBLY</v>
          </cell>
          <cell r="H296" t="str">
            <v>03 84 48 38 07</v>
          </cell>
          <cell r="I296" t="str">
            <v>06 82 51 06 00</v>
          </cell>
          <cell r="K296" t="str">
            <v>paul.vannoz@orange.fr</v>
          </cell>
          <cell r="L296" t="str">
            <v>10039.072.00153</v>
          </cell>
          <cell r="M296" t="str">
            <v>20041 01004 0250710Z025 22</v>
          </cell>
          <cell r="N296">
            <v>22</v>
          </cell>
          <cell r="O296" t="str">
            <v>Membre du Comité Technique GAM</v>
          </cell>
          <cell r="P296" t="str">
            <v>ETR</v>
          </cell>
          <cell r="R296" t="str">
            <v>Jura</v>
          </cell>
          <cell r="S296" t="str">
            <v>VANPA</v>
          </cell>
        </row>
        <row r="297">
          <cell r="A297" t="str">
            <v>VERJU</v>
          </cell>
          <cell r="B297" t="str">
            <v>Monsieur</v>
          </cell>
          <cell r="C297" t="str">
            <v>VERGES</v>
          </cell>
          <cell r="D297" t="str">
            <v>Julien</v>
          </cell>
          <cell r="E297" t="str">
            <v>2 Impasse St Tiburge</v>
          </cell>
          <cell r="F297">
            <v>90400</v>
          </cell>
          <cell r="G297" t="str">
            <v>DANJOUTIN</v>
          </cell>
          <cell r="K297" t="str">
            <v>julienverges90400@gmail.com</v>
          </cell>
          <cell r="L297" t="str">
            <v>10090.038.00981</v>
          </cell>
          <cell r="M297" t="str">
            <v>10278 07012 00018145360 62</v>
          </cell>
          <cell r="N297">
            <v>62</v>
          </cell>
          <cell r="P297" t="str">
            <v>Juges et cadres</v>
          </cell>
          <cell r="R297" t="str">
            <v>Territoire de Belfort</v>
          </cell>
          <cell r="S297" t="str">
            <v>VERJU</v>
          </cell>
        </row>
        <row r="298">
          <cell r="A298" t="str">
            <v>VILMA</v>
          </cell>
          <cell r="B298" t="str">
            <v>Madame</v>
          </cell>
          <cell r="C298" t="str">
            <v>VILVERT</v>
          </cell>
          <cell r="D298" t="str">
            <v>Martine</v>
          </cell>
          <cell r="E298" t="str">
            <v>3, rue Pasteur</v>
          </cell>
          <cell r="F298">
            <v>39000</v>
          </cell>
          <cell r="G298" t="str">
            <v>LONS LE SAUNIER</v>
          </cell>
          <cell r="H298" t="str">
            <v xml:space="preserve"> </v>
          </cell>
          <cell r="I298" t="str">
            <v>06 72 99 84 21</v>
          </cell>
          <cell r="K298" t="str">
            <v>martine.vilvert@orange.fr</v>
          </cell>
          <cell r="L298" t="str">
            <v>10039.072.00019</v>
          </cell>
          <cell r="M298" t="str">
            <v>30002 05532 0000019621M 44</v>
          </cell>
          <cell r="N298">
            <v>44</v>
          </cell>
          <cell r="P298" t="str">
            <v>Juges et cadres</v>
          </cell>
          <cell r="R298" t="str">
            <v>Jura</v>
          </cell>
          <cell r="S298" t="str">
            <v>VILMA</v>
          </cell>
        </row>
        <row r="299">
          <cell r="A299" t="str">
            <v>VOIMA</v>
          </cell>
          <cell r="B299" t="str">
            <v>Monsieur</v>
          </cell>
          <cell r="C299" t="str">
            <v>VOIDEY</v>
          </cell>
          <cell r="D299" t="str">
            <v>Maxime</v>
          </cell>
          <cell r="E299" t="str">
            <v>19 Rue Léon Baud</v>
          </cell>
          <cell r="F299">
            <v>25870</v>
          </cell>
          <cell r="G299" t="str">
            <v>CHATILLON LE DUC</v>
          </cell>
          <cell r="K299" t="str">
            <v>maxime@benoitdeville.com</v>
          </cell>
          <cell r="L299" t="str">
            <v>10025.044.01384</v>
          </cell>
          <cell r="M299" t="str">
            <v>10278 08003 00020686901 03</v>
          </cell>
          <cell r="N299">
            <v>3</v>
          </cell>
          <cell r="P299" t="str">
            <v>Juges et cadres</v>
          </cell>
          <cell r="R299" t="str">
            <v>Doubs</v>
          </cell>
          <cell r="S299" t="str">
            <v>VOIMA</v>
          </cell>
          <cell r="V299" t="str">
            <v>401HOL</v>
          </cell>
        </row>
        <row r="300">
          <cell r="A300" t="str">
            <v>VOIBE</v>
          </cell>
          <cell r="B300" t="str">
            <v>Monsieur</v>
          </cell>
          <cell r="C300" t="str">
            <v>VOINET</v>
          </cell>
          <cell r="D300" t="str">
            <v>Bernard</v>
          </cell>
          <cell r="E300" t="str">
            <v>14, rue du Mont Rivel</v>
          </cell>
          <cell r="F300">
            <v>39300</v>
          </cell>
          <cell r="G300" t="str">
            <v>EQUEVILLON</v>
          </cell>
          <cell r="H300" t="str">
            <v>03 84 52 20 54</v>
          </cell>
          <cell r="I300" t="str">
            <v>06 75 06 13 71</v>
          </cell>
          <cell r="K300" t="str">
            <v>bernard.voinet@orange.fr</v>
          </cell>
          <cell r="L300" t="str">
            <v>10039.019.00678</v>
          </cell>
          <cell r="N300">
            <v>39300</v>
          </cell>
          <cell r="P300" t="str">
            <v>Juges et cadres</v>
          </cell>
          <cell r="R300" t="str">
            <v>Jura</v>
          </cell>
          <cell r="S300" t="str">
            <v>VOIBE</v>
          </cell>
        </row>
        <row r="301">
          <cell r="A301" t="str">
            <v>VOIPA</v>
          </cell>
          <cell r="B301" t="str">
            <v>Monsieur</v>
          </cell>
          <cell r="C301" t="str">
            <v>VOISARD</v>
          </cell>
          <cell r="D301" t="str">
            <v>Patrick</v>
          </cell>
          <cell r="E301" t="str">
            <v>3 Imp Des Tilleuls</v>
          </cell>
          <cell r="F301">
            <v>90500</v>
          </cell>
          <cell r="G301" t="str">
            <v>BEAUCOURT</v>
          </cell>
          <cell r="H301" t="str">
            <v>03 84 56 69 21</v>
          </cell>
          <cell r="I301" t="str">
            <v>06 80 15 24 46</v>
          </cell>
          <cell r="K301" t="str">
            <v>voisard.patrick@wanadoo.fr</v>
          </cell>
          <cell r="L301" t="str">
            <v>10090.009.01260</v>
          </cell>
          <cell r="N301">
            <v>90500</v>
          </cell>
          <cell r="P301" t="str">
            <v>Juges et cadres</v>
          </cell>
          <cell r="R301" t="str">
            <v>Territoire de Belfort</v>
          </cell>
          <cell r="S301" t="str">
            <v>VOIPA</v>
          </cell>
        </row>
        <row r="302">
          <cell r="A302" t="str">
            <v>VUIJU</v>
          </cell>
          <cell r="B302" t="str">
            <v>Mademoiselle</v>
          </cell>
          <cell r="C302" t="str">
            <v>VUILLERMET</v>
          </cell>
          <cell r="D302" t="str">
            <v>Julie</v>
          </cell>
          <cell r="E302" t="str">
            <v>4 Impasse Des Toupes</v>
          </cell>
          <cell r="F302">
            <v>39570</v>
          </cell>
          <cell r="G302" t="str">
            <v>COURLANS</v>
          </cell>
          <cell r="H302" t="str">
            <v>03 84 24 06 83</v>
          </cell>
          <cell r="I302" t="str">
            <v>06 20 55 76 49</v>
          </cell>
          <cell r="K302" t="str">
            <v>julie.vuillermet@sfr.fr</v>
          </cell>
          <cell r="L302" t="str">
            <v>10039.072.00275</v>
          </cell>
          <cell r="M302" t="str">
            <v>12135 00300 04952222034 22</v>
          </cell>
          <cell r="N302">
            <v>22</v>
          </cell>
          <cell r="P302" t="str">
            <v>Juges et cadres</v>
          </cell>
          <cell r="R302" t="str">
            <v>Jura</v>
          </cell>
          <cell r="S302" t="str">
            <v>VUIJU</v>
          </cell>
        </row>
        <row r="303">
          <cell r="A303" t="str">
            <v>WACMA</v>
          </cell>
          <cell r="B303" t="str">
            <v>Monsieur</v>
          </cell>
          <cell r="C303" t="str">
            <v>WACK</v>
          </cell>
          <cell r="D303" t="str">
            <v>Maxime</v>
          </cell>
          <cell r="E303" t="str">
            <v>1, place des Bourgeois</v>
          </cell>
          <cell r="F303">
            <v>90000</v>
          </cell>
          <cell r="G303" t="str">
            <v>BELFORT</v>
          </cell>
          <cell r="H303" t="str">
            <v>03 84 28 76 23</v>
          </cell>
          <cell r="I303" t="str">
            <v>06 17 53 34 57</v>
          </cell>
          <cell r="J303" t="str">
            <v>03 84 58 33 42</v>
          </cell>
          <cell r="K303" t="str">
            <v>maxime.wack@utbm.fr</v>
          </cell>
          <cell r="L303" t="str">
            <v>10090.027.03282</v>
          </cell>
          <cell r="M303" t="str">
            <v>10807 00034 03819596838 07</v>
          </cell>
          <cell r="N303">
            <v>7</v>
          </cell>
          <cell r="O303" t="str">
            <v>Vice-président</v>
          </cell>
          <cell r="P303" t="str">
            <v>CD</v>
          </cell>
          <cell r="Q303" t="str">
            <v>Président</v>
          </cell>
          <cell r="R303" t="str">
            <v>Territoire de Belfort</v>
          </cell>
          <cell r="S303" t="str">
            <v>WACMA</v>
          </cell>
        </row>
        <row r="304">
          <cell r="A304" t="str">
            <v>WENMY</v>
          </cell>
          <cell r="B304" t="str">
            <v>Madame</v>
          </cell>
          <cell r="C304" t="str">
            <v>WENDLING</v>
          </cell>
          <cell r="D304" t="str">
            <v>Myriam</v>
          </cell>
          <cell r="E304" t="str">
            <v>2, rue des Alpes</v>
          </cell>
          <cell r="F304">
            <v>68490</v>
          </cell>
          <cell r="G304" t="str">
            <v>PETIT LANDAU</v>
          </cell>
          <cell r="H304" t="str">
            <v xml:space="preserve"> </v>
          </cell>
          <cell r="I304" t="str">
            <v>06 84 37 17 56</v>
          </cell>
          <cell r="J304" t="str">
            <v xml:space="preserve"> </v>
          </cell>
          <cell r="K304" t="str">
            <v>wendlingm@wanadoo.fr</v>
          </cell>
          <cell r="L304" t="str">
            <v>40995.000.00795</v>
          </cell>
          <cell r="M304" t="str">
            <v>17607 00001 70193361567 69</v>
          </cell>
          <cell r="N304">
            <v>69</v>
          </cell>
          <cell r="P304" t="str">
            <v>Juges et cadres</v>
          </cell>
          <cell r="S304" t="str">
            <v>WENMY</v>
          </cell>
        </row>
        <row r="305">
          <cell r="A305" t="str">
            <v>WURAN</v>
          </cell>
          <cell r="B305" t="str">
            <v>Madame</v>
          </cell>
          <cell r="C305" t="str">
            <v>WURM</v>
          </cell>
          <cell r="D305" t="str">
            <v>Anne</v>
          </cell>
          <cell r="E305" t="str">
            <v>BP 43157</v>
          </cell>
          <cell r="F305">
            <v>25503</v>
          </cell>
          <cell r="G305" t="str">
            <v>MORTEAU</v>
          </cell>
          <cell r="H305" t="str">
            <v xml:space="preserve"> </v>
          </cell>
          <cell r="I305" t="str">
            <v>06 88 32 83 99</v>
          </cell>
          <cell r="J305" t="str">
            <v xml:space="preserve"> </v>
          </cell>
          <cell r="K305" t="str">
            <v>anne.wurm@wanadoo.fr</v>
          </cell>
          <cell r="L305">
            <v>25503</v>
          </cell>
          <cell r="N305">
            <v>25503</v>
          </cell>
          <cell r="R305" t="e">
            <v>#VALUE!</v>
          </cell>
          <cell r="S305" t="str">
            <v>WURAN</v>
          </cell>
        </row>
        <row r="306">
          <cell r="A306" t="str">
            <v>XIOMA</v>
          </cell>
          <cell r="B306" t="str">
            <v>Mademoiselle</v>
          </cell>
          <cell r="C306" t="str">
            <v>XIONG</v>
          </cell>
          <cell r="D306" t="str">
            <v>Martine</v>
          </cell>
          <cell r="E306" t="str">
            <v>37 Rue Francis Clerc</v>
          </cell>
          <cell r="F306">
            <v>25000</v>
          </cell>
          <cell r="G306" t="str">
            <v>BESANCON</v>
          </cell>
          <cell r="H306" t="str">
            <v>03 81 80 44 95</v>
          </cell>
          <cell r="I306" t="str">
            <v xml:space="preserve">    </v>
          </cell>
          <cell r="N306">
            <v>25000</v>
          </cell>
          <cell r="P306" t="str">
            <v>Juges et cadres</v>
          </cell>
          <cell r="R306">
            <v>25000</v>
          </cell>
          <cell r="S306" t="str">
            <v>XIOMA</v>
          </cell>
        </row>
        <row r="307">
          <cell r="A307" t="str">
            <v>SPRCH</v>
          </cell>
          <cell r="B307" t="str">
            <v>Mademoiselle</v>
          </cell>
          <cell r="C307" t="str">
            <v>SPRINGARD</v>
          </cell>
          <cell r="D307" t="str">
            <v>Charline</v>
          </cell>
          <cell r="E307" t="str">
            <v>9 Rue De Saverne</v>
          </cell>
          <cell r="F307" t="str">
            <v>90000</v>
          </cell>
          <cell r="G307" t="str">
            <v>BELFORT</v>
          </cell>
          <cell r="H307" t="str">
            <v>06 67 41 80 46</v>
          </cell>
          <cell r="I307" t="str">
            <v>06 66 36 91 11</v>
          </cell>
          <cell r="K307" t="str">
            <v>charlinespringard@yahoo.fr</v>
          </cell>
          <cell r="L307" t="str">
            <v>10090.027.04225</v>
          </cell>
          <cell r="M307" t="str">
            <v>12135 00300 04883897456 49</v>
          </cell>
          <cell r="N307">
            <v>49</v>
          </cell>
          <cell r="R307" t="str">
            <v>Territoire de Belfort</v>
          </cell>
          <cell r="S307" t="str">
            <v>SPRCH</v>
          </cell>
        </row>
        <row r="308">
          <cell r="A308" t="str">
            <v>PEREM</v>
          </cell>
          <cell r="B308" t="str">
            <v>Mademoiselle</v>
          </cell>
          <cell r="C308" t="str">
            <v>PERRONNE</v>
          </cell>
          <cell r="D308" t="str">
            <v>Emilie</v>
          </cell>
          <cell r="E308" t="str">
            <v>4 Rue Sur Les Ecluses</v>
          </cell>
          <cell r="F308" t="str">
            <v>70200</v>
          </cell>
          <cell r="G308" t="str">
            <v>LES AYNANS</v>
          </cell>
          <cell r="H308" t="str">
            <v>03 84 63 93 67</v>
          </cell>
          <cell r="I308" t="str">
            <v>06 24 47 79 72</v>
          </cell>
          <cell r="K308">
            <v>0</v>
          </cell>
          <cell r="L308" t="str">
            <v>10070.051.00502</v>
          </cell>
          <cell r="N308">
            <v>0</v>
          </cell>
          <cell r="R308" t="str">
            <v>Haute-Saône</v>
          </cell>
          <cell r="S308" t="str">
            <v>PEREM1</v>
          </cell>
        </row>
        <row r="309">
          <cell r="A309" t="str">
            <v>CAICY</v>
          </cell>
          <cell r="B309" t="str">
            <v>Mademoiselle</v>
          </cell>
          <cell r="C309" t="str">
            <v>CAISSEE</v>
          </cell>
          <cell r="D309" t="str">
            <v>Cynthia</v>
          </cell>
          <cell r="E309" t="str">
            <v>2, rue Saint Amtaime</v>
          </cell>
          <cell r="F309">
            <v>90000</v>
          </cell>
          <cell r="G309" t="str">
            <v>BELFORT</v>
          </cell>
          <cell r="H309" t="str">
            <v xml:space="preserve"> </v>
          </cell>
          <cell r="I309" t="str">
            <v xml:space="preserve"> </v>
          </cell>
          <cell r="K309" t="str">
            <v>cacynthia@lapostenet</v>
          </cell>
          <cell r="L309" t="str">
            <v>10025.032.01125</v>
          </cell>
          <cell r="M309" t="str">
            <v>12506 90000 56025436820 23</v>
          </cell>
          <cell r="N309">
            <v>23</v>
          </cell>
          <cell r="R309" t="str">
            <v>Doubs</v>
          </cell>
          <cell r="S309" t="str">
            <v>CAICY</v>
          </cell>
        </row>
        <row r="310">
          <cell r="A310" t="str">
            <v>BEQTH</v>
          </cell>
          <cell r="B310" t="str">
            <v>Monsieur</v>
          </cell>
          <cell r="C310" t="str">
            <v>BEQUAIN</v>
          </cell>
          <cell r="D310" t="str">
            <v>Théo</v>
          </cell>
          <cell r="E310" t="str">
            <v>Impasse Des Frênes</v>
          </cell>
          <cell r="F310" t="str">
            <v>70200</v>
          </cell>
          <cell r="G310" t="str">
            <v>ANDORNAY</v>
          </cell>
          <cell r="H310" t="str">
            <v>03 84 63 06 54</v>
          </cell>
          <cell r="I310" t="str">
            <v>06 29 10 23 95</v>
          </cell>
          <cell r="K310" t="str">
            <v>theo.bequain@live.fr</v>
          </cell>
          <cell r="L310" t="str">
            <v>10070.051.01554</v>
          </cell>
          <cell r="M310" t="str">
            <v>12506 70052 56505539430 63</v>
          </cell>
          <cell r="N310">
            <v>63</v>
          </cell>
          <cell r="R310" t="str">
            <v>Haute-Saône</v>
          </cell>
          <cell r="S310" t="str">
            <v>BEQTH</v>
          </cell>
        </row>
        <row r="311">
          <cell r="A311" t="str">
            <v>MINLA</v>
          </cell>
          <cell r="B311" t="str">
            <v>Mademoiselle</v>
          </cell>
          <cell r="C311" t="str">
            <v>MINOLETTI</v>
          </cell>
          <cell r="D311" t="str">
            <v>Laetitia</v>
          </cell>
          <cell r="E311" t="str">
            <v>13 Place De L'Eglise</v>
          </cell>
          <cell r="F311" t="str">
            <v>39100</v>
          </cell>
          <cell r="G311" t="str">
            <v>GEVRY</v>
          </cell>
          <cell r="H311" t="str">
            <v xml:space="preserve"> </v>
          </cell>
          <cell r="I311" t="str">
            <v xml:space="preserve"> </v>
          </cell>
          <cell r="K311" t="str">
            <v>laetitia.minoletti@sfr.fr</v>
          </cell>
          <cell r="L311" t="str">
            <v>10039.036.03508</v>
          </cell>
          <cell r="M311" t="str">
            <v>20041 01004 1050398A025 08</v>
          </cell>
          <cell r="N311">
            <v>8</v>
          </cell>
          <cell r="R311" t="str">
            <v>Jura</v>
          </cell>
          <cell r="S311" t="str">
            <v>MINLA</v>
          </cell>
        </row>
        <row r="312">
          <cell r="A312" t="str">
            <v>FIGER</v>
          </cell>
          <cell r="B312" t="str">
            <v>Mademoiselle</v>
          </cell>
          <cell r="C312" t="str">
            <v>FIGARD</v>
          </cell>
          <cell r="D312" t="str">
            <v>Erika laura</v>
          </cell>
          <cell r="E312" t="str">
            <v>6 Route De Velleguindry</v>
          </cell>
          <cell r="F312" t="str">
            <v>70000</v>
          </cell>
          <cell r="G312" t="str">
            <v>ECHENOZ LA MELINE</v>
          </cell>
          <cell r="H312" t="str">
            <v xml:space="preserve"> </v>
          </cell>
          <cell r="I312" t="str">
            <v xml:space="preserve"> </v>
          </cell>
          <cell r="K312">
            <v>0</v>
          </cell>
          <cell r="L312" t="str">
            <v>10070.026.01815</v>
          </cell>
          <cell r="N312">
            <v>0</v>
          </cell>
          <cell r="R312" t="str">
            <v>Haute-Saône</v>
          </cell>
          <cell r="S312" t="str">
            <v>FIGER</v>
          </cell>
        </row>
        <row r="313">
          <cell r="A313" t="str">
            <v>DUPCR</v>
          </cell>
          <cell r="B313" t="str">
            <v>Mademoiselle</v>
          </cell>
          <cell r="C313" t="str">
            <v>DUPAIN</v>
          </cell>
          <cell r="D313" t="str">
            <v>Crystal</v>
          </cell>
          <cell r="E313" t="str">
            <v>Rue De Noidans</v>
          </cell>
          <cell r="F313" t="str">
            <v>70000</v>
          </cell>
          <cell r="G313" t="str">
            <v>ANDELARRE</v>
          </cell>
          <cell r="H313" t="str">
            <v>03 84 75 51 36</v>
          </cell>
          <cell r="I313" t="str">
            <v xml:space="preserve"> </v>
          </cell>
          <cell r="K313" t="str">
            <v>crystal.dupain@gmail.com</v>
          </cell>
          <cell r="L313" t="str">
            <v>10070.055.01479</v>
          </cell>
          <cell r="M313" t="str">
            <v>10807 00026 42119608836 74</v>
          </cell>
          <cell r="N313">
            <v>74</v>
          </cell>
          <cell r="R313" t="str">
            <v>Haute-Saône</v>
          </cell>
          <cell r="S313" t="str">
            <v>DUPCR</v>
          </cell>
        </row>
        <row r="314">
          <cell r="A314" t="str">
            <v>PIEMAR</v>
          </cell>
          <cell r="B314" t="str">
            <v>Madame</v>
          </cell>
          <cell r="C314" t="str">
            <v>PIERREL</v>
          </cell>
          <cell r="D314" t="str">
            <v>Marie Laure</v>
          </cell>
          <cell r="E314" t="str">
            <v>16 Rue De La Source</v>
          </cell>
          <cell r="F314" t="str">
            <v>90800</v>
          </cell>
          <cell r="G314" t="str">
            <v>BANVILLARS</v>
          </cell>
          <cell r="H314" t="str">
            <v xml:space="preserve"> </v>
          </cell>
          <cell r="I314" t="str">
            <v xml:space="preserve"> </v>
          </cell>
          <cell r="K314" t="str">
            <v>mljppierrel@wanadoo.fr</v>
          </cell>
          <cell r="L314" t="str">
            <v>10070.052.00613</v>
          </cell>
          <cell r="M314" t="str">
            <v>10807 00031 22119132631 01</v>
          </cell>
          <cell r="N314">
            <v>1</v>
          </cell>
          <cell r="R314" t="str">
            <v>Haute-Saône</v>
          </cell>
          <cell r="S314" t="str">
            <v>PIEMA1</v>
          </cell>
        </row>
        <row r="315">
          <cell r="A315" t="str">
            <v>BOBMA</v>
          </cell>
          <cell r="B315" t="str">
            <v>Madame</v>
          </cell>
          <cell r="C315" t="str">
            <v>BOBIS</v>
          </cell>
          <cell r="D315" t="str">
            <v>Martine</v>
          </cell>
          <cell r="E315" t="str">
            <v>9, rue Léonard de Vinci</v>
          </cell>
          <cell r="F315">
            <v>78280</v>
          </cell>
          <cell r="G315" t="str">
            <v>GUYANCOURT</v>
          </cell>
          <cell r="K315" t="str">
            <v>m.bobis@laposte.net</v>
          </cell>
          <cell r="L315" t="str">
            <v>23078.040.00935</v>
          </cell>
          <cell r="M315" t="str">
            <v>30004 02119 00001041152 29</v>
          </cell>
          <cell r="N315">
            <v>29</v>
          </cell>
          <cell r="R315" t="e">
            <v>#N/A</v>
          </cell>
          <cell r="S315" t="str">
            <v>BOBMA</v>
          </cell>
        </row>
        <row r="316">
          <cell r="A316" t="str">
            <v>PASVA</v>
          </cell>
          <cell r="B316" t="str">
            <v>Madame</v>
          </cell>
          <cell r="C316" t="str">
            <v>PASTEUR</v>
          </cell>
          <cell r="D316" t="str">
            <v>Valerie</v>
          </cell>
          <cell r="E316" t="str">
            <v>4 Impasse Du Champ Des Prés</v>
          </cell>
          <cell r="F316" t="str">
            <v>25750</v>
          </cell>
          <cell r="G316" t="str">
            <v>ARCEY</v>
          </cell>
          <cell r="H316" t="str">
            <v xml:space="preserve"> </v>
          </cell>
          <cell r="I316" t="str">
            <v xml:space="preserve"> </v>
          </cell>
          <cell r="K316" t="str">
            <v>val.past@free.fr</v>
          </cell>
          <cell r="L316" t="str">
            <v>10070.052.01898</v>
          </cell>
          <cell r="M316" t="str">
            <v>12506 20004 25624221010 29</v>
          </cell>
          <cell r="N316">
            <v>29</v>
          </cell>
          <cell r="R316" t="str">
            <v>Haute-Saône</v>
          </cell>
          <cell r="S316" t="str">
            <v>PASVA</v>
          </cell>
        </row>
        <row r="317">
          <cell r="A317" t="str">
            <v>PELAN</v>
          </cell>
          <cell r="B317" t="str">
            <v>Mademoiselle</v>
          </cell>
          <cell r="C317" t="str">
            <v>PELIER POINTURIER</v>
          </cell>
          <cell r="D317" t="str">
            <v>Andréane</v>
          </cell>
          <cell r="E317" t="str">
            <v>7 Rue Des Champs Sarrazins</v>
          </cell>
          <cell r="F317" t="str">
            <v>39300</v>
          </cell>
          <cell r="G317" t="str">
            <v>CHAMPAGNOLE</v>
          </cell>
          <cell r="H317" t="str">
            <v xml:space="preserve"> </v>
          </cell>
          <cell r="I317" t="str">
            <v xml:space="preserve"> </v>
          </cell>
          <cell r="K317" t="str">
            <v>andreane.pelierpointurier@gmail.com</v>
          </cell>
          <cell r="L317" t="str">
            <v>10039.068.00552</v>
          </cell>
          <cell r="M317" t="str">
            <v>30003 01150 00050133799 75</v>
          </cell>
          <cell r="N317">
            <v>75</v>
          </cell>
          <cell r="R317" t="str">
            <v>Jura</v>
          </cell>
          <cell r="S317" t="str">
            <v>PELAN</v>
          </cell>
        </row>
        <row r="318">
          <cell r="A318" t="str">
            <v>FAUEV</v>
          </cell>
          <cell r="B318" t="str">
            <v>Mademoiselle</v>
          </cell>
          <cell r="C318" t="str">
            <v>FAURE</v>
          </cell>
          <cell r="D318" t="str">
            <v>Eva</v>
          </cell>
          <cell r="E318" t="str">
            <v>64 Rue De Dole</v>
          </cell>
          <cell r="F318" t="str">
            <v>25000</v>
          </cell>
          <cell r="G318" t="str">
            <v>BESANÇON</v>
          </cell>
          <cell r="H318" t="str">
            <v xml:space="preserve"> </v>
          </cell>
          <cell r="I318" t="str">
            <v xml:space="preserve"> </v>
          </cell>
          <cell r="K318" t="str">
            <v>evafauree18@hotmail.fr</v>
          </cell>
          <cell r="L318" t="str">
            <v>10025.014.02116</v>
          </cell>
          <cell r="N318">
            <v>75</v>
          </cell>
          <cell r="R318" t="str">
            <v>Doubs</v>
          </cell>
          <cell r="S318" t="str">
            <v>FAUEV</v>
          </cell>
        </row>
        <row r="319">
          <cell r="A319" t="str">
            <v>PAYJE</v>
          </cell>
          <cell r="B319" t="str">
            <v>Monsieur</v>
          </cell>
          <cell r="C319" t="str">
            <v>PAYEN</v>
          </cell>
          <cell r="D319" t="str">
            <v>Jérôme</v>
          </cell>
          <cell r="H319" t="str">
            <v xml:space="preserve"> </v>
          </cell>
          <cell r="I319" t="str">
            <v xml:space="preserve"> </v>
          </cell>
          <cell r="K319" t="str">
            <v>cecileetjeromepayen@gmail.com</v>
          </cell>
          <cell r="L319" t="str">
            <v>10025.008.00000</v>
          </cell>
          <cell r="M319" t="str">
            <v>30087 33810 00020812701 26</v>
          </cell>
          <cell r="N319">
            <v>26</v>
          </cell>
          <cell r="R319" t="str">
            <v>Doubs</v>
          </cell>
          <cell r="S319" t="str">
            <v>PAYJE</v>
          </cell>
        </row>
        <row r="320">
          <cell r="A320" t="str">
            <v>DIARO</v>
          </cell>
          <cell r="B320" t="str">
            <v>Monsieur</v>
          </cell>
          <cell r="C320" t="str">
            <v>DIAS</v>
          </cell>
          <cell r="D320" t="str">
            <v>Roméo</v>
          </cell>
          <cell r="E320" t="str">
            <v>9E Rue Trémolières</v>
          </cell>
          <cell r="F320" t="str">
            <v>25000</v>
          </cell>
          <cell r="G320" t="str">
            <v>BESANCON</v>
          </cell>
          <cell r="H320" t="str">
            <v>06 19 57 35 58</v>
          </cell>
          <cell r="I320" t="str">
            <v xml:space="preserve"> </v>
          </cell>
          <cell r="K320" t="str">
            <v>rominougym@hotmail.fr</v>
          </cell>
          <cell r="L320" t="str">
            <v>10025.044.04276</v>
          </cell>
          <cell r="N320">
            <v>26</v>
          </cell>
          <cell r="R320" t="str">
            <v>Doubs</v>
          </cell>
          <cell r="S320" t="str">
            <v>DIARO</v>
          </cell>
        </row>
        <row r="321">
          <cell r="A321" t="str">
            <v>BALMA</v>
          </cell>
          <cell r="B321" t="str">
            <v>Mademoiselle</v>
          </cell>
          <cell r="C321" t="str">
            <v>BALDECK</v>
          </cell>
          <cell r="D321" t="str">
            <v>Marie</v>
          </cell>
          <cell r="E321" t="str">
            <v>1 Rue Grenier</v>
          </cell>
          <cell r="F321" t="str">
            <v>25000</v>
          </cell>
          <cell r="G321" t="str">
            <v>BESANCON</v>
          </cell>
          <cell r="H321" t="str">
            <v>06 76 93 80 02</v>
          </cell>
          <cell r="I321" t="str">
            <v>06 76 93 80 02</v>
          </cell>
          <cell r="K321" t="str">
            <v>marie.baldeck@gmail.com</v>
          </cell>
          <cell r="L321" t="str">
            <v>10025.085.01108</v>
          </cell>
          <cell r="N321">
            <v>26</v>
          </cell>
          <cell r="R321" t="str">
            <v>Doubs</v>
          </cell>
          <cell r="S321" t="str">
            <v>BALMA</v>
          </cell>
        </row>
        <row r="322">
          <cell r="A322" t="str">
            <v>GESIS</v>
          </cell>
          <cell r="B322" t="str">
            <v>Mademoiselle</v>
          </cell>
          <cell r="C322" t="str">
            <v>GESTER</v>
          </cell>
          <cell r="D322" t="str">
            <v>Isabelle</v>
          </cell>
          <cell r="E322" t="str">
            <v>13 Rue De Danjoutin</v>
          </cell>
          <cell r="F322" t="str">
            <v>90400</v>
          </cell>
          <cell r="G322" t="str">
            <v>ANDELNANS</v>
          </cell>
          <cell r="H322">
            <v>629670781</v>
          </cell>
          <cell r="I322">
            <v>384560199</v>
          </cell>
          <cell r="K322" t="str">
            <v>isabellegester@hotmail.com</v>
          </cell>
          <cell r="L322" t="str">
            <v>10090.027.05454</v>
          </cell>
          <cell r="M322" t="str">
            <v>12135 00300 04065511385 89</v>
          </cell>
          <cell r="N322">
            <v>89</v>
          </cell>
          <cell r="R322" t="str">
            <v>Territoire de Belfort</v>
          </cell>
          <cell r="S322" t="str">
            <v>GESIS</v>
          </cell>
        </row>
        <row r="323">
          <cell r="A323" t="str">
            <v>LESJU</v>
          </cell>
          <cell r="B323" t="str">
            <v>Mademoiselle</v>
          </cell>
          <cell r="C323" t="str">
            <v>LESNE</v>
          </cell>
          <cell r="D323" t="str">
            <v>Juliette</v>
          </cell>
          <cell r="E323" t="str">
            <v>Lesne Fabien Et Sylvie</v>
          </cell>
          <cell r="F323" t="str">
            <v>70200</v>
          </cell>
          <cell r="G323" t="str">
            <v>LURE</v>
          </cell>
          <cell r="H323" t="str">
            <v>03 84 30 56 02</v>
          </cell>
          <cell r="I323" t="str">
            <v>06 38 62 82 71</v>
          </cell>
          <cell r="K323" t="str">
            <v>fabien.lesne@orange.fr</v>
          </cell>
          <cell r="L323" t="str">
            <v>10070.051.00610</v>
          </cell>
          <cell r="M323" t="str">
            <v>10807 00001 42019169111 85</v>
          </cell>
          <cell r="N323">
            <v>85</v>
          </cell>
          <cell r="R323" t="str">
            <v>Haute-Saône</v>
          </cell>
          <cell r="S323" t="str">
            <v>LESJU</v>
          </cell>
        </row>
        <row r="324">
          <cell r="A324" t="str">
            <v>CAIBE</v>
          </cell>
          <cell r="B324" t="str">
            <v>Mademoiselle</v>
          </cell>
          <cell r="C324" t="str">
            <v>CAISSEE</v>
          </cell>
          <cell r="D324" t="str">
            <v>Beatrice</v>
          </cell>
          <cell r="E324" t="str">
            <v>16 Rue Charles Goguel</v>
          </cell>
          <cell r="F324" t="str">
            <v>25200</v>
          </cell>
          <cell r="G324" t="str">
            <v>MONTBELIARD</v>
          </cell>
          <cell r="H324" t="str">
            <v>03 81 32 37 25</v>
          </cell>
          <cell r="I324" t="str">
            <v>06 85 35 24 88</v>
          </cell>
          <cell r="K324" t="str">
            <v>bea256@wanadoo.fr</v>
          </cell>
          <cell r="L324" t="str">
            <v>10025.032.01913</v>
          </cell>
          <cell r="M324" t="str">
            <v>12506 20004 55004129034 10</v>
          </cell>
          <cell r="N324">
            <v>10</v>
          </cell>
          <cell r="R324" t="str">
            <v>Doubs</v>
          </cell>
          <cell r="S324" t="str">
            <v>CAIBE</v>
          </cell>
        </row>
        <row r="325">
          <cell r="A325" t="str">
            <v>PETLA</v>
          </cell>
          <cell r="B325" t="str">
            <v>Mademoiselle</v>
          </cell>
          <cell r="C325" t="str">
            <v>PETITCOLIN</v>
          </cell>
          <cell r="D325" t="str">
            <v>Laura</v>
          </cell>
          <cell r="E325" t="str">
            <v>1 Rue Charles Joly</v>
          </cell>
          <cell r="F325" t="str">
            <v>25200</v>
          </cell>
          <cell r="G325" t="str">
            <v>MONTBÉLIARD</v>
          </cell>
          <cell r="H325" t="str">
            <v xml:space="preserve"> </v>
          </cell>
          <cell r="I325" t="str">
            <v xml:space="preserve"> </v>
          </cell>
          <cell r="L325" t="str">
            <v>10025.010.01347</v>
          </cell>
          <cell r="M325" t="str">
            <v>10278 08460 00014262040 39</v>
          </cell>
          <cell r="N325">
            <v>39</v>
          </cell>
          <cell r="R325" t="str">
            <v>Doubs</v>
          </cell>
          <cell r="S325" t="str">
            <v>PETLA</v>
          </cell>
        </row>
        <row r="326">
          <cell r="A326" t="str">
            <v>NAEYO</v>
          </cell>
          <cell r="B326" t="str">
            <v>Monsieur</v>
          </cell>
          <cell r="C326" t="str">
            <v>NAEGELIN</v>
          </cell>
          <cell r="D326" t="str">
            <v>Yoan</v>
          </cell>
          <cell r="E326" t="str">
            <v>6, Le Mouchot et la Pale</v>
          </cell>
          <cell r="F326" t="str">
            <v>25200</v>
          </cell>
          <cell r="G326" t="str">
            <v>MONTBELIARD</v>
          </cell>
          <cell r="H326" t="str">
            <v>09 51 65 11 88</v>
          </cell>
          <cell r="I326" t="str">
            <v>06 21 58 07 70</v>
          </cell>
          <cell r="K326" t="str">
            <v>yoan.naegelin@yahoo.fr</v>
          </cell>
          <cell r="L326" t="str">
            <v>10025.004.02228</v>
          </cell>
          <cell r="M326" t="str">
            <v>10278 08400 00020378801 49</v>
          </cell>
          <cell r="N326">
            <v>49</v>
          </cell>
          <cell r="R326" t="str">
            <v>Doubs</v>
          </cell>
          <cell r="S326" t="str">
            <v>NAEYO</v>
          </cell>
        </row>
        <row r="327">
          <cell r="A327" t="str">
            <v>NAELO</v>
          </cell>
          <cell r="B327" t="str">
            <v>Monsieur</v>
          </cell>
          <cell r="C327" t="str">
            <v>NAEGELIN</v>
          </cell>
          <cell r="D327" t="str">
            <v>Loic</v>
          </cell>
          <cell r="E327" t="str">
            <v>6, Le Mouchot et la Pale</v>
          </cell>
          <cell r="F327" t="str">
            <v>25200</v>
          </cell>
          <cell r="G327" t="str">
            <v>MONTBELIARD</v>
          </cell>
          <cell r="H327" t="str">
            <v>09 51 65 11 88</v>
          </cell>
          <cell r="I327" t="str">
            <v>06 21 58 07 70</v>
          </cell>
          <cell r="K327" t="str">
            <v>naegelinl@yahoo.fr</v>
          </cell>
          <cell r="L327" t="str">
            <v>10025.004.02229</v>
          </cell>
          <cell r="M327" t="str">
            <v>10278 08400 00020378801 49</v>
          </cell>
          <cell r="N327">
            <v>49</v>
          </cell>
          <cell r="R327" t="str">
            <v>Doubs</v>
          </cell>
          <cell r="S327" t="str">
            <v>NAELO</v>
          </cell>
        </row>
        <row r="328">
          <cell r="A328" t="str">
            <v>DEWAR</v>
          </cell>
          <cell r="B328" t="str">
            <v>Monsieur</v>
          </cell>
          <cell r="C328" t="str">
            <v>DEWILDE</v>
          </cell>
          <cell r="D328" t="str">
            <v>Arthur</v>
          </cell>
          <cell r="E328" t="str">
            <v>11 Rue Du Gal Marguet</v>
          </cell>
          <cell r="F328" t="str">
            <v>25650</v>
          </cell>
          <cell r="G328" t="str">
            <v>MAISONS DU BOIS LIEVREMONT</v>
          </cell>
          <cell r="H328" t="str">
            <v xml:space="preserve"> </v>
          </cell>
          <cell r="I328" t="str">
            <v xml:space="preserve"> </v>
          </cell>
          <cell r="K328" t="str">
            <v>Tutur.0@icloud.dom</v>
          </cell>
          <cell r="L328" t="str">
            <v>10025.016.04465</v>
          </cell>
          <cell r="M328" t="str">
            <v>30002 05536 0000225258S 80</v>
          </cell>
          <cell r="N328">
            <v>80</v>
          </cell>
          <cell r="R328" t="str">
            <v>Doubs</v>
          </cell>
          <cell r="S328" t="str">
            <v>DEWAR</v>
          </cell>
        </row>
        <row r="329">
          <cell r="A329" t="str">
            <v>TERPA</v>
          </cell>
          <cell r="B329" t="str">
            <v>Mademoiselle</v>
          </cell>
          <cell r="C329" t="str">
            <v>TERREAUX</v>
          </cell>
          <cell r="D329" t="str">
            <v>Pauline</v>
          </cell>
          <cell r="E329" t="str">
            <v>26 Grande Rue</v>
          </cell>
          <cell r="F329" t="str">
            <v>25260</v>
          </cell>
          <cell r="G329" t="str">
            <v>COLOMBIER FONTAINE</v>
          </cell>
          <cell r="H329" t="str">
            <v>03 81 97 69 18</v>
          </cell>
          <cell r="I329" t="str">
            <v xml:space="preserve"> </v>
          </cell>
          <cell r="K329" t="str">
            <v>terreaux.pat@wanadoo.fr</v>
          </cell>
          <cell r="L329" t="str">
            <v>10025.014.02439</v>
          </cell>
          <cell r="M329" t="str">
            <v>10807 00044 12319350521 62</v>
          </cell>
          <cell r="N329">
            <v>62</v>
          </cell>
          <cell r="R329" t="str">
            <v>Doubs</v>
          </cell>
          <cell r="S329" t="str">
            <v>TERPA</v>
          </cell>
        </row>
        <row r="330">
          <cell r="A330" t="str">
            <v>FERRO</v>
          </cell>
          <cell r="B330" t="str">
            <v>Mademoiselle</v>
          </cell>
          <cell r="C330" t="str">
            <v>FERNANDEZ</v>
          </cell>
          <cell r="D330" t="str">
            <v>Romane</v>
          </cell>
          <cell r="E330" t="str">
            <v>8 Rue Du Muguet</v>
          </cell>
          <cell r="F330" t="str">
            <v>39700</v>
          </cell>
          <cell r="G330" t="str">
            <v>ROMANGE</v>
          </cell>
          <cell r="H330" t="str">
            <v xml:space="preserve"> </v>
          </cell>
          <cell r="I330" t="str">
            <v xml:space="preserve"> </v>
          </cell>
          <cell r="K330" t="str">
            <v>romane.fernandez.m@orange.fr</v>
          </cell>
          <cell r="L330" t="str">
            <v>10039.036.04159</v>
          </cell>
          <cell r="M330" t="str">
            <v>10278 08830 00016694240 49</v>
          </cell>
          <cell r="N330">
            <v>49</v>
          </cell>
          <cell r="R330" t="str">
            <v>Jura</v>
          </cell>
          <cell r="S330" t="str">
            <v>FERRO</v>
          </cell>
        </row>
        <row r="331">
          <cell r="A331" t="str">
            <v>LABMAT</v>
          </cell>
          <cell r="B331" t="str">
            <v>Mademoiselle</v>
          </cell>
          <cell r="C331" t="str">
            <v>LABBAYE</v>
          </cell>
          <cell r="D331" t="str">
            <v>Mathilde</v>
          </cell>
          <cell r="E331" t="str">
            <v>Mr Mme Labbaye / Couturier</v>
          </cell>
          <cell r="F331" t="str">
            <v>70240</v>
          </cell>
          <cell r="G331" t="str">
            <v>SERVIGNEY</v>
          </cell>
          <cell r="H331" t="str">
            <v>03 84 95 84 14</v>
          </cell>
          <cell r="I331" t="str">
            <v xml:space="preserve"> </v>
          </cell>
          <cell r="K331" t="str">
            <v>marina6970@sfr.fr</v>
          </cell>
          <cell r="L331" t="str">
            <v>10070.055.02067</v>
          </cell>
          <cell r="M331" t="str">
            <v>12506 70010 10792149010 68</v>
          </cell>
          <cell r="N331">
            <v>68</v>
          </cell>
          <cell r="R331" t="str">
            <v>Haute-Saône</v>
          </cell>
          <cell r="S331" t="str">
            <v>LABMAT</v>
          </cell>
        </row>
        <row r="332">
          <cell r="A332" t="str">
            <v>DEMIS</v>
          </cell>
          <cell r="B332" t="str">
            <v>Mademoiselle</v>
          </cell>
          <cell r="C332" t="str">
            <v>DEMEUSY</v>
          </cell>
          <cell r="D332" t="str">
            <v>Isabelle</v>
          </cell>
          <cell r="E332" t="str">
            <v>65 Rue Des Charrieres</v>
          </cell>
          <cell r="F332" t="str">
            <v>90200</v>
          </cell>
          <cell r="G332" t="str">
            <v>LEPUIX-GY</v>
          </cell>
          <cell r="H332" t="str">
            <v xml:space="preserve"> </v>
          </cell>
          <cell r="I332" t="str">
            <v xml:space="preserve"> </v>
          </cell>
          <cell r="K332" t="str">
            <v>idemeusy@chbn.fr</v>
          </cell>
          <cell r="L332" t="str">
            <v>10090.012.00629</v>
          </cell>
          <cell r="N332">
            <v>68</v>
          </cell>
          <cell r="R332" t="str">
            <v>Territoire de Belfort</v>
          </cell>
          <cell r="S332" t="str">
            <v>DEMIS</v>
          </cell>
        </row>
        <row r="333">
          <cell r="A333" t="str">
            <v>BLAJU</v>
          </cell>
          <cell r="B333" t="str">
            <v>Mademoiselle</v>
          </cell>
          <cell r="C333" t="str">
            <v>BLANCHARD</v>
          </cell>
          <cell r="D333" t="str">
            <v>Julie</v>
          </cell>
          <cell r="E333" t="str">
            <v>873 route de nilly</v>
          </cell>
          <cell r="F333">
            <v>39570</v>
          </cell>
          <cell r="G333" t="str">
            <v>Courlaoux</v>
          </cell>
          <cell r="H333" t="str">
            <v>03.84.24.15.29</v>
          </cell>
          <cell r="I333" t="str">
            <v xml:space="preserve"> </v>
          </cell>
          <cell r="K333" t="str">
            <v>m.blantib@gmail.com</v>
          </cell>
          <cell r="L333" t="str">
            <v>10039.020.01646</v>
          </cell>
          <cell r="M333" t="str">
            <v>10807 00055 62319201331 47</v>
          </cell>
          <cell r="N333">
            <v>47</v>
          </cell>
          <cell r="R333" t="str">
            <v>Jura</v>
          </cell>
          <cell r="S333" t="str">
            <v>BLAJU</v>
          </cell>
        </row>
        <row r="334">
          <cell r="A334" t="str">
            <v>SEDCH</v>
          </cell>
          <cell r="B334" t="str">
            <v>Mademoiselle</v>
          </cell>
          <cell r="C334" t="str">
            <v>SEDDIKI</v>
          </cell>
          <cell r="D334" t="str">
            <v>Chahineze</v>
          </cell>
          <cell r="E334" t="str">
            <v>65 Av Jacques Duhamel</v>
          </cell>
          <cell r="F334" t="str">
            <v>39100</v>
          </cell>
          <cell r="G334" t="str">
            <v>DOLE</v>
          </cell>
          <cell r="H334" t="str">
            <v xml:space="preserve"> </v>
          </cell>
          <cell r="I334" t="str">
            <v xml:space="preserve"> </v>
          </cell>
          <cell r="K334">
            <v>0</v>
          </cell>
          <cell r="L334" t="str">
            <v>10039.036.03629</v>
          </cell>
          <cell r="M334" t="str">
            <v>10278 08830 00016694240 49</v>
          </cell>
          <cell r="N334">
            <v>49</v>
          </cell>
          <cell r="R334" t="str">
            <v>Jura</v>
          </cell>
          <cell r="S334" t="str">
            <v>SEDCH</v>
          </cell>
        </row>
        <row r="335">
          <cell r="A335" t="str">
            <v>SANSA</v>
          </cell>
          <cell r="B335" t="str">
            <v>Mademoiselle</v>
          </cell>
          <cell r="C335" t="str">
            <v>SANTIN</v>
          </cell>
          <cell r="D335" t="str">
            <v>Salomé</v>
          </cell>
          <cell r="E335" t="str">
            <v>7 Rue De La Croix Du Chêne</v>
          </cell>
          <cell r="F335" t="str">
            <v>25480</v>
          </cell>
          <cell r="G335" t="str">
            <v>PIREY</v>
          </cell>
          <cell r="H335" t="str">
            <v>03 81 80 28 45</v>
          </cell>
          <cell r="I335" t="str">
            <v>06 18 73 67 93</v>
          </cell>
          <cell r="K335" t="str">
            <v>fal.santin@cegetel.net</v>
          </cell>
          <cell r="L335" t="str">
            <v>10025.008.03531</v>
          </cell>
          <cell r="M335" t="str">
            <v>10278 08000 00074324540 43</v>
          </cell>
          <cell r="N335">
            <v>43</v>
          </cell>
          <cell r="R335" t="str">
            <v>Doubs</v>
          </cell>
          <cell r="S335" t="str">
            <v>SANSA</v>
          </cell>
        </row>
        <row r="336">
          <cell r="A336" t="str">
            <v>FUMPA</v>
          </cell>
          <cell r="B336" t="str">
            <v>Monsieur</v>
          </cell>
          <cell r="C336" t="str">
            <v>FUMEY</v>
          </cell>
          <cell r="D336" t="str">
            <v>Patrick</v>
          </cell>
          <cell r="E336" t="str">
            <v>75 avenue mendès france</v>
          </cell>
          <cell r="F336">
            <v>39000</v>
          </cell>
          <cell r="G336" t="str">
            <v>LONS LE SAUNIER</v>
          </cell>
          <cell r="H336" t="str">
            <v>03.84.24.45.64</v>
          </cell>
          <cell r="K336" t="str">
            <v>patrick.fumey@free.fr</v>
          </cell>
          <cell r="L336" t="str">
            <v>10039.072.00905</v>
          </cell>
          <cell r="N336">
            <v>39000</v>
          </cell>
          <cell r="R336" t="str">
            <v>Jura</v>
          </cell>
          <cell r="S336" t="str">
            <v>FUMPA</v>
          </cell>
        </row>
        <row r="337">
          <cell r="A337" t="str">
            <v>BONAN</v>
          </cell>
          <cell r="B337" t="str">
            <v>Madame</v>
          </cell>
          <cell r="C337" t="str">
            <v>BONNET</v>
          </cell>
          <cell r="D337" t="str">
            <v>Angélique</v>
          </cell>
          <cell r="E337" t="str">
            <v>52, rue des Vergers</v>
          </cell>
          <cell r="F337">
            <v>25550</v>
          </cell>
          <cell r="G337" t="str">
            <v>BAVANS</v>
          </cell>
          <cell r="H337" t="str">
            <v>03 81 97 51 26</v>
          </cell>
          <cell r="I337" t="str">
            <v>06 30 99 54 66</v>
          </cell>
          <cell r="K337" t="str">
            <v>angelique.bonnet@mb-expansion.fr</v>
          </cell>
          <cell r="L337" t="str">
            <v>10025.033.01811</v>
          </cell>
          <cell r="N337">
            <v>25550</v>
          </cell>
          <cell r="R337" t="str">
            <v>Doubs</v>
          </cell>
          <cell r="S337" t="str">
            <v>BONAN</v>
          </cell>
        </row>
        <row r="338">
          <cell r="A338" t="str">
            <v>KONST</v>
          </cell>
          <cell r="B338" t="str">
            <v>Monsieur</v>
          </cell>
          <cell r="C338" t="str">
            <v>KONIECZNY</v>
          </cell>
          <cell r="D338" t="str">
            <v>Stéphane</v>
          </cell>
          <cell r="E338" t="str">
            <v>5 Impasse du Coin</v>
          </cell>
          <cell r="F338">
            <v>52120</v>
          </cell>
          <cell r="G338" t="str">
            <v>BLESSONVILLE</v>
          </cell>
          <cell r="H338" t="str">
            <v xml:space="preserve"> </v>
          </cell>
          <cell r="I338" t="str">
            <v>06 15 38 50 02</v>
          </cell>
          <cell r="K338" t="str">
            <v>stephane.konieczny@sfr.fr</v>
          </cell>
          <cell r="L338" t="str">
            <v>06052.025.00959</v>
          </cell>
          <cell r="M338" t="str">
            <v>30002 08733 0000024565F 31</v>
          </cell>
          <cell r="N338">
            <v>31</v>
          </cell>
          <cell r="S338" t="str">
            <v>KONST</v>
          </cell>
          <cell r="V338" t="str">
            <v>401KON</v>
          </cell>
        </row>
        <row r="339">
          <cell r="A339" t="str">
            <v>URBVI</v>
          </cell>
          <cell r="B339" t="str">
            <v>Mademoiselle</v>
          </cell>
          <cell r="C339" t="str">
            <v>URBANIAK</v>
          </cell>
          <cell r="D339" t="str">
            <v>Vincent</v>
          </cell>
          <cell r="E339" t="str">
            <v>7 lot le ruisseau de La Goutte</v>
          </cell>
          <cell r="F339">
            <v>90200</v>
          </cell>
          <cell r="G339" t="str">
            <v>LEPUIX</v>
          </cell>
          <cell r="H339" t="str">
            <v>03 84 29 07 51</v>
          </cell>
          <cell r="I339" t="str">
            <v>06 43 97 93 85</v>
          </cell>
          <cell r="K339" t="str">
            <v>vincent.urbaniak717@orange.fr</v>
          </cell>
          <cell r="L339" t="str">
            <v>10090.012.00845</v>
          </cell>
          <cell r="N339">
            <v>90200</v>
          </cell>
          <cell r="R339" t="str">
            <v>Territoire de Belfort</v>
          </cell>
          <cell r="S339" t="str">
            <v>URBVI</v>
          </cell>
        </row>
        <row r="340">
          <cell r="A340" t="str">
            <v>LAGST</v>
          </cell>
          <cell r="B340" t="str">
            <v>Monsieur</v>
          </cell>
          <cell r="C340" t="str">
            <v>LAGNEAU</v>
          </cell>
          <cell r="D340" t="str">
            <v>Stephane</v>
          </cell>
          <cell r="E340" t="str">
            <v>13 rue des champs flagy</v>
          </cell>
          <cell r="F340">
            <v>70000</v>
          </cell>
          <cell r="G340" t="str">
            <v>NOIDANS LES VESOUL</v>
          </cell>
          <cell r="H340" t="str">
            <v xml:space="preserve"> </v>
          </cell>
          <cell r="I340" t="str">
            <v xml:space="preserve"> </v>
          </cell>
          <cell r="J340" t="str">
            <v xml:space="preserve"> </v>
          </cell>
          <cell r="K340" t="str">
            <v>lagneau.stephane@neuf.fr</v>
          </cell>
          <cell r="L340" t="str">
            <v>10070.026.02230</v>
          </cell>
          <cell r="N340">
            <v>70000</v>
          </cell>
          <cell r="R340" t="str">
            <v>Haute-Saône</v>
          </cell>
          <cell r="S340" t="str">
            <v>LAGST</v>
          </cell>
        </row>
        <row r="341">
          <cell r="A341" t="str">
            <v>VIDMA</v>
          </cell>
          <cell r="B341" t="str">
            <v>Monsieur</v>
          </cell>
          <cell r="C341" t="str">
            <v>VIDAL</v>
          </cell>
          <cell r="D341" t="str">
            <v>Maxime</v>
          </cell>
          <cell r="E341" t="str">
            <v>20, rue de la Vouivre</v>
          </cell>
          <cell r="F341">
            <v>25200</v>
          </cell>
          <cell r="G341" t="str">
            <v>MONTBELIARD</v>
          </cell>
          <cell r="H341" t="str">
            <v xml:space="preserve"> </v>
          </cell>
          <cell r="I341" t="str">
            <v>06 33 49 77 93</v>
          </cell>
          <cell r="K341" t="str">
            <v>m.vidal559@laposte.net</v>
          </cell>
          <cell r="L341" t="str">
            <v>10025.004.02823</v>
          </cell>
          <cell r="M341" t="str">
            <v>12506 20004 56039281706 01</v>
          </cell>
          <cell r="N341">
            <v>1</v>
          </cell>
          <cell r="R341" t="str">
            <v>Doubs</v>
          </cell>
          <cell r="S341" t="str">
            <v>VIDMA</v>
          </cell>
        </row>
        <row r="342">
          <cell r="A342" t="str">
            <v>GIGJA</v>
          </cell>
          <cell r="B342" t="str">
            <v>Madame</v>
          </cell>
          <cell r="C342" t="str">
            <v>GIGOULEY</v>
          </cell>
          <cell r="D342" t="str">
            <v>Jacqueline</v>
          </cell>
          <cell r="E342" t="str">
            <v>Chemin des Fruits</v>
          </cell>
          <cell r="F342">
            <v>25290</v>
          </cell>
          <cell r="G342" t="str">
            <v>ORNANS</v>
          </cell>
          <cell r="H342" t="str">
            <v>03 81 62 29 22</v>
          </cell>
          <cell r="I342" t="str">
            <v xml:space="preserve"> </v>
          </cell>
          <cell r="K342" t="str">
            <v>jacqueline.gigouley@gmail.com</v>
          </cell>
          <cell r="L342" t="str">
            <v>10025.030.00124</v>
          </cell>
          <cell r="N342">
            <v>25290</v>
          </cell>
          <cell r="R342" t="str">
            <v>Doubs</v>
          </cell>
          <cell r="S342" t="str">
            <v>GIGJA</v>
          </cell>
        </row>
        <row r="343">
          <cell r="A343" t="str">
            <v>MATIS</v>
          </cell>
          <cell r="B343" t="str">
            <v>Mademoiselle</v>
          </cell>
          <cell r="C343" t="str">
            <v>MATHIEU</v>
          </cell>
          <cell r="D343" t="str">
            <v>Isabelle</v>
          </cell>
          <cell r="E343" t="str">
            <v>La Bouleme</v>
          </cell>
          <cell r="F343">
            <v>39310</v>
          </cell>
          <cell r="G343" t="str">
            <v>SEPTMONCEL</v>
          </cell>
          <cell r="H343" t="str">
            <v>03 84 41 61 56</v>
          </cell>
          <cell r="I343" t="str">
            <v>06 50 59 97 33</v>
          </cell>
          <cell r="K343" t="str">
            <v>isamath1315@orange.fr</v>
          </cell>
          <cell r="L343" t="str">
            <v>10039.054.18635</v>
          </cell>
          <cell r="N343">
            <v>39310</v>
          </cell>
          <cell r="R343" t="str">
            <v>Jura</v>
          </cell>
          <cell r="S343" t="str">
            <v>MATIS</v>
          </cell>
        </row>
        <row r="344">
          <cell r="A344" t="str">
            <v>NICAL</v>
          </cell>
          <cell r="B344" t="str">
            <v>Mademoiselle</v>
          </cell>
          <cell r="C344" t="str">
            <v>NICOLAEV</v>
          </cell>
          <cell r="D344" t="str">
            <v>Aliona</v>
          </cell>
          <cell r="E344" t="str">
            <v>51 Rue Gustave Courbet</v>
          </cell>
          <cell r="F344">
            <v>25200</v>
          </cell>
          <cell r="G344" t="str">
            <v>MONTBELIARD</v>
          </cell>
          <cell r="H344" t="str">
            <v>06 31 92 60 49</v>
          </cell>
          <cell r="I344" t="str">
            <v>03 81 91 43 42</v>
          </cell>
          <cell r="K344" t="str">
            <v>nicolaev4@mail.ru</v>
          </cell>
          <cell r="L344" t="str">
            <v>10090.027.05090</v>
          </cell>
          <cell r="N344">
            <v>25200</v>
          </cell>
          <cell r="R344" t="str">
            <v>Territoire de Belfort</v>
          </cell>
          <cell r="S344" t="str">
            <v>NICAL</v>
          </cell>
        </row>
        <row r="345">
          <cell r="A345" t="str">
            <v>RISNE</v>
          </cell>
          <cell r="B345" t="str">
            <v>Mademoiselle</v>
          </cell>
          <cell r="C345" t="str">
            <v>RISAL</v>
          </cell>
          <cell r="D345" t="str">
            <v>Nelly</v>
          </cell>
          <cell r="E345" t="str">
            <v>45 Rue Henry Marsot</v>
          </cell>
          <cell r="F345">
            <v>70200</v>
          </cell>
          <cell r="G345" t="str">
            <v>LURE</v>
          </cell>
          <cell r="H345" t="str">
            <v>06 99 31 42 42</v>
          </cell>
          <cell r="I345" t="str">
            <v xml:space="preserve"> </v>
          </cell>
          <cell r="L345" t="str">
            <v>10070.051.00545</v>
          </cell>
          <cell r="N345">
            <v>70200</v>
          </cell>
          <cell r="R345" t="str">
            <v>Haute-Saône</v>
          </cell>
          <cell r="S345" t="str">
            <v>RISNE</v>
          </cell>
        </row>
        <row r="346">
          <cell r="A346">
            <v>10025.016</v>
          </cell>
          <cell r="C346" t="str">
            <v>GYM PONTARLIER</v>
          </cell>
          <cell r="D346" t="str">
            <v xml:space="preserve"> </v>
          </cell>
          <cell r="E346" t="str">
            <v>18, rue Pierre Sémard</v>
          </cell>
          <cell r="F346">
            <v>25300</v>
          </cell>
          <cell r="G346" t="str">
            <v>PONTARLIER</v>
          </cell>
          <cell r="H346" t="str">
            <v>03 81 35 50 15</v>
          </cell>
          <cell r="I346" t="str">
            <v>06 12 82 43 47</v>
          </cell>
          <cell r="K346" t="str">
            <v>tn.barth@wanadoo.fr</v>
          </cell>
          <cell r="L346">
            <v>10025.016</v>
          </cell>
          <cell r="M346" t="str">
            <v>10278 08600 00025039945 47</v>
          </cell>
          <cell r="N346">
            <v>47</v>
          </cell>
          <cell r="R346" t="str">
            <v>Doubs</v>
          </cell>
          <cell r="S346" t="str">
            <v>016</v>
          </cell>
        </row>
        <row r="347">
          <cell r="A347">
            <v>10090.027</v>
          </cell>
          <cell r="C347" t="str">
            <v>ASMB GYM</v>
          </cell>
          <cell r="E347" t="str">
            <v>BP 80122 - 6, rue Pasteur</v>
          </cell>
          <cell r="F347">
            <v>90000</v>
          </cell>
          <cell r="G347" t="str">
            <v>BELFORT</v>
          </cell>
          <cell r="H347" t="str">
            <v>03 84 26 69 67</v>
          </cell>
          <cell r="K347" t="str">
            <v>heinrichasmb@free.fr</v>
          </cell>
          <cell r="L347">
            <v>10090.027</v>
          </cell>
          <cell r="M347" t="str">
            <v>10278 07013 00072347845 94</v>
          </cell>
          <cell r="N347">
            <v>94</v>
          </cell>
          <cell r="R347" t="str">
            <v>Territoire de Belfort</v>
          </cell>
          <cell r="S347">
            <v>10090.027</v>
          </cell>
        </row>
        <row r="348">
          <cell r="A348" t="str">
            <v>ADJAL</v>
          </cell>
          <cell r="B348" t="str">
            <v>Mademoiselle</v>
          </cell>
          <cell r="C348" t="str">
            <v>ADJEDJ</v>
          </cell>
          <cell r="D348" t="str">
            <v>Alizée</v>
          </cell>
          <cell r="E348" t="str">
            <v>127 Route Des Champées</v>
          </cell>
          <cell r="F348" t="str">
            <v>74250</v>
          </cell>
          <cell r="G348" t="str">
            <v>FILLINGES</v>
          </cell>
          <cell r="H348" t="str">
            <v xml:space="preserve"> </v>
          </cell>
          <cell r="I348" t="str">
            <v>07 86 53 55 52</v>
          </cell>
          <cell r="K348" t="str">
            <v>adjedj.alizee@hotmail.fr</v>
          </cell>
          <cell r="L348" t="str">
            <v>10025.085.01023</v>
          </cell>
          <cell r="M348" t="str">
            <v>10807 00028 12219666315 77</v>
          </cell>
          <cell r="N348">
            <v>77</v>
          </cell>
          <cell r="R348" t="str">
            <v>Doubs</v>
          </cell>
          <cell r="S348" t="str">
            <v>ADJAL</v>
          </cell>
        </row>
        <row r="349">
          <cell r="A349" t="str">
            <v>DUFAM</v>
          </cell>
          <cell r="B349" t="str">
            <v>Mademoiselle</v>
          </cell>
          <cell r="C349" t="str">
            <v>DUFOUR</v>
          </cell>
          <cell r="D349" t="str">
            <v>Amandine</v>
          </cell>
          <cell r="E349" t="str">
            <v>25, rue Lafayette</v>
          </cell>
          <cell r="F349">
            <v>39000</v>
          </cell>
          <cell r="G349" t="str">
            <v>LONS LE SAUNIER</v>
          </cell>
          <cell r="H349" t="str">
            <v xml:space="preserve"> </v>
          </cell>
          <cell r="I349" t="str">
            <v>06 25 22 66 17</v>
          </cell>
          <cell r="K349" t="str">
            <v>amandine.dufour.39@gmail.com</v>
          </cell>
          <cell r="L349" t="str">
            <v>10039.072.00285</v>
          </cell>
          <cell r="M349" t="str">
            <v>12506 39000 56507502755 11</v>
          </cell>
          <cell r="N349">
            <v>11</v>
          </cell>
          <cell r="R349" t="str">
            <v>Jura</v>
          </cell>
          <cell r="S349" t="str">
            <v>DUFAM</v>
          </cell>
        </row>
        <row r="350">
          <cell r="A350" t="str">
            <v>FORCL</v>
          </cell>
          <cell r="B350" t="str">
            <v>Madame</v>
          </cell>
          <cell r="C350" t="str">
            <v>FORELLE</v>
          </cell>
          <cell r="D350" t="str">
            <v>Clotilde</v>
          </cell>
          <cell r="E350" t="str">
            <v>29 Rue Du Bouchot</v>
          </cell>
          <cell r="F350" t="str">
            <v>70110</v>
          </cell>
          <cell r="G350" t="str">
            <v>VILLAFANS</v>
          </cell>
          <cell r="H350" t="str">
            <v>03 84 20 96 16</v>
          </cell>
          <cell r="I350" t="str">
            <v>06 01 71 33 88</v>
          </cell>
          <cell r="K350" t="str">
            <v>zevem@voila.fr</v>
          </cell>
          <cell r="L350" t="str">
            <v>10070.051.01689</v>
          </cell>
          <cell r="N350">
            <v>11</v>
          </cell>
          <cell r="R350" t="str">
            <v>Haute-Saône</v>
          </cell>
          <cell r="S350" t="str">
            <v>FORCL</v>
          </cell>
        </row>
        <row r="351">
          <cell r="A351" t="str">
            <v>BIGJO</v>
          </cell>
          <cell r="B351" t="str">
            <v>Monsieur</v>
          </cell>
          <cell r="C351" t="str">
            <v>BIGEARD</v>
          </cell>
          <cell r="D351" t="str">
            <v>Joel</v>
          </cell>
          <cell r="E351" t="str">
            <v>11 Bis, Rue De Vandoncourt</v>
          </cell>
          <cell r="F351" t="str">
            <v>25400</v>
          </cell>
          <cell r="G351" t="str">
            <v>AUDINCOURT</v>
          </cell>
          <cell r="H351" t="str">
            <v>06 84 20 12 03</v>
          </cell>
          <cell r="I351" t="str">
            <v xml:space="preserve"> </v>
          </cell>
          <cell r="K351" t="str">
            <v>joel.bigeard@laposte.net</v>
          </cell>
          <cell r="L351" t="str">
            <v>10025.021.01215</v>
          </cell>
          <cell r="N351">
            <v>11</v>
          </cell>
          <cell r="R351" t="str">
            <v>Doubs</v>
          </cell>
          <cell r="S351" t="str">
            <v>BIGJO</v>
          </cell>
        </row>
        <row r="352">
          <cell r="A352" t="str">
            <v>RAYAU</v>
          </cell>
          <cell r="B352" t="str">
            <v>Mademoiselle</v>
          </cell>
          <cell r="C352" t="str">
            <v>RAYNIER</v>
          </cell>
          <cell r="D352" t="str">
            <v>Aude</v>
          </cell>
          <cell r="E352" t="str">
            <v>2 Rue De Bourgogne</v>
          </cell>
          <cell r="F352" t="str">
            <v>21130</v>
          </cell>
          <cell r="G352" t="str">
            <v>AUXONNE</v>
          </cell>
          <cell r="H352">
            <v>0</v>
          </cell>
          <cell r="I352">
            <v>0</v>
          </cell>
          <cell r="K352" t="str">
            <v>aude.michaud@wanadoo.fr</v>
          </cell>
          <cell r="L352" t="str">
            <v>10039.036.04554</v>
          </cell>
          <cell r="N352">
            <v>0</v>
          </cell>
          <cell r="R352" t="str">
            <v>Jura</v>
          </cell>
          <cell r="S352" t="str">
            <v>RAYAU</v>
          </cell>
        </row>
        <row r="353">
          <cell r="A353" t="str">
            <v>KREGE</v>
          </cell>
          <cell r="B353" t="str">
            <v>Mademoiselle</v>
          </cell>
          <cell r="C353" t="str">
            <v>KREMER</v>
          </cell>
          <cell r="D353" t="str">
            <v>Geraldine</v>
          </cell>
          <cell r="E353" t="str">
            <v>3 Rue Chevret</v>
          </cell>
          <cell r="F353" t="str">
            <v>70400</v>
          </cell>
          <cell r="G353" t="str">
            <v>COUTHENANS</v>
          </cell>
          <cell r="H353">
            <v>662615251</v>
          </cell>
          <cell r="I353">
            <v>0</v>
          </cell>
          <cell r="K353" t="str">
            <v>geraldinegg@hotmail.fr</v>
          </cell>
          <cell r="L353" t="str">
            <v>10090.027.06174</v>
          </cell>
          <cell r="M353" t="str">
            <v>12506 90141 55015849873 97</v>
          </cell>
          <cell r="N353">
            <v>97</v>
          </cell>
          <cell r="R353" t="str">
            <v>Territoire de Belfort</v>
          </cell>
          <cell r="S353" t="str">
            <v>KREGE</v>
          </cell>
        </row>
        <row r="354">
          <cell r="A354" t="str">
            <v>DURCA</v>
          </cell>
          <cell r="B354" t="str">
            <v>Mademoiselle</v>
          </cell>
          <cell r="C354" t="str">
            <v>DURR</v>
          </cell>
          <cell r="D354" t="str">
            <v>Cassandre</v>
          </cell>
          <cell r="E354" t="str">
            <v>1 Avenue Clemenceau</v>
          </cell>
          <cell r="F354" t="str">
            <v>39500</v>
          </cell>
          <cell r="G354" t="str">
            <v>TAVAUX</v>
          </cell>
          <cell r="H354" t="str">
            <v>03 84 81 14 81</v>
          </cell>
          <cell r="I354">
            <v>0</v>
          </cell>
          <cell r="K354" t="str">
            <v>cassandra.durr@laposte.net</v>
          </cell>
          <cell r="L354" t="str">
            <v>10039.036.02723</v>
          </cell>
          <cell r="N354">
            <v>0</v>
          </cell>
          <cell r="R354" t="str">
            <v>Jura</v>
          </cell>
          <cell r="S354" t="str">
            <v>DURCA</v>
          </cell>
        </row>
        <row r="355">
          <cell r="A355" t="str">
            <v>ROBOC</v>
          </cell>
          <cell r="B355" t="str">
            <v>Mademoiselle</v>
          </cell>
          <cell r="C355" t="str">
            <v>ROBERT</v>
          </cell>
          <cell r="D355" t="str">
            <v>Océane</v>
          </cell>
          <cell r="E355" t="str">
            <v>Genellé Christelle</v>
          </cell>
          <cell r="F355" t="str">
            <v>70000</v>
          </cell>
          <cell r="G355" t="str">
            <v>VESOUL</v>
          </cell>
          <cell r="H355" t="str">
            <v>03 84 78 88 93</v>
          </cell>
          <cell r="I355" t="str">
            <v>06 82 27 36 79</v>
          </cell>
          <cell r="K355" t="str">
            <v>christeller1965@live.fr</v>
          </cell>
          <cell r="L355" t="str">
            <v>10070.055.02096</v>
          </cell>
          <cell r="M355" t="str">
            <v>30002 05538 0000913108R 18</v>
          </cell>
          <cell r="N355">
            <v>18</v>
          </cell>
          <cell r="R355" t="str">
            <v>Haute-Saône</v>
          </cell>
          <cell r="S355" t="str">
            <v>ROBOC</v>
          </cell>
        </row>
        <row r="356">
          <cell r="A356" t="str">
            <v>NICLA</v>
          </cell>
          <cell r="B356" t="str">
            <v>Mademoiselle</v>
          </cell>
          <cell r="C356" t="str">
            <v>NICOLET</v>
          </cell>
          <cell r="D356" t="str">
            <v>Laura</v>
          </cell>
          <cell r="E356" t="str">
            <v>12 Rue Pres Du Cloitr</v>
          </cell>
          <cell r="F356" t="str">
            <v>25550</v>
          </cell>
          <cell r="G356" t="str">
            <v>PRESENTEVILLERS</v>
          </cell>
          <cell r="H356">
            <v>664754110</v>
          </cell>
          <cell r="I356">
            <v>381927043</v>
          </cell>
          <cell r="K356" t="str">
            <v>nicoletdammien@hotmail.fr</v>
          </cell>
          <cell r="L356" t="str">
            <v>10025.004.02727</v>
          </cell>
          <cell r="N356">
            <v>381926912</v>
          </cell>
          <cell r="R356" t="str">
            <v>Doubs</v>
          </cell>
          <cell r="S356" t="str">
            <v>NICLA</v>
          </cell>
        </row>
        <row r="357">
          <cell r="A357" t="str">
            <v>WUNMA</v>
          </cell>
          <cell r="B357" t="str">
            <v>Mademoiselle</v>
          </cell>
          <cell r="C357" t="str">
            <v>WUNDERLICH</v>
          </cell>
          <cell r="D357" t="str">
            <v>Mathilde</v>
          </cell>
          <cell r="E357" t="str">
            <v>Les Curtils</v>
          </cell>
          <cell r="F357" t="str">
            <v>39200</v>
          </cell>
          <cell r="G357" t="str">
            <v>CHAUMONT</v>
          </cell>
          <cell r="H357">
            <v>3844587244</v>
          </cell>
          <cell r="I357">
            <v>672174439</v>
          </cell>
          <cell r="K357" t="str">
            <v>thierry.wunderlich0404@orange.fr</v>
          </cell>
          <cell r="L357" t="str">
            <v>10039.054.18955</v>
          </cell>
          <cell r="M357" t="str">
            <v>10807 00011 32019815268 59</v>
          </cell>
          <cell r="N357">
            <v>59</v>
          </cell>
          <cell r="R357" t="str">
            <v>Jura</v>
          </cell>
          <cell r="S357" t="str">
            <v>WUNMA</v>
          </cell>
        </row>
        <row r="358">
          <cell r="A358" t="str">
            <v>GRIMA</v>
          </cell>
          <cell r="B358" t="str">
            <v>Mademoiselle</v>
          </cell>
          <cell r="C358" t="str">
            <v>GRISEZ</v>
          </cell>
          <cell r="D358" t="str">
            <v>Manon</v>
          </cell>
          <cell r="E358" t="str">
            <v>462 rue de la PRAIRIE</v>
          </cell>
          <cell r="F358">
            <v>70110</v>
          </cell>
          <cell r="G358" t="str">
            <v>VILLERSEXEL</v>
          </cell>
          <cell r="H358" t="str">
            <v>03 84 96 60 59</v>
          </cell>
          <cell r="I358" t="str">
            <v>06 45 69 08 44</v>
          </cell>
          <cell r="K358" t="str">
            <v>grisez.thierry@orange.fr</v>
          </cell>
          <cell r="L358" t="str">
            <v>10070.051.00805</v>
          </cell>
          <cell r="M358" t="str">
            <v>10807 00024 92219595706 07</v>
          </cell>
          <cell r="N358">
            <v>7</v>
          </cell>
          <cell r="R358" t="str">
            <v>Haute-Saône</v>
          </cell>
          <cell r="S358" t="str">
            <v>GRIMA</v>
          </cell>
        </row>
        <row r="359">
          <cell r="A359" t="str">
            <v>GRIEV</v>
          </cell>
          <cell r="B359" t="str">
            <v>Mademoiselle</v>
          </cell>
          <cell r="C359" t="str">
            <v>GRISEZ</v>
          </cell>
          <cell r="D359" t="str">
            <v>Eva</v>
          </cell>
          <cell r="E359" t="str">
            <v>462 Rue De La Prairie</v>
          </cell>
          <cell r="F359" t="str">
            <v>70110</v>
          </cell>
          <cell r="G359" t="str">
            <v>VILLERSEXEL</v>
          </cell>
          <cell r="H359" t="str">
            <v>06 45 69 08 44</v>
          </cell>
          <cell r="I359" t="str">
            <v>03 84 96 60 59</v>
          </cell>
          <cell r="K359" t="str">
            <v>grisey.thierry@orange.fr</v>
          </cell>
          <cell r="L359" t="str">
            <v>10070.051.00807</v>
          </cell>
          <cell r="M359" t="str">
            <v>10807 00024 92219595706 07</v>
          </cell>
          <cell r="N359">
            <v>7</v>
          </cell>
          <cell r="R359" t="str">
            <v>Haute-Saône</v>
          </cell>
          <cell r="S359" t="str">
            <v>GRIEV</v>
          </cell>
        </row>
        <row r="360">
          <cell r="A360" t="str">
            <v>SCOYE</v>
          </cell>
          <cell r="B360" t="str">
            <v>Monsieur</v>
          </cell>
          <cell r="C360" t="str">
            <v>SCODIGOR</v>
          </cell>
          <cell r="D360" t="str">
            <v>Yevgeny</v>
          </cell>
          <cell r="E360" t="str">
            <v>11 Rue De La Gentiane</v>
          </cell>
          <cell r="F360" t="str">
            <v>90000</v>
          </cell>
          <cell r="G360" t="str">
            <v>BELFORT</v>
          </cell>
          <cell r="H360">
            <v>665873351</v>
          </cell>
          <cell r="I360">
            <v>0</v>
          </cell>
          <cell r="K360" t="str">
            <v>evgeny_sc@yahoo.co.uk</v>
          </cell>
          <cell r="L360" t="str">
            <v>10090.027.06105</v>
          </cell>
          <cell r="N360">
            <v>0</v>
          </cell>
          <cell r="R360" t="str">
            <v>Territoire de Belfort</v>
          </cell>
          <cell r="S360" t="str">
            <v>SCOYE</v>
          </cell>
        </row>
        <row r="361">
          <cell r="A361" t="str">
            <v>NEFCH</v>
          </cell>
          <cell r="B361" t="str">
            <v>Mademoiselle</v>
          </cell>
          <cell r="C361" t="str">
            <v>NEFFAH</v>
          </cell>
          <cell r="D361" t="str">
            <v>Cheyenne</v>
          </cell>
          <cell r="E361" t="str">
            <v>4 Bis Rue De La Libération</v>
          </cell>
          <cell r="F361" t="str">
            <v>90800</v>
          </cell>
          <cell r="G361" t="str">
            <v>BAVILLIERS</v>
          </cell>
          <cell r="H361" t="str">
            <v>06 30 06 85 69</v>
          </cell>
          <cell r="I361" t="str">
            <v>06 80 03 33 12</v>
          </cell>
          <cell r="K361" t="str">
            <v>nathalie.barthelemy9@gmail.com</v>
          </cell>
          <cell r="L361" t="str">
            <v>10090.027.04956</v>
          </cell>
          <cell r="N361">
            <v>0</v>
          </cell>
          <cell r="R361" t="str">
            <v>Territoire de Belfort</v>
          </cell>
          <cell r="S361" t="str">
            <v>NEFCH</v>
          </cell>
        </row>
        <row r="362">
          <cell r="A362" t="str">
            <v>CHESA</v>
          </cell>
          <cell r="B362" t="str">
            <v>Monsieur</v>
          </cell>
          <cell r="C362" t="str">
            <v>CHEVRIER</v>
          </cell>
          <cell r="D362" t="str">
            <v>Samuel</v>
          </cell>
          <cell r="E362" t="str">
            <v>11 Rue Des Frères-Guyon</v>
          </cell>
          <cell r="F362" t="str">
            <v>25300</v>
          </cell>
          <cell r="G362" t="str">
            <v>PONTARLIER</v>
          </cell>
          <cell r="H362">
            <v>0</v>
          </cell>
          <cell r="I362">
            <v>0</v>
          </cell>
          <cell r="K362" t="str">
            <v>andreeline@wanadoo.fr</v>
          </cell>
          <cell r="L362" t="str">
            <v>10025.016.05603</v>
          </cell>
          <cell r="N362">
            <v>0</v>
          </cell>
          <cell r="R362" t="str">
            <v>Doubs</v>
          </cell>
          <cell r="S362" t="str">
            <v>CHESA</v>
          </cell>
        </row>
        <row r="363">
          <cell r="A363" t="str">
            <v>BREMA</v>
          </cell>
          <cell r="B363" t="str">
            <v>Monsieur</v>
          </cell>
          <cell r="C363" t="str">
            <v>BRENOT</v>
          </cell>
          <cell r="D363" t="str">
            <v>Matthieu</v>
          </cell>
          <cell r="E363" t="str">
            <v>4 Rue Des Acacias</v>
          </cell>
          <cell r="F363" t="str">
            <v>39100</v>
          </cell>
          <cell r="G363" t="str">
            <v>BAVERANS</v>
          </cell>
          <cell r="H363">
            <v>0</v>
          </cell>
          <cell r="I363">
            <v>0</v>
          </cell>
          <cell r="K363" t="str">
            <v>matthieu.brenot@hotmail.fr</v>
          </cell>
          <cell r="L363" t="str">
            <v>10039.036.03473</v>
          </cell>
          <cell r="M363" t="str">
            <v>12135 00300 04872492478 76</v>
          </cell>
          <cell r="N363">
            <v>76</v>
          </cell>
          <cell r="R363" t="str">
            <v>Jura</v>
          </cell>
          <cell r="S363" t="str">
            <v>BREMA1</v>
          </cell>
        </row>
        <row r="364">
          <cell r="C364" t="e">
            <v>#N/A</v>
          </cell>
          <cell r="D364" t="e">
            <v>#N/A</v>
          </cell>
          <cell r="E364" t="e">
            <v>#N/A</v>
          </cell>
          <cell r="F364" t="e">
            <v>#N/A</v>
          </cell>
          <cell r="G364" t="e">
            <v>#N/A</v>
          </cell>
          <cell r="H364" t="e">
            <v>#N/A</v>
          </cell>
          <cell r="I364" t="e">
            <v>#N/A</v>
          </cell>
          <cell r="K364" t="e">
            <v>#N/A</v>
          </cell>
          <cell r="L364">
            <v>76</v>
          </cell>
          <cell r="N364">
            <v>76</v>
          </cell>
          <cell r="R364" t="e">
            <v>#VALUE!</v>
          </cell>
          <cell r="S364">
            <v>0</v>
          </cell>
        </row>
        <row r="365">
          <cell r="C365" t="e">
            <v>#N/A</v>
          </cell>
          <cell r="D365" t="e">
            <v>#N/A</v>
          </cell>
          <cell r="E365" t="e">
            <v>#N/A</v>
          </cell>
          <cell r="F365" t="e">
            <v>#N/A</v>
          </cell>
          <cell r="G365" t="e">
            <v>#N/A</v>
          </cell>
          <cell r="H365" t="e">
            <v>#N/A</v>
          </cell>
          <cell r="I365" t="e">
            <v>#N/A</v>
          </cell>
          <cell r="K365" t="e">
            <v>#N/A</v>
          </cell>
          <cell r="L365">
            <v>0</v>
          </cell>
          <cell r="N365">
            <v>0</v>
          </cell>
          <cell r="R365" t="e">
            <v>#VALUE!</v>
          </cell>
          <cell r="S365">
            <v>0</v>
          </cell>
        </row>
        <row r="366">
          <cell r="C366" t="e">
            <v>#N/A</v>
          </cell>
          <cell r="D366" t="e">
            <v>#N/A</v>
          </cell>
          <cell r="E366" t="e">
            <v>#N/A</v>
          </cell>
          <cell r="F366" t="e">
            <v>#N/A</v>
          </cell>
          <cell r="G366" t="e">
            <v>#N/A</v>
          </cell>
          <cell r="H366" t="e">
            <v>#N/A</v>
          </cell>
          <cell r="I366" t="e">
            <v>#N/A</v>
          </cell>
          <cell r="K366" t="e">
            <v>#N/A</v>
          </cell>
          <cell r="L366">
            <v>0</v>
          </cell>
          <cell r="N366">
            <v>0</v>
          </cell>
          <cell r="R366" t="e">
            <v>#VALUE!</v>
          </cell>
          <cell r="S366">
            <v>0</v>
          </cell>
        </row>
        <row r="367">
          <cell r="C367" t="e">
            <v>#N/A</v>
          </cell>
          <cell r="D367" t="e">
            <v>#N/A</v>
          </cell>
          <cell r="E367" t="e">
            <v>#N/A</v>
          </cell>
          <cell r="F367" t="e">
            <v>#N/A</v>
          </cell>
          <cell r="G367" t="e">
            <v>#N/A</v>
          </cell>
          <cell r="H367" t="e">
            <v>#N/A</v>
          </cell>
          <cell r="I367" t="e">
            <v>#N/A</v>
          </cell>
          <cell r="K367" t="e">
            <v>#N/A</v>
          </cell>
          <cell r="L367">
            <v>0</v>
          </cell>
          <cell r="N367">
            <v>0</v>
          </cell>
          <cell r="R367" t="e">
            <v>#VALUE!</v>
          </cell>
          <cell r="S367">
            <v>0</v>
          </cell>
        </row>
        <row r="368">
          <cell r="C368" t="e">
            <v>#N/A</v>
          </cell>
          <cell r="D368" t="e">
            <v>#N/A</v>
          </cell>
          <cell r="E368" t="e">
            <v>#N/A</v>
          </cell>
          <cell r="F368" t="e">
            <v>#N/A</v>
          </cell>
          <cell r="G368" t="e">
            <v>#N/A</v>
          </cell>
          <cell r="H368" t="e">
            <v>#N/A</v>
          </cell>
          <cell r="I368" t="e">
            <v>#N/A</v>
          </cell>
          <cell r="K368" t="e">
            <v>#N/A</v>
          </cell>
          <cell r="L368">
            <v>0</v>
          </cell>
          <cell r="N368">
            <v>0</v>
          </cell>
          <cell r="R368" t="e">
            <v>#VALUE!</v>
          </cell>
          <cell r="S368">
            <v>0</v>
          </cell>
        </row>
        <row r="369">
          <cell r="C369" t="e">
            <v>#N/A</v>
          </cell>
          <cell r="D369" t="e">
            <v>#N/A</v>
          </cell>
          <cell r="E369" t="e">
            <v>#N/A</v>
          </cell>
          <cell r="F369" t="e">
            <v>#N/A</v>
          </cell>
          <cell r="G369" t="e">
            <v>#N/A</v>
          </cell>
          <cell r="H369" t="e">
            <v>#N/A</v>
          </cell>
          <cell r="I369" t="e">
            <v>#N/A</v>
          </cell>
          <cell r="K369" t="e">
            <v>#N/A</v>
          </cell>
          <cell r="L369">
            <v>0</v>
          </cell>
          <cell r="N369">
            <v>0</v>
          </cell>
          <cell r="R369" t="e">
            <v>#VALUE!</v>
          </cell>
          <cell r="S369">
            <v>0</v>
          </cell>
        </row>
        <row r="370">
          <cell r="C370" t="e">
            <v>#N/A</v>
          </cell>
          <cell r="D370" t="e">
            <v>#N/A</v>
          </cell>
          <cell r="E370" t="e">
            <v>#N/A</v>
          </cell>
          <cell r="F370" t="e">
            <v>#N/A</v>
          </cell>
          <cell r="G370" t="e">
            <v>#N/A</v>
          </cell>
          <cell r="H370" t="e">
            <v>#N/A</v>
          </cell>
          <cell r="I370" t="e">
            <v>#N/A</v>
          </cell>
          <cell r="K370" t="e">
            <v>#N/A</v>
          </cell>
          <cell r="L370">
            <v>0</v>
          </cell>
          <cell r="N370">
            <v>0</v>
          </cell>
          <cell r="R370" t="e">
            <v>#VALUE!</v>
          </cell>
          <cell r="S370">
            <v>0</v>
          </cell>
        </row>
        <row r="371">
          <cell r="C371" t="e">
            <v>#N/A</v>
          </cell>
          <cell r="D371" t="e">
            <v>#N/A</v>
          </cell>
          <cell r="E371" t="e">
            <v>#N/A</v>
          </cell>
          <cell r="F371" t="e">
            <v>#N/A</v>
          </cell>
          <cell r="G371" t="e">
            <v>#N/A</v>
          </cell>
          <cell r="H371" t="e">
            <v>#N/A</v>
          </cell>
          <cell r="I371" t="e">
            <v>#N/A</v>
          </cell>
          <cell r="K371" t="e">
            <v>#N/A</v>
          </cell>
          <cell r="L371">
            <v>0</v>
          </cell>
          <cell r="N371">
            <v>0</v>
          </cell>
          <cell r="R371" t="e">
            <v>#VALUE!</v>
          </cell>
          <cell r="S371">
            <v>0</v>
          </cell>
        </row>
        <row r="372">
          <cell r="C372" t="e">
            <v>#N/A</v>
          </cell>
          <cell r="D372" t="e">
            <v>#N/A</v>
          </cell>
          <cell r="E372" t="e">
            <v>#N/A</v>
          </cell>
          <cell r="F372" t="e">
            <v>#N/A</v>
          </cell>
          <cell r="G372" t="e">
            <v>#N/A</v>
          </cell>
          <cell r="H372" t="e">
            <v>#N/A</v>
          </cell>
          <cell r="I372" t="e">
            <v>#N/A</v>
          </cell>
          <cell r="K372" t="e">
            <v>#N/A</v>
          </cell>
          <cell r="L372">
            <v>0</v>
          </cell>
          <cell r="N372">
            <v>0</v>
          </cell>
          <cell r="R372" t="e">
            <v>#VALUE!</v>
          </cell>
          <cell r="S372">
            <v>0</v>
          </cell>
        </row>
        <row r="373">
          <cell r="C373" t="e">
            <v>#N/A</v>
          </cell>
          <cell r="D373" t="e">
            <v>#N/A</v>
          </cell>
          <cell r="E373" t="e">
            <v>#N/A</v>
          </cell>
          <cell r="F373" t="e">
            <v>#N/A</v>
          </cell>
          <cell r="G373" t="e">
            <v>#N/A</v>
          </cell>
          <cell r="H373" t="e">
            <v>#N/A</v>
          </cell>
          <cell r="I373" t="e">
            <v>#N/A</v>
          </cell>
          <cell r="K373" t="e">
            <v>#N/A</v>
          </cell>
          <cell r="L373">
            <v>0</v>
          </cell>
          <cell r="N373">
            <v>0</v>
          </cell>
          <cell r="R373" t="e">
            <v>#VALUE!</v>
          </cell>
          <cell r="S373">
            <v>0</v>
          </cell>
        </row>
        <row r="374">
          <cell r="C374" t="e">
            <v>#N/A</v>
          </cell>
          <cell r="D374" t="e">
            <v>#N/A</v>
          </cell>
          <cell r="E374" t="e">
            <v>#N/A</v>
          </cell>
          <cell r="F374" t="e">
            <v>#N/A</v>
          </cell>
          <cell r="G374" t="e">
            <v>#N/A</v>
          </cell>
          <cell r="H374" t="e">
            <v>#N/A</v>
          </cell>
          <cell r="I374" t="e">
            <v>#N/A</v>
          </cell>
          <cell r="K374" t="e">
            <v>#N/A</v>
          </cell>
          <cell r="L374">
            <v>0</v>
          </cell>
          <cell r="N374">
            <v>0</v>
          </cell>
          <cell r="R374" t="e">
            <v>#VALUE!</v>
          </cell>
          <cell r="S374">
            <v>0</v>
          </cell>
        </row>
        <row r="375">
          <cell r="C375" t="e">
            <v>#N/A</v>
          </cell>
          <cell r="D375" t="e">
            <v>#N/A</v>
          </cell>
          <cell r="E375" t="e">
            <v>#N/A</v>
          </cell>
          <cell r="F375" t="e">
            <v>#N/A</v>
          </cell>
          <cell r="G375" t="e">
            <v>#N/A</v>
          </cell>
          <cell r="H375" t="e">
            <v>#N/A</v>
          </cell>
          <cell r="I375" t="e">
            <v>#N/A</v>
          </cell>
          <cell r="K375" t="e">
            <v>#N/A</v>
          </cell>
          <cell r="L375">
            <v>0</v>
          </cell>
          <cell r="N375">
            <v>0</v>
          </cell>
          <cell r="R375" t="e">
            <v>#VALUE!</v>
          </cell>
          <cell r="S375">
            <v>0</v>
          </cell>
        </row>
        <row r="376">
          <cell r="C376" t="e">
            <v>#N/A</v>
          </cell>
          <cell r="D376" t="e">
            <v>#N/A</v>
          </cell>
          <cell r="E376" t="e">
            <v>#N/A</v>
          </cell>
          <cell r="F376" t="e">
            <v>#N/A</v>
          </cell>
          <cell r="G376" t="e">
            <v>#N/A</v>
          </cell>
          <cell r="H376" t="e">
            <v>#N/A</v>
          </cell>
          <cell r="I376" t="e">
            <v>#N/A</v>
          </cell>
          <cell r="K376" t="e">
            <v>#N/A</v>
          </cell>
          <cell r="L376">
            <v>0</v>
          </cell>
          <cell r="N376">
            <v>0</v>
          </cell>
          <cell r="R376" t="e">
            <v>#VALUE!</v>
          </cell>
          <cell r="S376">
            <v>0</v>
          </cell>
        </row>
        <row r="377">
          <cell r="C377" t="e">
            <v>#N/A</v>
          </cell>
          <cell r="D377" t="e">
            <v>#N/A</v>
          </cell>
          <cell r="E377" t="e">
            <v>#N/A</v>
          </cell>
          <cell r="F377" t="e">
            <v>#N/A</v>
          </cell>
          <cell r="G377" t="e">
            <v>#N/A</v>
          </cell>
          <cell r="H377" t="e">
            <v>#N/A</v>
          </cell>
          <cell r="I377" t="e">
            <v>#N/A</v>
          </cell>
          <cell r="K377" t="e">
            <v>#N/A</v>
          </cell>
          <cell r="L377">
            <v>0</v>
          </cell>
          <cell r="N377">
            <v>0</v>
          </cell>
          <cell r="R377" t="e">
            <v>#VALUE!</v>
          </cell>
          <cell r="S377">
            <v>0</v>
          </cell>
        </row>
        <row r="378">
          <cell r="L378">
            <v>0</v>
          </cell>
          <cell r="N378">
            <v>0</v>
          </cell>
          <cell r="R378" t="e">
            <v>#VALUE!</v>
          </cell>
          <cell r="S378">
            <v>0</v>
          </cell>
        </row>
        <row r="379">
          <cell r="L379">
            <v>0</v>
          </cell>
          <cell r="N379">
            <v>0</v>
          </cell>
          <cell r="R379" t="e">
            <v>#VALUE!</v>
          </cell>
          <cell r="S379">
            <v>0</v>
          </cell>
        </row>
        <row r="380">
          <cell r="L380">
            <v>0</v>
          </cell>
          <cell r="N380">
            <v>0</v>
          </cell>
          <cell r="R380" t="e">
            <v>#VALUE!</v>
          </cell>
          <cell r="S380">
            <v>0</v>
          </cell>
        </row>
        <row r="381">
          <cell r="L381">
            <v>0</v>
          </cell>
          <cell r="N381">
            <v>0</v>
          </cell>
          <cell r="R381" t="e">
            <v>#VALUE!</v>
          </cell>
          <cell r="S381">
            <v>0</v>
          </cell>
        </row>
        <row r="382">
          <cell r="L382">
            <v>0</v>
          </cell>
          <cell r="N382">
            <v>0</v>
          </cell>
          <cell r="R382" t="e">
            <v>#VALUE!</v>
          </cell>
          <cell r="S382">
            <v>0</v>
          </cell>
        </row>
        <row r="383">
          <cell r="L383">
            <v>0</v>
          </cell>
          <cell r="N383">
            <v>0</v>
          </cell>
          <cell r="R383" t="e">
            <v>#VALUE!</v>
          </cell>
          <cell r="S383">
            <v>0</v>
          </cell>
        </row>
        <row r="384">
          <cell r="L384">
            <v>0</v>
          </cell>
          <cell r="N384">
            <v>0</v>
          </cell>
          <cell r="R384" t="e">
            <v>#VALUE!</v>
          </cell>
          <cell r="S384">
            <v>0</v>
          </cell>
        </row>
        <row r="385">
          <cell r="L385">
            <v>0</v>
          </cell>
          <cell r="N385">
            <v>0</v>
          </cell>
          <cell r="R385" t="e">
            <v>#VALUE!</v>
          </cell>
          <cell r="S385">
            <v>0</v>
          </cell>
        </row>
        <row r="386">
          <cell r="L386">
            <v>0</v>
          </cell>
          <cell r="N386">
            <v>0</v>
          </cell>
          <cell r="R386" t="e">
            <v>#VALUE!</v>
          </cell>
          <cell r="S386">
            <v>0</v>
          </cell>
        </row>
        <row r="387">
          <cell r="L387">
            <v>0</v>
          </cell>
          <cell r="N387">
            <v>0</v>
          </cell>
          <cell r="R387" t="e">
            <v>#VALUE!</v>
          </cell>
          <cell r="S387">
            <v>0</v>
          </cell>
        </row>
        <row r="388">
          <cell r="L388">
            <v>0</v>
          </cell>
          <cell r="N388">
            <v>0</v>
          </cell>
          <cell r="R388" t="e">
            <v>#VALUE!</v>
          </cell>
          <cell r="S388">
            <v>0</v>
          </cell>
        </row>
        <row r="389">
          <cell r="L389">
            <v>0</v>
          </cell>
          <cell r="N389">
            <v>0</v>
          </cell>
          <cell r="R389" t="e">
            <v>#VALUE!</v>
          </cell>
          <cell r="S389">
            <v>0</v>
          </cell>
        </row>
        <row r="390">
          <cell r="L390">
            <v>0</v>
          </cell>
          <cell r="N390">
            <v>0</v>
          </cell>
          <cell r="R390" t="e">
            <v>#VALUE!</v>
          </cell>
          <cell r="S390">
            <v>0</v>
          </cell>
        </row>
        <row r="391">
          <cell r="L391">
            <v>0</v>
          </cell>
          <cell r="N391">
            <v>0</v>
          </cell>
          <cell r="R391" t="e">
            <v>#VALUE!</v>
          </cell>
          <cell r="S391">
            <v>0</v>
          </cell>
        </row>
        <row r="392">
          <cell r="L392">
            <v>0</v>
          </cell>
          <cell r="N392">
            <v>0</v>
          </cell>
          <cell r="R392" t="e">
            <v>#VALUE!</v>
          </cell>
          <cell r="S392">
            <v>0</v>
          </cell>
        </row>
        <row r="393">
          <cell r="L393">
            <v>0</v>
          </cell>
          <cell r="N393">
            <v>0</v>
          </cell>
          <cell r="R393" t="e">
            <v>#VALUE!</v>
          </cell>
          <cell r="S393">
            <v>0</v>
          </cell>
        </row>
        <row r="394">
          <cell r="L394">
            <v>0</v>
          </cell>
          <cell r="N394">
            <v>0</v>
          </cell>
          <cell r="R394" t="e">
            <v>#VALUE!</v>
          </cell>
          <cell r="S394">
            <v>0</v>
          </cell>
        </row>
        <row r="395">
          <cell r="L395">
            <v>0</v>
          </cell>
          <cell r="N395">
            <v>0</v>
          </cell>
          <cell r="R395" t="e">
            <v>#VALUE!</v>
          </cell>
          <cell r="S395">
            <v>0</v>
          </cell>
        </row>
        <row r="396">
          <cell r="L396">
            <v>0</v>
          </cell>
          <cell r="N396">
            <v>0</v>
          </cell>
          <cell r="R396" t="e">
            <v>#VALUE!</v>
          </cell>
          <cell r="S396">
            <v>0</v>
          </cell>
        </row>
        <row r="397">
          <cell r="L397">
            <v>0</v>
          </cell>
          <cell r="N397">
            <v>0</v>
          </cell>
          <cell r="R397" t="e">
            <v>#VALUE!</v>
          </cell>
          <cell r="S397">
            <v>0</v>
          </cell>
        </row>
        <row r="398">
          <cell r="L398">
            <v>0</v>
          </cell>
          <cell r="N398">
            <v>0</v>
          </cell>
          <cell r="R398" t="e">
            <v>#VALUE!</v>
          </cell>
          <cell r="S398">
            <v>0</v>
          </cell>
        </row>
        <row r="399">
          <cell r="L399">
            <v>0</v>
          </cell>
          <cell r="N399">
            <v>0</v>
          </cell>
          <cell r="R399" t="e">
            <v>#VALUE!</v>
          </cell>
          <cell r="S399">
            <v>0</v>
          </cell>
        </row>
        <row r="400">
          <cell r="L400">
            <v>0</v>
          </cell>
          <cell r="N400">
            <v>0</v>
          </cell>
          <cell r="R400" t="e">
            <v>#VALUE!</v>
          </cell>
          <cell r="S400">
            <v>0</v>
          </cell>
        </row>
        <row r="401">
          <cell r="L401">
            <v>0</v>
          </cell>
          <cell r="N401">
            <v>0</v>
          </cell>
          <cell r="R401" t="e">
            <v>#VALUE!</v>
          </cell>
          <cell r="S401">
            <v>0</v>
          </cell>
        </row>
        <row r="402">
          <cell r="L402">
            <v>0</v>
          </cell>
          <cell r="N402">
            <v>0</v>
          </cell>
          <cell r="R402" t="e">
            <v>#VALUE!</v>
          </cell>
          <cell r="S402">
            <v>0</v>
          </cell>
        </row>
        <row r="403">
          <cell r="L403">
            <v>0</v>
          </cell>
          <cell r="N403">
            <v>0</v>
          </cell>
          <cell r="R403" t="e">
            <v>#VALUE!</v>
          </cell>
          <cell r="S403">
            <v>0</v>
          </cell>
        </row>
        <row r="404">
          <cell r="L404">
            <v>0</v>
          </cell>
          <cell r="N404">
            <v>0</v>
          </cell>
          <cell r="R404" t="e">
            <v>#VALUE!</v>
          </cell>
          <cell r="S404">
            <v>0</v>
          </cell>
        </row>
        <row r="405">
          <cell r="L405">
            <v>0</v>
          </cell>
          <cell r="N405">
            <v>0</v>
          </cell>
          <cell r="R405" t="e">
            <v>#VALUE!</v>
          </cell>
          <cell r="S405">
            <v>0</v>
          </cell>
        </row>
        <row r="406">
          <cell r="L406">
            <v>0</v>
          </cell>
          <cell r="N406">
            <v>0</v>
          </cell>
          <cell r="R406" t="e">
            <v>#VALUE!</v>
          </cell>
          <cell r="S406">
            <v>0</v>
          </cell>
        </row>
        <row r="407">
          <cell r="L407">
            <v>0</v>
          </cell>
          <cell r="N407">
            <v>0</v>
          </cell>
          <cell r="R407" t="e">
            <v>#VALUE!</v>
          </cell>
          <cell r="S407">
            <v>0</v>
          </cell>
        </row>
        <row r="408">
          <cell r="L408">
            <v>0</v>
          </cell>
          <cell r="N408">
            <v>0</v>
          </cell>
          <cell r="R408" t="e">
            <v>#VALUE!</v>
          </cell>
          <cell r="S408">
            <v>0</v>
          </cell>
        </row>
        <row r="409">
          <cell r="L409">
            <v>0</v>
          </cell>
          <cell r="N409">
            <v>0</v>
          </cell>
          <cell r="R409" t="e">
            <v>#VALUE!</v>
          </cell>
          <cell r="S409">
            <v>0</v>
          </cell>
        </row>
        <row r="410">
          <cell r="L410">
            <v>0</v>
          </cell>
          <cell r="N410">
            <v>0</v>
          </cell>
          <cell r="R410" t="e">
            <v>#VALUE!</v>
          </cell>
          <cell r="S410">
            <v>0</v>
          </cell>
        </row>
        <row r="411">
          <cell r="L411">
            <v>0</v>
          </cell>
          <cell r="N411">
            <v>0</v>
          </cell>
          <cell r="R411" t="e">
            <v>#VALUE!</v>
          </cell>
          <cell r="S411">
            <v>0</v>
          </cell>
        </row>
        <row r="412">
          <cell r="L412">
            <v>0</v>
          </cell>
          <cell r="N412">
            <v>0</v>
          </cell>
          <cell r="R412" t="e">
            <v>#VALUE!</v>
          </cell>
          <cell r="S412">
            <v>0</v>
          </cell>
        </row>
        <row r="413">
          <cell r="L413">
            <v>0</v>
          </cell>
          <cell r="N413">
            <v>0</v>
          </cell>
          <cell r="R413" t="e">
            <v>#VALUE!</v>
          </cell>
          <cell r="S413">
            <v>0</v>
          </cell>
        </row>
        <row r="414">
          <cell r="L414">
            <v>0</v>
          </cell>
          <cell r="N414">
            <v>0</v>
          </cell>
          <cell r="R414" t="e">
            <v>#VALUE!</v>
          </cell>
          <cell r="S414">
            <v>0</v>
          </cell>
        </row>
        <row r="415">
          <cell r="L415">
            <v>0</v>
          </cell>
          <cell r="N415">
            <v>0</v>
          </cell>
          <cell r="R415" t="e">
            <v>#VALUE!</v>
          </cell>
          <cell r="S415">
            <v>0</v>
          </cell>
        </row>
        <row r="416">
          <cell r="L416">
            <v>0</v>
          </cell>
          <cell r="N416">
            <v>0</v>
          </cell>
          <cell r="R416" t="e">
            <v>#VALUE!</v>
          </cell>
          <cell r="S416">
            <v>0</v>
          </cell>
        </row>
        <row r="417">
          <cell r="L417">
            <v>0</v>
          </cell>
          <cell r="N417">
            <v>0</v>
          </cell>
          <cell r="R417" t="e">
            <v>#VALUE!</v>
          </cell>
          <cell r="S417">
            <v>0</v>
          </cell>
        </row>
        <row r="418">
          <cell r="L418">
            <v>0</v>
          </cell>
          <cell r="N418">
            <v>0</v>
          </cell>
          <cell r="R418" t="e">
            <v>#VALUE!</v>
          </cell>
          <cell r="S418">
            <v>0</v>
          </cell>
        </row>
        <row r="419">
          <cell r="L419">
            <v>0</v>
          </cell>
          <cell r="N419">
            <v>0</v>
          </cell>
          <cell r="R419" t="e">
            <v>#VALUE!</v>
          </cell>
          <cell r="S419">
            <v>0</v>
          </cell>
        </row>
        <row r="420">
          <cell r="L420">
            <v>0</v>
          </cell>
          <cell r="N420">
            <v>0</v>
          </cell>
          <cell r="R420" t="e">
            <v>#VALUE!</v>
          </cell>
          <cell r="S420">
            <v>0</v>
          </cell>
        </row>
        <row r="421">
          <cell r="L421">
            <v>0</v>
          </cell>
          <cell r="N421">
            <v>0</v>
          </cell>
          <cell r="R421" t="e">
            <v>#VALUE!</v>
          </cell>
          <cell r="S421">
            <v>0</v>
          </cell>
        </row>
        <row r="422">
          <cell r="L422">
            <v>0</v>
          </cell>
          <cell r="N422">
            <v>0</v>
          </cell>
          <cell r="R422" t="e">
            <v>#VALUE!</v>
          </cell>
          <cell r="S422">
            <v>0</v>
          </cell>
        </row>
        <row r="423">
          <cell r="L423">
            <v>0</v>
          </cell>
          <cell r="N423">
            <v>0</v>
          </cell>
          <cell r="R423" t="e">
            <v>#VALUE!</v>
          </cell>
          <cell r="S423">
            <v>0</v>
          </cell>
        </row>
        <row r="424">
          <cell r="L424">
            <v>0</v>
          </cell>
          <cell r="N424">
            <v>0</v>
          </cell>
          <cell r="R424" t="e">
            <v>#VALUE!</v>
          </cell>
          <cell r="S424">
            <v>0</v>
          </cell>
        </row>
        <row r="425">
          <cell r="L425">
            <v>0</v>
          </cell>
          <cell r="N425">
            <v>0</v>
          </cell>
          <cell r="R425" t="e">
            <v>#VALUE!</v>
          </cell>
          <cell r="S425">
            <v>0</v>
          </cell>
        </row>
        <row r="426">
          <cell r="L426">
            <v>0</v>
          </cell>
          <cell r="N426">
            <v>0</v>
          </cell>
          <cell r="R426" t="e">
            <v>#VALUE!</v>
          </cell>
          <cell r="S426">
            <v>0</v>
          </cell>
        </row>
        <row r="427">
          <cell r="L427">
            <v>0</v>
          </cell>
          <cell r="N427">
            <v>0</v>
          </cell>
          <cell r="R427" t="e">
            <v>#VALUE!</v>
          </cell>
          <cell r="S427">
            <v>0</v>
          </cell>
        </row>
        <row r="428">
          <cell r="L428">
            <v>0</v>
          </cell>
          <cell r="N428">
            <v>0</v>
          </cell>
          <cell r="R428" t="e">
            <v>#VALUE!</v>
          </cell>
          <cell r="S428">
            <v>0</v>
          </cell>
        </row>
        <row r="429">
          <cell r="L429">
            <v>0</v>
          </cell>
          <cell r="N429">
            <v>0</v>
          </cell>
          <cell r="R429" t="e">
            <v>#VALUE!</v>
          </cell>
          <cell r="S429">
            <v>0</v>
          </cell>
        </row>
        <row r="430">
          <cell r="L430">
            <v>0</v>
          </cell>
          <cell r="N430">
            <v>0</v>
          </cell>
          <cell r="R430" t="e">
            <v>#VALUE!</v>
          </cell>
          <cell r="S430">
            <v>0</v>
          </cell>
        </row>
        <row r="431">
          <cell r="L431">
            <v>0</v>
          </cell>
          <cell r="N431">
            <v>0</v>
          </cell>
          <cell r="R431" t="e">
            <v>#VALUE!</v>
          </cell>
          <cell r="S431">
            <v>0</v>
          </cell>
        </row>
        <row r="432">
          <cell r="L432">
            <v>0</v>
          </cell>
          <cell r="N432">
            <v>0</v>
          </cell>
          <cell r="R432" t="e">
            <v>#VALUE!</v>
          </cell>
          <cell r="S432">
            <v>0</v>
          </cell>
        </row>
        <row r="433">
          <cell r="L433">
            <v>0</v>
          </cell>
          <cell r="N433">
            <v>0</v>
          </cell>
          <cell r="R433" t="e">
            <v>#VALUE!</v>
          </cell>
          <cell r="S433">
            <v>0</v>
          </cell>
        </row>
        <row r="434">
          <cell r="L434">
            <v>0</v>
          </cell>
          <cell r="N434">
            <v>0</v>
          </cell>
          <cell r="R434" t="e">
            <v>#VALUE!</v>
          </cell>
          <cell r="S434">
            <v>0</v>
          </cell>
        </row>
        <row r="435">
          <cell r="L435">
            <v>0</v>
          </cell>
          <cell r="N435">
            <v>0</v>
          </cell>
          <cell r="R435" t="e">
            <v>#VALUE!</v>
          </cell>
          <cell r="S435">
            <v>0</v>
          </cell>
        </row>
        <row r="436">
          <cell r="L436">
            <v>0</v>
          </cell>
          <cell r="N436">
            <v>0</v>
          </cell>
          <cell r="R436" t="e">
            <v>#VALUE!</v>
          </cell>
          <cell r="S436">
            <v>0</v>
          </cell>
        </row>
        <row r="437">
          <cell r="L437">
            <v>0</v>
          </cell>
          <cell r="N437">
            <v>0</v>
          </cell>
          <cell r="R437" t="e">
            <v>#VALUE!</v>
          </cell>
          <cell r="S437">
            <v>0</v>
          </cell>
        </row>
        <row r="438">
          <cell r="L438">
            <v>0</v>
          </cell>
          <cell r="N438">
            <v>0</v>
          </cell>
          <cell r="R438" t="e">
            <v>#VALUE!</v>
          </cell>
          <cell r="S438">
            <v>0</v>
          </cell>
        </row>
        <row r="439">
          <cell r="L439">
            <v>0</v>
          </cell>
          <cell r="N439">
            <v>0</v>
          </cell>
          <cell r="R439" t="e">
            <v>#VALUE!</v>
          </cell>
          <cell r="S439">
            <v>0</v>
          </cell>
        </row>
        <row r="440">
          <cell r="L440">
            <v>0</v>
          </cell>
          <cell r="N440">
            <v>0</v>
          </cell>
          <cell r="R440" t="e">
            <v>#VALUE!</v>
          </cell>
          <cell r="S440">
            <v>0</v>
          </cell>
        </row>
        <row r="441">
          <cell r="L441">
            <v>0</v>
          </cell>
          <cell r="N441">
            <v>0</v>
          </cell>
          <cell r="R441" t="e">
            <v>#VALUE!</v>
          </cell>
          <cell r="S441">
            <v>0</v>
          </cell>
        </row>
        <row r="442">
          <cell r="L442">
            <v>0</v>
          </cell>
          <cell r="N442">
            <v>0</v>
          </cell>
          <cell r="R442" t="e">
            <v>#VALUE!</v>
          </cell>
          <cell r="S442">
            <v>0</v>
          </cell>
        </row>
        <row r="443">
          <cell r="L443">
            <v>0</v>
          </cell>
          <cell r="N443">
            <v>0</v>
          </cell>
          <cell r="R443" t="e">
            <v>#VALUE!</v>
          </cell>
          <cell r="S443">
            <v>0</v>
          </cell>
        </row>
        <row r="444">
          <cell r="L444">
            <v>0</v>
          </cell>
          <cell r="N444">
            <v>0</v>
          </cell>
          <cell r="R444" t="e">
            <v>#VALUE!</v>
          </cell>
          <cell r="S444">
            <v>0</v>
          </cell>
        </row>
        <row r="445">
          <cell r="L445">
            <v>0</v>
          </cell>
          <cell r="N445">
            <v>0</v>
          </cell>
          <cell r="R445" t="e">
            <v>#VALUE!</v>
          </cell>
          <cell r="S445">
            <v>0</v>
          </cell>
        </row>
        <row r="446">
          <cell r="L446">
            <v>0</v>
          </cell>
          <cell r="N446">
            <v>0</v>
          </cell>
          <cell r="R446" t="e">
            <v>#VALUE!</v>
          </cell>
          <cell r="S446">
            <v>0</v>
          </cell>
        </row>
        <row r="447">
          <cell r="L447">
            <v>0</v>
          </cell>
          <cell r="N447">
            <v>0</v>
          </cell>
          <cell r="R447" t="e">
            <v>#VALUE!</v>
          </cell>
          <cell r="S447">
            <v>0</v>
          </cell>
        </row>
        <row r="448">
          <cell r="L448">
            <v>0</v>
          </cell>
          <cell r="N448">
            <v>0</v>
          </cell>
          <cell r="R448" t="e">
            <v>#VALUE!</v>
          </cell>
          <cell r="S448">
            <v>0</v>
          </cell>
        </row>
        <row r="449">
          <cell r="L449">
            <v>0</v>
          </cell>
          <cell r="N449">
            <v>0</v>
          </cell>
          <cell r="R449" t="e">
            <v>#VALUE!</v>
          </cell>
          <cell r="S449">
            <v>0</v>
          </cell>
        </row>
        <row r="450">
          <cell r="L450">
            <v>0</v>
          </cell>
          <cell r="N450">
            <v>0</v>
          </cell>
          <cell r="R450" t="e">
            <v>#VALUE!</v>
          </cell>
          <cell r="S450">
            <v>0</v>
          </cell>
        </row>
        <row r="451">
          <cell r="N451">
            <v>0</v>
          </cell>
          <cell r="P451">
            <v>0</v>
          </cell>
          <cell r="R451">
            <v>0</v>
          </cell>
          <cell r="S451">
            <v>0</v>
          </cell>
        </row>
        <row r="452">
          <cell r="N452">
            <v>0</v>
          </cell>
          <cell r="P452">
            <v>0</v>
          </cell>
          <cell r="R452">
            <v>0</v>
          </cell>
          <cell r="S452">
            <v>0</v>
          </cell>
        </row>
        <row r="453">
          <cell r="N453">
            <v>0</v>
          </cell>
          <cell r="P453">
            <v>0</v>
          </cell>
          <cell r="R453">
            <v>0</v>
          </cell>
          <cell r="S453">
            <v>0</v>
          </cell>
        </row>
        <row r="454">
          <cell r="N454">
            <v>0</v>
          </cell>
          <cell r="P454">
            <v>0</v>
          </cell>
          <cell r="R454">
            <v>0</v>
          </cell>
          <cell r="S454">
            <v>0</v>
          </cell>
        </row>
        <row r="455">
          <cell r="N455">
            <v>0</v>
          </cell>
          <cell r="P455">
            <v>0</v>
          </cell>
          <cell r="R455">
            <v>0</v>
          </cell>
          <cell r="S455">
            <v>0</v>
          </cell>
        </row>
        <row r="456">
          <cell r="N456">
            <v>0</v>
          </cell>
          <cell r="P456">
            <v>0</v>
          </cell>
          <cell r="R456">
            <v>0</v>
          </cell>
          <cell r="S456">
            <v>0</v>
          </cell>
        </row>
        <row r="457">
          <cell r="N457">
            <v>0</v>
          </cell>
          <cell r="P457">
            <v>0</v>
          </cell>
          <cell r="R457">
            <v>0</v>
          </cell>
          <cell r="S457">
            <v>0</v>
          </cell>
        </row>
        <row r="458">
          <cell r="N458">
            <v>0</v>
          </cell>
          <cell r="P458">
            <v>0</v>
          </cell>
          <cell r="R458">
            <v>0</v>
          </cell>
          <cell r="S458">
            <v>0</v>
          </cell>
        </row>
        <row r="459">
          <cell r="N459">
            <v>0</v>
          </cell>
          <cell r="P459">
            <v>0</v>
          </cell>
          <cell r="R459">
            <v>0</v>
          </cell>
          <cell r="S459">
            <v>0</v>
          </cell>
        </row>
        <row r="460">
          <cell r="N460">
            <v>0</v>
          </cell>
          <cell r="P460">
            <v>0</v>
          </cell>
          <cell r="R460">
            <v>0</v>
          </cell>
          <cell r="S460">
            <v>0</v>
          </cell>
        </row>
        <row r="461">
          <cell r="N461">
            <v>0</v>
          </cell>
          <cell r="P461">
            <v>0</v>
          </cell>
          <cell r="R461">
            <v>0</v>
          </cell>
          <cell r="S461">
            <v>0</v>
          </cell>
        </row>
        <row r="462">
          <cell r="N462">
            <v>0</v>
          </cell>
          <cell r="P462">
            <v>0</v>
          </cell>
          <cell r="R462">
            <v>0</v>
          </cell>
          <cell r="S462">
            <v>0</v>
          </cell>
        </row>
        <row r="463">
          <cell r="N463">
            <v>0</v>
          </cell>
          <cell r="P463">
            <v>0</v>
          </cell>
          <cell r="R463">
            <v>0</v>
          </cell>
          <cell r="S463">
            <v>0</v>
          </cell>
        </row>
        <row r="464">
          <cell r="N464">
            <v>0</v>
          </cell>
          <cell r="P464">
            <v>0</v>
          </cell>
          <cell r="R464">
            <v>0</v>
          </cell>
          <cell r="S464">
            <v>0</v>
          </cell>
        </row>
        <row r="465">
          <cell r="N465">
            <v>0</v>
          </cell>
          <cell r="P465">
            <v>0</v>
          </cell>
          <cell r="R465">
            <v>0</v>
          </cell>
          <cell r="S465">
            <v>0</v>
          </cell>
        </row>
        <row r="466">
          <cell r="N466">
            <v>0</v>
          </cell>
          <cell r="P466">
            <v>0</v>
          </cell>
          <cell r="R466">
            <v>0</v>
          </cell>
          <cell r="S466">
            <v>0</v>
          </cell>
        </row>
        <row r="467">
          <cell r="N467">
            <v>0</v>
          </cell>
          <cell r="P467">
            <v>0</v>
          </cell>
          <cell r="R467">
            <v>0</v>
          </cell>
          <cell r="S467">
            <v>0</v>
          </cell>
        </row>
        <row r="468">
          <cell r="N468">
            <v>0</v>
          </cell>
          <cell r="P468">
            <v>0</v>
          </cell>
          <cell r="R468">
            <v>0</v>
          </cell>
          <cell r="S468">
            <v>0</v>
          </cell>
        </row>
        <row r="469">
          <cell r="N469">
            <v>0</v>
          </cell>
          <cell r="P469">
            <v>0</v>
          </cell>
          <cell r="R469">
            <v>0</v>
          </cell>
          <cell r="S469">
            <v>0</v>
          </cell>
        </row>
        <row r="470">
          <cell r="N470">
            <v>0</v>
          </cell>
          <cell r="P470">
            <v>0</v>
          </cell>
          <cell r="R470">
            <v>0</v>
          </cell>
          <cell r="S470">
            <v>0</v>
          </cell>
        </row>
        <row r="471">
          <cell r="N471">
            <v>0</v>
          </cell>
          <cell r="P471">
            <v>0</v>
          </cell>
          <cell r="R471">
            <v>0</v>
          </cell>
          <cell r="S471">
            <v>0</v>
          </cell>
        </row>
        <row r="472">
          <cell r="N472">
            <v>0</v>
          </cell>
          <cell r="P472">
            <v>0</v>
          </cell>
          <cell r="R472">
            <v>0</v>
          </cell>
          <cell r="S472">
            <v>0</v>
          </cell>
        </row>
        <row r="473">
          <cell r="N473">
            <v>0</v>
          </cell>
          <cell r="P473">
            <v>0</v>
          </cell>
          <cell r="R473">
            <v>0</v>
          </cell>
          <cell r="S473">
            <v>0</v>
          </cell>
        </row>
        <row r="474">
          <cell r="N474">
            <v>0</v>
          </cell>
          <cell r="P474">
            <v>0</v>
          </cell>
          <cell r="R474">
            <v>0</v>
          </cell>
          <cell r="S474">
            <v>0</v>
          </cell>
        </row>
        <row r="475">
          <cell r="N475">
            <v>0</v>
          </cell>
          <cell r="P475">
            <v>0</v>
          </cell>
          <cell r="R475">
            <v>0</v>
          </cell>
          <cell r="S475">
            <v>0</v>
          </cell>
        </row>
        <row r="476">
          <cell r="N476">
            <v>0</v>
          </cell>
          <cell r="P476">
            <v>0</v>
          </cell>
          <cell r="R476">
            <v>0</v>
          </cell>
          <cell r="S476">
            <v>0</v>
          </cell>
        </row>
        <row r="477">
          <cell r="N477">
            <v>0</v>
          </cell>
          <cell r="P477">
            <v>0</v>
          </cell>
          <cell r="R477">
            <v>0</v>
          </cell>
          <cell r="S477">
            <v>0</v>
          </cell>
        </row>
        <row r="478">
          <cell r="N478">
            <v>0</v>
          </cell>
          <cell r="P478">
            <v>0</v>
          </cell>
          <cell r="R478">
            <v>0</v>
          </cell>
          <cell r="S478">
            <v>0</v>
          </cell>
        </row>
        <row r="479">
          <cell r="N479">
            <v>0</v>
          </cell>
          <cell r="P479">
            <v>0</v>
          </cell>
          <cell r="R479">
            <v>0</v>
          </cell>
          <cell r="S479">
            <v>0</v>
          </cell>
        </row>
        <row r="480">
          <cell r="N480">
            <v>0</v>
          </cell>
          <cell r="P480">
            <v>0</v>
          </cell>
          <cell r="R480">
            <v>0</v>
          </cell>
          <cell r="S480">
            <v>0</v>
          </cell>
        </row>
        <row r="481">
          <cell r="N481">
            <v>0</v>
          </cell>
          <cell r="P481">
            <v>0</v>
          </cell>
          <cell r="R481">
            <v>0</v>
          </cell>
          <cell r="S481">
            <v>0</v>
          </cell>
        </row>
        <row r="482">
          <cell r="N482">
            <v>0</v>
          </cell>
          <cell r="P482">
            <v>0</v>
          </cell>
          <cell r="R482">
            <v>0</v>
          </cell>
          <cell r="S482">
            <v>0</v>
          </cell>
        </row>
        <row r="483">
          <cell r="N483">
            <v>0</v>
          </cell>
          <cell r="P483">
            <v>0</v>
          </cell>
          <cell r="R483">
            <v>0</v>
          </cell>
          <cell r="S483">
            <v>0</v>
          </cell>
        </row>
        <row r="484">
          <cell r="N484">
            <v>0</v>
          </cell>
          <cell r="P484">
            <v>0</v>
          </cell>
          <cell r="R484">
            <v>0</v>
          </cell>
          <cell r="S484">
            <v>0</v>
          </cell>
        </row>
        <row r="485">
          <cell r="N485">
            <v>0</v>
          </cell>
          <cell r="P485">
            <v>0</v>
          </cell>
          <cell r="R485">
            <v>0</v>
          </cell>
          <cell r="S485">
            <v>0</v>
          </cell>
        </row>
        <row r="486">
          <cell r="N486">
            <v>0</v>
          </cell>
          <cell r="P486">
            <v>0</v>
          </cell>
          <cell r="R486">
            <v>0</v>
          </cell>
          <cell r="S486">
            <v>0</v>
          </cell>
        </row>
        <row r="487">
          <cell r="N487">
            <v>0</v>
          </cell>
          <cell r="P487">
            <v>0</v>
          </cell>
          <cell r="R487">
            <v>0</v>
          </cell>
          <cell r="S487">
            <v>0</v>
          </cell>
        </row>
        <row r="488">
          <cell r="N488">
            <v>0</v>
          </cell>
          <cell r="P488">
            <v>0</v>
          </cell>
          <cell r="R488">
            <v>0</v>
          </cell>
          <cell r="S488">
            <v>0</v>
          </cell>
        </row>
        <row r="489">
          <cell r="N489">
            <v>0</v>
          </cell>
          <cell r="P489">
            <v>0</v>
          </cell>
          <cell r="R489">
            <v>0</v>
          </cell>
          <cell r="S489">
            <v>0</v>
          </cell>
        </row>
        <row r="490">
          <cell r="N490">
            <v>0</v>
          </cell>
          <cell r="P490">
            <v>0</v>
          </cell>
          <cell r="R490">
            <v>0</v>
          </cell>
          <cell r="S490">
            <v>0</v>
          </cell>
        </row>
      </sheetData>
      <sheetData sheetId="40" refreshError="1">
        <row r="1">
          <cell r="C1" t="str">
            <v>N°</v>
          </cell>
          <cell r="D1" t="str">
            <v>Code</v>
          </cell>
          <cell r="E1" t="str">
            <v>GAM</v>
          </cell>
          <cell r="F1" t="str">
            <v>GAF</v>
          </cell>
          <cell r="G1" t="str">
            <v>GR</v>
          </cell>
          <cell r="H1" t="str">
            <v>TR</v>
          </cell>
          <cell r="I1" t="str">
            <v>TU</v>
          </cell>
          <cell r="J1" t="str">
            <v>GAC</v>
          </cell>
          <cell r="K1" t="str">
            <v>AER</v>
          </cell>
          <cell r="L1" t="str">
            <v>GPT</v>
          </cell>
          <cell r="M1" t="str">
            <v>Club</v>
          </cell>
          <cell r="N1" t="str">
            <v>Rue</v>
          </cell>
          <cell r="O1" t="str">
            <v>CP</v>
          </cell>
          <cell r="P1" t="str">
            <v>VILLE</v>
          </cell>
          <cell r="Q1" t="str">
            <v>Tél.</v>
          </cell>
          <cell r="R1" t="str">
            <v>Fax.</v>
          </cell>
          <cell r="S1" t="str">
            <v>Mail</v>
          </cell>
          <cell r="T1" t="str">
            <v>CODE Pdt.</v>
          </cell>
          <cell r="U1" t="str">
            <v>Président</v>
          </cell>
          <cell r="V1" t="str">
            <v>CODE CA</v>
          </cell>
          <cell r="W1" t="str">
            <v>Co. Administratif</v>
          </cell>
          <cell r="X1" t="str">
            <v>Trésorier</v>
          </cell>
          <cell r="Y1" t="str">
            <v>Secrétaire</v>
          </cell>
          <cell r="Z1" t="str">
            <v>Site</v>
          </cell>
          <cell r="AA1" t="str">
            <v>Affilié</v>
          </cell>
          <cell r="AB1" t="str">
            <v>GA</v>
          </cell>
          <cell r="AC1" t="str">
            <v>RIB</v>
          </cell>
        </row>
        <row r="2">
          <cell r="D2" t="str">
            <v>10025.004</v>
          </cell>
          <cell r="E2" t="str">
            <v>X</v>
          </cell>
          <cell r="F2" t="str">
            <v>X</v>
          </cell>
          <cell r="L2" t="str">
            <v>X</v>
          </cell>
          <cell r="M2" t="str">
            <v>LA GAULOISE MONTBELIARD</v>
          </cell>
          <cell r="N2" t="str">
            <v>2, impasse des Coignets</v>
          </cell>
          <cell r="O2">
            <v>25200</v>
          </cell>
          <cell r="P2" t="str">
            <v>BETHONCOURT</v>
          </cell>
          <cell r="Q2">
            <v>381913028</v>
          </cell>
          <cell r="R2">
            <v>381914929</v>
          </cell>
          <cell r="S2" t="str">
            <v>lionel.torchio@wanadoo.fr</v>
          </cell>
          <cell r="T2" t="str">
            <v>RICLA</v>
          </cell>
          <cell r="U2" t="str">
            <v>Madame Laurence RICEPUTI</v>
          </cell>
          <cell r="V2" t="str">
            <v>TORLI</v>
          </cell>
          <cell r="W2" t="str">
            <v>Monsieur Lionel TORCHIO</v>
          </cell>
          <cell r="X2">
            <v>2822</v>
          </cell>
          <cell r="Y2">
            <v>2423</v>
          </cell>
          <cell r="Z2" t="str">
            <v>http://gym-lagauloise.fr/</v>
          </cell>
          <cell r="AA2">
            <v>2016</v>
          </cell>
          <cell r="AB2" t="str">
            <v>X</v>
          </cell>
          <cell r="AC2" t="str">
            <v>10278 08425 00020250745 13</v>
          </cell>
        </row>
        <row r="3">
          <cell r="D3" t="str">
            <v>10025.005</v>
          </cell>
          <cell r="E3" t="str">
            <v>X</v>
          </cell>
          <cell r="F3" t="str">
            <v>X</v>
          </cell>
          <cell r="L3" t="str">
            <v>X</v>
          </cell>
          <cell r="M3" t="str">
            <v>LA PATRIOTE</v>
          </cell>
          <cell r="N3" t="str">
            <v>Le Montot</v>
          </cell>
          <cell r="O3">
            <v>25130</v>
          </cell>
          <cell r="P3" t="str">
            <v>VILLERS LE LAC</v>
          </cell>
          <cell r="Q3">
            <v>381437476</v>
          </cell>
          <cell r="S3" t="str">
            <v>didier.albini@wanadoo.fr</v>
          </cell>
          <cell r="T3" t="str">
            <v>ALBDI</v>
          </cell>
          <cell r="U3" t="str">
            <v>Monsieur Didier ALBINI</v>
          </cell>
          <cell r="V3" t="str">
            <v>ALBDI</v>
          </cell>
          <cell r="W3" t="str">
            <v>Monsieur Didier ALBINI</v>
          </cell>
          <cell r="X3">
            <v>929</v>
          </cell>
          <cell r="Y3">
            <v>930</v>
          </cell>
          <cell r="AA3">
            <v>2014</v>
          </cell>
          <cell r="AB3" t="str">
            <v>X</v>
          </cell>
        </row>
        <row r="4">
          <cell r="D4" t="str">
            <v>10025.008</v>
          </cell>
          <cell r="F4" t="str">
            <v>X</v>
          </cell>
          <cell r="K4" t="str">
            <v>X</v>
          </cell>
          <cell r="L4" t="str">
            <v>X</v>
          </cell>
          <cell r="M4" t="str">
            <v>INDEPENDANTE COMTOISE</v>
          </cell>
          <cell r="N4" t="str">
            <v>Avenue Denfert-Rochereau</v>
          </cell>
          <cell r="O4">
            <v>25000</v>
          </cell>
          <cell r="P4" t="str">
            <v>BESANCON</v>
          </cell>
          <cell r="Q4" t="str">
            <v>09 53 72 79 26</v>
          </cell>
          <cell r="S4" t="str">
            <v>independante.comtoise@gmail.com</v>
          </cell>
          <cell r="T4" t="str">
            <v>RENNI</v>
          </cell>
          <cell r="U4" t="str">
            <v>Monsieur Nicolas RENAUD</v>
          </cell>
          <cell r="V4" t="str">
            <v>BAUDO</v>
          </cell>
          <cell r="W4" t="str">
            <v>Mademoiselle Doriane BAUD</v>
          </cell>
          <cell r="X4">
            <v>4545</v>
          </cell>
          <cell r="Y4">
            <v>4523</v>
          </cell>
          <cell r="Z4" t="str">
            <v>www.independantecomtoise.fr</v>
          </cell>
          <cell r="AA4">
            <v>2016</v>
          </cell>
          <cell r="AB4" t="str">
            <v>X</v>
          </cell>
        </row>
        <row r="5">
          <cell r="D5" t="str">
            <v>10025.010</v>
          </cell>
          <cell r="E5" t="str">
            <v>X</v>
          </cell>
          <cell r="F5" t="str">
            <v>X</v>
          </cell>
          <cell r="H5" t="str">
            <v>X</v>
          </cell>
          <cell r="J5" t="str">
            <v>X</v>
          </cell>
          <cell r="L5" t="str">
            <v>X</v>
          </cell>
          <cell r="M5" t="str">
            <v>L'ESPERANCE AUDINCOURT</v>
          </cell>
          <cell r="N5" t="str">
            <v>28 rue des Grands Bois</v>
          </cell>
          <cell r="O5">
            <v>25400</v>
          </cell>
          <cell r="P5" t="str">
            <v>AUDINCOURT</v>
          </cell>
          <cell r="Q5" t="str">
            <v>03 81 34 73 31</v>
          </cell>
          <cell r="S5" t="str">
            <v>girold.christian@orange.fr</v>
          </cell>
          <cell r="T5" t="str">
            <v>GIRJO</v>
          </cell>
          <cell r="U5" t="str">
            <v>Madame Josette GIROLD</v>
          </cell>
          <cell r="V5" t="str">
            <v>GIRJO</v>
          </cell>
          <cell r="W5" t="str">
            <v>Madame Josette GIROLD</v>
          </cell>
          <cell r="X5">
            <v>1833</v>
          </cell>
          <cell r="Y5">
            <v>845</v>
          </cell>
          <cell r="AA5">
            <v>2016</v>
          </cell>
          <cell r="AB5" t="str">
            <v>X</v>
          </cell>
          <cell r="AC5" t="str">
            <v>10278 08420 00020393901 39</v>
          </cell>
        </row>
        <row r="6">
          <cell r="D6" t="str">
            <v>10025.014</v>
          </cell>
          <cell r="E6" t="str">
            <v>X</v>
          </cell>
          <cell r="F6" t="str">
            <v>X</v>
          </cell>
          <cell r="H6" t="str">
            <v>X</v>
          </cell>
          <cell r="I6" t="str">
            <v>X</v>
          </cell>
          <cell r="J6" t="str">
            <v>X</v>
          </cell>
          <cell r="L6" t="str">
            <v>X</v>
          </cell>
          <cell r="M6" t="str">
            <v>L'EVOLUTION MORTEAU</v>
          </cell>
          <cell r="N6" t="str">
            <v>15, rue du Trépied - BP 43157</v>
          </cell>
          <cell r="O6">
            <v>25503</v>
          </cell>
          <cell r="P6" t="str">
            <v>MORTEAU</v>
          </cell>
          <cell r="Q6">
            <v>381677469</v>
          </cell>
          <cell r="S6" t="str">
            <v>asso.evolution@orange.fr</v>
          </cell>
          <cell r="T6" t="str">
            <v>WURAN</v>
          </cell>
          <cell r="U6" t="str">
            <v>Madame Anne WURM</v>
          </cell>
          <cell r="V6" t="str">
            <v>FAUE2</v>
          </cell>
          <cell r="W6" t="str">
            <v>Mademoiselle Elisa FAURE</v>
          </cell>
          <cell r="X6">
            <v>1202</v>
          </cell>
          <cell r="Y6">
            <v>2208</v>
          </cell>
          <cell r="Z6" t="str">
            <v>www.gymevolution-morteau.fr</v>
          </cell>
          <cell r="AA6">
            <v>2016</v>
          </cell>
          <cell r="AB6" t="str">
            <v>X</v>
          </cell>
          <cell r="AC6" t="str">
            <v>10278 08660 00019893740 18</v>
          </cell>
        </row>
        <row r="7">
          <cell r="D7" t="str">
            <v>10025.016</v>
          </cell>
          <cell r="E7" t="str">
            <v>X</v>
          </cell>
          <cell r="F7" t="str">
            <v>X</v>
          </cell>
          <cell r="H7" t="str">
            <v>X</v>
          </cell>
          <cell r="L7" t="str">
            <v>X</v>
          </cell>
          <cell r="M7" t="str">
            <v>GYM PONTARLIER</v>
          </cell>
          <cell r="N7" t="str">
            <v>18, rue Pierre Sémard</v>
          </cell>
          <cell r="O7">
            <v>25300</v>
          </cell>
          <cell r="P7" t="str">
            <v>PONTARLIER</v>
          </cell>
          <cell r="Q7" t="str">
            <v>03 81 35 50 15</v>
          </cell>
          <cell r="R7" t="str">
            <v>06 12 82 43 47</v>
          </cell>
          <cell r="S7" t="str">
            <v>tn.barth@wanadoo.fr</v>
          </cell>
          <cell r="T7" t="str">
            <v>BARTH</v>
          </cell>
          <cell r="U7" t="str">
            <v>Monsieur Thierry BARTH</v>
          </cell>
          <cell r="V7" t="str">
            <v>BARNA</v>
          </cell>
          <cell r="W7" t="str">
            <v>Madame Nadine BARTH</v>
          </cell>
          <cell r="X7">
            <v>5619</v>
          </cell>
          <cell r="Y7">
            <v>3296</v>
          </cell>
          <cell r="Z7" t="str">
            <v>www.pontarlier-gym.wikeo.fr</v>
          </cell>
          <cell r="AA7">
            <v>2016</v>
          </cell>
          <cell r="AB7" t="str">
            <v>X</v>
          </cell>
          <cell r="AC7" t="str">
            <v>10278 08600 00025039945 47</v>
          </cell>
        </row>
        <row r="8">
          <cell r="D8" t="str">
            <v>10025.021</v>
          </cell>
          <cell r="E8" t="str">
            <v>X</v>
          </cell>
          <cell r="F8" t="str">
            <v>X</v>
          </cell>
          <cell r="L8" t="str">
            <v>X</v>
          </cell>
          <cell r="M8" t="str">
            <v>UNION SPORTIVE PONT DE ROIDE - VERMONDANS</v>
          </cell>
          <cell r="N8">
            <v>2016</v>
          </cell>
          <cell r="O8">
            <v>25150</v>
          </cell>
          <cell r="P8" t="str">
            <v>PONT DE ROIDE</v>
          </cell>
          <cell r="Q8" t="str">
            <v>06 84 20 12 03</v>
          </cell>
          <cell r="S8" t="str">
            <v>joel.bigeard@laposte.net</v>
          </cell>
          <cell r="T8" t="str">
            <v>BIGJO</v>
          </cell>
          <cell r="U8" t="str">
            <v>Monsieur Joel BIGEARD</v>
          </cell>
          <cell r="V8" t="str">
            <v>BIGJO</v>
          </cell>
          <cell r="W8" t="str">
            <v>Monsieur Joel BIGEARD</v>
          </cell>
          <cell r="X8">
            <v>1194</v>
          </cell>
          <cell r="Y8">
            <v>1221</v>
          </cell>
          <cell r="AA8">
            <v>2016</v>
          </cell>
          <cell r="AB8" t="str">
            <v>X</v>
          </cell>
          <cell r="AC8" t="str">
            <v>10807 00008 92119873575 16</v>
          </cell>
        </row>
        <row r="9">
          <cell r="D9" t="str">
            <v>10025.030</v>
          </cell>
          <cell r="E9" t="str">
            <v>X</v>
          </cell>
          <cell r="F9" t="str">
            <v>X</v>
          </cell>
          <cell r="L9" t="str">
            <v>X</v>
          </cell>
          <cell r="M9" t="str">
            <v>L'ORNANAISE</v>
          </cell>
          <cell r="N9" t="str">
            <v>6, place des Tulipes</v>
          </cell>
          <cell r="O9">
            <v>25290</v>
          </cell>
          <cell r="P9" t="str">
            <v>ORNANS</v>
          </cell>
          <cell r="Q9">
            <v>381621953</v>
          </cell>
          <cell r="S9" t="str">
            <v>gilberte.marion@wanadoo.fr</v>
          </cell>
          <cell r="T9" t="str">
            <v>MARGI</v>
          </cell>
          <cell r="U9" t="str">
            <v>Madame Gilberte MARION</v>
          </cell>
          <cell r="V9" t="str">
            <v>BOUJA</v>
          </cell>
          <cell r="W9" t="str">
            <v>Madame Jeannine BOUGNON</v>
          </cell>
          <cell r="X9">
            <v>124</v>
          </cell>
          <cell r="Y9">
            <v>158</v>
          </cell>
          <cell r="Z9" t="str">
            <v>www.ornanaisegym25.org</v>
          </cell>
          <cell r="AA9">
            <v>2016</v>
          </cell>
          <cell r="AB9" t="str">
            <v>X</v>
          </cell>
          <cell r="AC9" t="str">
            <v>10278 08230 00013903040 06</v>
          </cell>
        </row>
        <row r="10">
          <cell r="D10" t="str">
            <v>10025.032</v>
          </cell>
          <cell r="E10" t="str">
            <v>X</v>
          </cell>
          <cell r="F10" t="str">
            <v>X</v>
          </cell>
          <cell r="J10" t="str">
            <v>X</v>
          </cell>
          <cell r="L10" t="str">
            <v>X</v>
          </cell>
          <cell r="M10" t="str">
            <v>AVANT GARDE SOCHAUX</v>
          </cell>
          <cell r="N10" t="str">
            <v>Hotel de Ville</v>
          </cell>
          <cell r="O10">
            <v>25600</v>
          </cell>
          <cell r="P10" t="str">
            <v>SOCHAUX</v>
          </cell>
          <cell r="Q10" t="str">
            <v>03 81 94 08 96</v>
          </cell>
          <cell r="S10" t="str">
            <v>gilles.lods@wanadoo.fr</v>
          </cell>
          <cell r="T10" t="str">
            <v>LODGI</v>
          </cell>
          <cell r="U10" t="str">
            <v>Monsieur Gilles LODS</v>
          </cell>
          <cell r="V10" t="str">
            <v>LODNE</v>
          </cell>
          <cell r="W10" t="str">
            <v>Madame Nelly LODS</v>
          </cell>
          <cell r="X10">
            <v>1728</v>
          </cell>
          <cell r="Y10">
            <v>1428</v>
          </cell>
          <cell r="Z10" t="str">
            <v>www.avantgardesochaux.com</v>
          </cell>
          <cell r="AA10">
            <v>2016</v>
          </cell>
          <cell r="AB10" t="str">
            <v>X</v>
          </cell>
        </row>
        <row r="11">
          <cell r="D11" t="str">
            <v>10025.033</v>
          </cell>
          <cell r="F11" t="str">
            <v>X</v>
          </cell>
          <cell r="L11" t="str">
            <v>X</v>
          </cell>
          <cell r="M11" t="str">
            <v>AVENIR MONT BART BAVANS</v>
          </cell>
          <cell r="N11" t="str">
            <v>8, rue des Pins</v>
          </cell>
          <cell r="O11">
            <v>25420</v>
          </cell>
          <cell r="P11" t="str">
            <v>BART</v>
          </cell>
          <cell r="Q11">
            <v>381905991</v>
          </cell>
          <cell r="S11" t="str">
            <v>angelique.bonnet@mb-expansion.fr</v>
          </cell>
          <cell r="T11" t="str">
            <v>BONAN</v>
          </cell>
          <cell r="U11" t="str">
            <v>Madame Angélique BONNET</v>
          </cell>
          <cell r="V11" t="str">
            <v>BREAN</v>
          </cell>
          <cell r="W11" t="str">
            <v>Madame Ange BREYNE</v>
          </cell>
          <cell r="X11">
            <v>1421</v>
          </cell>
          <cell r="Y11">
            <v>1395</v>
          </cell>
          <cell r="Z11" t="str">
            <v>amb-bavans-gym.webnode.com</v>
          </cell>
          <cell r="AA11">
            <v>2016</v>
          </cell>
          <cell r="AB11" t="str">
            <v>X</v>
          </cell>
        </row>
        <row r="12">
          <cell r="D12" t="str">
            <v>10025.041</v>
          </cell>
          <cell r="F12" t="str">
            <v>X</v>
          </cell>
          <cell r="L12" t="str">
            <v>X</v>
          </cell>
          <cell r="M12" t="str">
            <v>UNION GYMNIQUE EXINCOURTOISE</v>
          </cell>
          <cell r="N12" t="str">
            <v>Mairie d'Exincourt</v>
          </cell>
          <cell r="O12">
            <v>25400</v>
          </cell>
          <cell r="P12" t="str">
            <v>EXINCOURT</v>
          </cell>
          <cell r="S12" t="str">
            <v>edith.petit@live.fr</v>
          </cell>
          <cell r="T12" t="str">
            <v>PIQMA</v>
          </cell>
          <cell r="U12" t="str">
            <v>Madame Mauricette PIQUEREZ</v>
          </cell>
          <cell r="V12" t="str">
            <v>PETED</v>
          </cell>
          <cell r="W12" t="str">
            <v>Madame Edith PETIT</v>
          </cell>
          <cell r="X12">
            <v>1340</v>
          </cell>
          <cell r="Y12">
            <v>931</v>
          </cell>
          <cell r="AA12">
            <v>2016</v>
          </cell>
          <cell r="AB12" t="str">
            <v>X</v>
          </cell>
        </row>
        <row r="13">
          <cell r="D13" t="str">
            <v>10025.044</v>
          </cell>
          <cell r="E13" t="str">
            <v>X</v>
          </cell>
          <cell r="H13" t="str">
            <v>X</v>
          </cell>
          <cell r="L13" t="str">
            <v>X</v>
          </cell>
          <cell r="M13" t="str">
            <v>GYM LA SAINT-CLAUDE BESANCON</v>
          </cell>
          <cell r="N13" t="str">
            <v>37, rue Francis CLERC</v>
          </cell>
          <cell r="O13">
            <v>25000</v>
          </cell>
          <cell r="P13" t="str">
            <v>BESANCON</v>
          </cell>
          <cell r="Q13">
            <v>381804495</v>
          </cell>
          <cell r="S13" t="str">
            <v>gym@lasaintclaude.com</v>
          </cell>
          <cell r="T13" t="str">
            <v>BONFA</v>
          </cell>
          <cell r="U13" t="str">
            <v>Monsieur Fabrice BONNAMY</v>
          </cell>
          <cell r="V13" t="str">
            <v>CASAN</v>
          </cell>
          <cell r="W13" t="str">
            <v>Madame Anne CASTIONI</v>
          </cell>
          <cell r="X13">
            <v>21</v>
          </cell>
          <cell r="Y13">
            <v>2009</v>
          </cell>
          <cell r="Z13" t="str">
            <v>www.lasaintclaude.com</v>
          </cell>
          <cell r="AA13">
            <v>2016</v>
          </cell>
          <cell r="AB13" t="str">
            <v>X</v>
          </cell>
          <cell r="AC13" t="str">
            <v>10278 08003 00015954145 90</v>
          </cell>
        </row>
        <row r="14">
          <cell r="D14" t="str">
            <v>10025.065</v>
          </cell>
          <cell r="G14" t="str">
            <v>X</v>
          </cell>
          <cell r="L14" t="str">
            <v>X</v>
          </cell>
          <cell r="M14" t="str">
            <v>SAINT-MICHEL VOUJEAUCOURT</v>
          </cell>
          <cell r="N14" t="str">
            <v>8, rue des Alpes</v>
          </cell>
          <cell r="O14">
            <v>25420</v>
          </cell>
          <cell r="P14" t="str">
            <v>VOUJEAUCOURT</v>
          </cell>
          <cell r="Q14">
            <v>381984543</v>
          </cell>
          <cell r="S14" t="str">
            <v>bercot.marc@wanadoo.fr</v>
          </cell>
          <cell r="T14" t="str">
            <v>BERMA</v>
          </cell>
          <cell r="U14" t="str">
            <v>Monsieur Marc BERCOT</v>
          </cell>
          <cell r="V14" t="str">
            <v>CLOMA</v>
          </cell>
          <cell r="W14" t="str">
            <v>Madame Martine CLOUET</v>
          </cell>
          <cell r="X14">
            <v>38</v>
          </cell>
          <cell r="Y14">
            <v>55</v>
          </cell>
          <cell r="Z14" t="str">
            <v>http://saint-michel.asso-web.com/</v>
          </cell>
          <cell r="AA14">
            <v>2016</v>
          </cell>
          <cell r="AB14">
            <v>2016</v>
          </cell>
          <cell r="AC14" t="str">
            <v>12506 20031 58578317010 74</v>
          </cell>
        </row>
        <row r="15">
          <cell r="D15" t="str">
            <v>10025.073</v>
          </cell>
          <cell r="G15" t="str">
            <v>X</v>
          </cell>
          <cell r="L15" t="str">
            <v>X</v>
          </cell>
          <cell r="M15" t="str">
            <v>LA DYNAMIQUE BISONTINE</v>
          </cell>
          <cell r="N15" t="str">
            <v>18 B, rue Denis PAPIN</v>
          </cell>
          <cell r="O15">
            <v>25000</v>
          </cell>
          <cell r="P15" t="str">
            <v>BESANCON</v>
          </cell>
          <cell r="Q15">
            <v>381803187</v>
          </cell>
          <cell r="R15">
            <v>681498579</v>
          </cell>
          <cell r="S15" t="str">
            <v>michelle.calendini@orange.fr</v>
          </cell>
          <cell r="T15" t="str">
            <v>CALMI</v>
          </cell>
          <cell r="U15" t="str">
            <v>Madame Michelle CALENDINI</v>
          </cell>
          <cell r="V15" t="str">
            <v>CALMI</v>
          </cell>
          <cell r="W15" t="str">
            <v>Madame Michelle CALENDINI</v>
          </cell>
          <cell r="X15">
            <v>149</v>
          </cell>
          <cell r="Y15">
            <v>211</v>
          </cell>
          <cell r="Z15" t="str">
            <v>http://www.dynamiquebisontine-gr.com/</v>
          </cell>
          <cell r="AA15">
            <v>2016</v>
          </cell>
          <cell r="AB15">
            <v>2016</v>
          </cell>
          <cell r="AC15" t="str">
            <v>10278 08004 00027005845 60</v>
          </cell>
        </row>
        <row r="16">
          <cell r="D16" t="str">
            <v>10025.081</v>
          </cell>
          <cell r="L16" t="str">
            <v>X</v>
          </cell>
          <cell r="M16" t="str">
            <v>PERCUSSION GYMNASTIQUE TWIRLING</v>
          </cell>
          <cell r="N16" t="str">
            <v>38, Grande Rue</v>
          </cell>
          <cell r="O16">
            <v>25250</v>
          </cell>
          <cell r="P16" t="str">
            <v>L'ISLE SUR LE DOUBS</v>
          </cell>
          <cell r="Q16">
            <v>381927272</v>
          </cell>
          <cell r="S16" t="str">
            <v>ass.percutgymtwirl@orange.fr</v>
          </cell>
          <cell r="T16" t="str">
            <v>BLAOD</v>
          </cell>
          <cell r="U16" t="str">
            <v>Madame Odile BLANCHARD</v>
          </cell>
          <cell r="V16" t="str">
            <v>BLAOD</v>
          </cell>
          <cell r="W16" t="str">
            <v>Madame Odile BLANCHARD</v>
          </cell>
          <cell r="X16">
            <v>233</v>
          </cell>
          <cell r="Y16">
            <v>283</v>
          </cell>
          <cell r="Z16" t="str">
            <v>www.percutgymtwirl.com</v>
          </cell>
          <cell r="AA16">
            <v>2014</v>
          </cell>
          <cell r="AB16">
            <v>2014</v>
          </cell>
        </row>
        <row r="17">
          <cell r="D17" t="str">
            <v>10025.085</v>
          </cell>
          <cell r="G17" t="str">
            <v>X</v>
          </cell>
          <cell r="L17" t="str">
            <v>X</v>
          </cell>
          <cell r="M17" t="str">
            <v>BESANCON GYMNASTIQUE RYTHMIQUE</v>
          </cell>
          <cell r="N17" t="str">
            <v>Maison des sports - 14, rue de Trépillot</v>
          </cell>
          <cell r="O17">
            <v>25000</v>
          </cell>
          <cell r="P17" t="str">
            <v>BESANCON</v>
          </cell>
          <cell r="Q17">
            <v>606852682</v>
          </cell>
          <cell r="S17" t="str">
            <v>bgrbesancon@gmail.com</v>
          </cell>
          <cell r="T17" t="str">
            <v>BOUYV</v>
          </cell>
          <cell r="U17" t="str">
            <v>Monsieur Yves BOURQUIN</v>
          </cell>
          <cell r="V17" t="str">
            <v>MENSO</v>
          </cell>
          <cell r="W17" t="str">
            <v>Mademoiselle Sonia MENEGAIN</v>
          </cell>
          <cell r="X17">
            <v>17</v>
          </cell>
          <cell r="Y17">
            <v>1171</v>
          </cell>
          <cell r="Z17" t="str">
            <v>www.besancongr.com</v>
          </cell>
          <cell r="AA17">
            <v>2016</v>
          </cell>
          <cell r="AB17">
            <v>2016</v>
          </cell>
          <cell r="AC17" t="str">
            <v>10278 08000 00021729301 31</v>
          </cell>
        </row>
        <row r="18">
          <cell r="D18" t="str">
            <v>10039.002</v>
          </cell>
          <cell r="E18" t="str">
            <v>X</v>
          </cell>
          <cell r="F18" t="str">
            <v>X</v>
          </cell>
          <cell r="G18" t="str">
            <v>X</v>
          </cell>
          <cell r="L18" t="str">
            <v>X</v>
          </cell>
          <cell r="M18" t="str">
            <v>LA MOREZIENNE</v>
          </cell>
          <cell r="N18" t="str">
            <v>Mairie de Morez</v>
          </cell>
          <cell r="O18">
            <v>39400</v>
          </cell>
          <cell r="P18" t="str">
            <v>MOREZ</v>
          </cell>
          <cell r="S18" t="str">
            <v>la.morezienne@orange.fr</v>
          </cell>
          <cell r="T18" t="str">
            <v>ROMST</v>
          </cell>
          <cell r="U18" t="str">
            <v>Madame Stephanie ROMANET</v>
          </cell>
          <cell r="V18" t="str">
            <v>ROMST</v>
          </cell>
          <cell r="W18" t="str">
            <v>Madame Stephanie ROMANET</v>
          </cell>
          <cell r="X18">
            <v>1835</v>
          </cell>
          <cell r="Y18">
            <v>1833</v>
          </cell>
          <cell r="AA18">
            <v>2016</v>
          </cell>
          <cell r="AB18" t="str">
            <v>X</v>
          </cell>
        </row>
        <row r="19">
          <cell r="D19" t="str">
            <v>10039.019</v>
          </cell>
          <cell r="L19" t="str">
            <v>X</v>
          </cell>
          <cell r="M19" t="str">
            <v>LA CHAMPAGNOLAISE</v>
          </cell>
          <cell r="N19" t="str">
            <v>14, rue du Mont Rivel</v>
          </cell>
          <cell r="O19">
            <v>39300</v>
          </cell>
          <cell r="P19" t="str">
            <v>EQUEVILLON</v>
          </cell>
          <cell r="Q19">
            <v>384522054</v>
          </cell>
          <cell r="S19" t="str">
            <v>bernard.voinet@orange.fr</v>
          </cell>
          <cell r="T19" t="str">
            <v>VOIBE</v>
          </cell>
          <cell r="U19" t="str">
            <v>Monsieur Bernard VOINET</v>
          </cell>
          <cell r="V19" t="str">
            <v>VOIBE</v>
          </cell>
          <cell r="W19" t="str">
            <v>Monsieur Bernard VOINET</v>
          </cell>
          <cell r="X19">
            <v>2716</v>
          </cell>
          <cell r="Y19">
            <v>2350</v>
          </cell>
          <cell r="AA19">
            <v>2016</v>
          </cell>
          <cell r="AB19">
            <v>2016</v>
          </cell>
        </row>
        <row r="20">
          <cell r="D20" t="str">
            <v>10039.020</v>
          </cell>
          <cell r="F20" t="str">
            <v>X</v>
          </cell>
          <cell r="H20" t="str">
            <v>X</v>
          </cell>
          <cell r="J20" t="str">
            <v>X</v>
          </cell>
          <cell r="L20" t="str">
            <v>X</v>
          </cell>
          <cell r="M20" t="str">
            <v>LA JURASSIENNE</v>
          </cell>
          <cell r="N20" t="str">
            <v>20, avenue du Stade</v>
          </cell>
          <cell r="O20">
            <v>39000</v>
          </cell>
          <cell r="P20" t="str">
            <v>LONS LE SAUNIER</v>
          </cell>
          <cell r="Q20">
            <v>384435391</v>
          </cell>
          <cell r="S20" t="str">
            <v>lajurassienne.sports.gymniques@gmail.com</v>
          </cell>
          <cell r="T20" t="str">
            <v>DEOFR</v>
          </cell>
          <cell r="U20" t="str">
            <v>Monsieur François DEODATI</v>
          </cell>
          <cell r="V20" t="str">
            <v>DEOFR</v>
          </cell>
          <cell r="W20" t="str">
            <v>Monsieur François DEODATI</v>
          </cell>
          <cell r="X20">
            <v>2054</v>
          </cell>
          <cell r="Y20">
            <v>2190</v>
          </cell>
          <cell r="Z20" t="str">
            <v>http://lajurassienne.free.fr/</v>
          </cell>
          <cell r="AA20">
            <v>2016</v>
          </cell>
          <cell r="AB20" t="str">
            <v>X</v>
          </cell>
          <cell r="AC20" t="str">
            <v>10278 08710 00020890101 16</v>
          </cell>
        </row>
        <row r="21">
          <cell r="D21" t="str">
            <v>10039.036</v>
          </cell>
          <cell r="E21" t="str">
            <v>X</v>
          </cell>
          <cell r="F21" t="str">
            <v>X</v>
          </cell>
          <cell r="H21" t="str">
            <v>X</v>
          </cell>
          <cell r="L21" t="str">
            <v>X</v>
          </cell>
          <cell r="M21" t="str">
            <v>FEUX FOLLETS GYM DOLE</v>
          </cell>
          <cell r="N21" t="str">
            <v>Rue d'Alsace-Lorraine - BP 285</v>
          </cell>
          <cell r="O21">
            <v>39100</v>
          </cell>
          <cell r="P21" t="str">
            <v>DOLE</v>
          </cell>
          <cell r="S21" t="str">
            <v>contactfeuxfolletsgymdole@gmail.com</v>
          </cell>
          <cell r="T21" t="str">
            <v>LESGU</v>
          </cell>
          <cell r="U21" t="str">
            <v>Monsieur Guillaume LESECQ</v>
          </cell>
          <cell r="V21" t="str">
            <v>JOASA</v>
          </cell>
          <cell r="W21" t="str">
            <v>Mademoiselle Sandrine JOANNY</v>
          </cell>
          <cell r="X21">
            <v>1026</v>
          </cell>
          <cell r="Y21">
            <v>2513</v>
          </cell>
          <cell r="Z21" t="str">
            <v>http://feuxfolletsgymdole.fr</v>
          </cell>
          <cell r="AA21">
            <v>2016</v>
          </cell>
          <cell r="AB21" t="str">
            <v>X</v>
          </cell>
          <cell r="AC21" t="str">
            <v>12506 39046 53452145010 35</v>
          </cell>
        </row>
        <row r="22">
          <cell r="D22" t="str">
            <v>10039.054</v>
          </cell>
          <cell r="F22" t="str">
            <v>X</v>
          </cell>
          <cell r="H22" t="str">
            <v>X</v>
          </cell>
          <cell r="J22" t="str">
            <v>X</v>
          </cell>
          <cell r="L22" t="str">
            <v>X</v>
          </cell>
          <cell r="M22" t="str">
            <v>LES ETERLOUS</v>
          </cell>
          <cell r="N22" t="str">
            <v>Maison des Associations - 1 Av. de Belfort</v>
          </cell>
          <cell r="O22">
            <v>39200</v>
          </cell>
          <cell r="P22" t="str">
            <v>SAINT-CLAUDE</v>
          </cell>
          <cell r="S22" t="str">
            <v>karine39370@yahoo.fr</v>
          </cell>
          <cell r="T22" t="str">
            <v>MATIS</v>
          </cell>
          <cell r="U22" t="str">
            <v>Mademoiselle Isabelle MATHIEU</v>
          </cell>
          <cell r="V22" t="str">
            <v>PANKA</v>
          </cell>
          <cell r="W22" t="str">
            <v>Madame Karine PANNIER</v>
          </cell>
          <cell r="X22">
            <v>18260</v>
          </cell>
          <cell r="Y22">
            <v>18691</v>
          </cell>
          <cell r="Z22" t="str">
            <v>http://www.leseterlous.fr/</v>
          </cell>
          <cell r="AA22">
            <v>2016</v>
          </cell>
          <cell r="AB22" t="str">
            <v>X</v>
          </cell>
        </row>
        <row r="23">
          <cell r="D23" t="str">
            <v>10039.068</v>
          </cell>
          <cell r="E23" t="str">
            <v>X</v>
          </cell>
          <cell r="F23" t="str">
            <v>X</v>
          </cell>
          <cell r="L23" t="str">
            <v>X</v>
          </cell>
          <cell r="M23" t="str">
            <v>GYM PASSION CHAMPAGNOLE</v>
          </cell>
          <cell r="N23" t="str">
            <v>7, rue des Champs Sarrazins</v>
          </cell>
          <cell r="O23">
            <v>39300</v>
          </cell>
          <cell r="P23" t="str">
            <v>CHAMPAGNOLE</v>
          </cell>
          <cell r="Q23">
            <v>384523490</v>
          </cell>
          <cell r="S23" t="str">
            <v>myriam.pelier@wanadoo.fr</v>
          </cell>
          <cell r="T23" t="str">
            <v>PELMY</v>
          </cell>
          <cell r="U23" t="str">
            <v>Madame Myriam PELIER</v>
          </cell>
          <cell r="V23" t="str">
            <v>PELMY</v>
          </cell>
          <cell r="W23" t="str">
            <v>Madame Myriam PELIER</v>
          </cell>
          <cell r="X23">
            <v>142</v>
          </cell>
          <cell r="Y23">
            <v>14</v>
          </cell>
          <cell r="AA23">
            <v>2016</v>
          </cell>
          <cell r="AB23" t="str">
            <v>X</v>
          </cell>
        </row>
        <row r="24">
          <cell r="D24" t="str">
            <v>10039.072</v>
          </cell>
          <cell r="G24" t="str">
            <v>X</v>
          </cell>
          <cell r="L24" t="str">
            <v>X</v>
          </cell>
          <cell r="M24" t="str">
            <v>AVENIR GYMNIQUE LONS LE SAUNIER</v>
          </cell>
          <cell r="N24" t="str">
            <v>3, rue Pasteur</v>
          </cell>
          <cell r="O24">
            <v>39000</v>
          </cell>
          <cell r="P24" t="str">
            <v>LONS LE SAUNIER</v>
          </cell>
          <cell r="S24" t="str">
            <v>agl-lons-le-saunier.39@ffgym.com</v>
          </cell>
          <cell r="T24" t="str">
            <v>FUMPA</v>
          </cell>
          <cell r="U24" t="str">
            <v>Monsieur Patrick FUMEY</v>
          </cell>
          <cell r="V24" t="str">
            <v>VILMA</v>
          </cell>
          <cell r="W24" t="str">
            <v>Madame Martine VILVERT</v>
          </cell>
          <cell r="X24">
            <v>749</v>
          </cell>
          <cell r="Y24">
            <v>627</v>
          </cell>
          <cell r="Z24" t="str">
            <v>www.aglons39.com</v>
          </cell>
          <cell r="AA24">
            <v>2016</v>
          </cell>
          <cell r="AB24">
            <v>2016</v>
          </cell>
          <cell r="AC24" t="str">
            <v>10278 08710 00023711545 01</v>
          </cell>
        </row>
        <row r="25">
          <cell r="D25" t="str">
            <v>10039.078</v>
          </cell>
          <cell r="F25" t="str">
            <v>X</v>
          </cell>
          <cell r="L25" t="str">
            <v>X</v>
          </cell>
          <cell r="M25" t="str">
            <v>ACROGYM LYBERTY</v>
          </cell>
          <cell r="N25" t="str">
            <v>26, rue du Soleil</v>
          </cell>
          <cell r="O25">
            <v>39500</v>
          </cell>
          <cell r="P25" t="str">
            <v>DAMPARIS</v>
          </cell>
          <cell r="Q25" t="str">
            <v>06 88 18 09 49</v>
          </cell>
          <cell r="S25" t="str">
            <v>lybertygym@gmail.com</v>
          </cell>
          <cell r="T25" t="str">
            <v>BARSA</v>
          </cell>
          <cell r="U25" t="str">
            <v>Mademoiselle Sandrine BARTHE</v>
          </cell>
          <cell r="V25" t="str">
            <v>BARMA</v>
          </cell>
          <cell r="W25" t="str">
            <v>Madame Marie-Jeanne BARTHE</v>
          </cell>
          <cell r="X25">
            <v>3</v>
          </cell>
          <cell r="Y25">
            <v>1</v>
          </cell>
          <cell r="AA25">
            <v>2016</v>
          </cell>
          <cell r="AB25" t="str">
            <v>X</v>
          </cell>
        </row>
        <row r="26">
          <cell r="D26" t="str">
            <v>10070.026</v>
          </cell>
          <cell r="E26" t="str">
            <v>X</v>
          </cell>
          <cell r="F26" t="str">
            <v>X</v>
          </cell>
          <cell r="J26" t="str">
            <v>X</v>
          </cell>
          <cell r="L26" t="str">
            <v>X</v>
          </cell>
          <cell r="M26" t="str">
            <v>LA LÉGÈRE MÉLINOISE</v>
          </cell>
          <cell r="N26" t="str">
            <v>6, place d'Armes</v>
          </cell>
          <cell r="O26">
            <v>70000</v>
          </cell>
          <cell r="P26" t="str">
            <v>ECHENOZ LA MELINE</v>
          </cell>
          <cell r="Q26">
            <v>384757004</v>
          </cell>
          <cell r="S26" t="str">
            <v>pcarlet@wanadoo.fr</v>
          </cell>
          <cell r="T26" t="str">
            <v>CARPI</v>
          </cell>
          <cell r="U26" t="str">
            <v>Monsieur Pierre CARLET</v>
          </cell>
          <cell r="V26" t="str">
            <v>CARPI</v>
          </cell>
          <cell r="W26" t="str">
            <v>Monsieur Pierre CARLET</v>
          </cell>
          <cell r="X26">
            <v>295</v>
          </cell>
          <cell r="Y26">
            <v>2106</v>
          </cell>
          <cell r="Z26" t="str">
            <v>http://legere-melinoise.asso-web.com/</v>
          </cell>
          <cell r="AA26">
            <v>2016</v>
          </cell>
          <cell r="AB26" t="str">
            <v>X</v>
          </cell>
        </row>
        <row r="27">
          <cell r="D27" t="str">
            <v>10070.051</v>
          </cell>
          <cell r="E27" t="str">
            <v>X</v>
          </cell>
          <cell r="F27" t="str">
            <v>X</v>
          </cell>
          <cell r="L27" t="str">
            <v>X</v>
          </cell>
          <cell r="M27" t="str">
            <v>AVENIR GYMNIQUE DE LURE</v>
          </cell>
          <cell r="N27" t="str">
            <v>Mairie de Lure</v>
          </cell>
          <cell r="O27">
            <v>70200</v>
          </cell>
          <cell r="P27" t="str">
            <v>LURE</v>
          </cell>
          <cell r="Q27">
            <v>363751909</v>
          </cell>
          <cell r="R27">
            <v>633146048</v>
          </cell>
          <cell r="S27" t="str">
            <v>rezevem@yahoo.com</v>
          </cell>
          <cell r="T27" t="str">
            <v>FORCL</v>
          </cell>
          <cell r="U27" t="str">
            <v>Madame Clotilde FORELLE</v>
          </cell>
          <cell r="V27" t="str">
            <v>FORCL</v>
          </cell>
          <cell r="W27" t="str">
            <v>Madame Clotilde FORELLE</v>
          </cell>
          <cell r="X27">
            <v>1815</v>
          </cell>
          <cell r="Y27">
            <v>1785</v>
          </cell>
          <cell r="Z27" t="str">
            <v>http://avenirgymniquelure.wifeo.com/</v>
          </cell>
          <cell r="AA27">
            <v>2016</v>
          </cell>
          <cell r="AB27" t="str">
            <v>X</v>
          </cell>
        </row>
        <row r="28">
          <cell r="D28" t="str">
            <v>10070.052</v>
          </cell>
          <cell r="E28" t="str">
            <v>X</v>
          </cell>
          <cell r="F28" t="str">
            <v>X</v>
          </cell>
          <cell r="L28" t="str">
            <v>X</v>
          </cell>
          <cell r="M28" t="str">
            <v>LA VAUDOISE-GYM</v>
          </cell>
          <cell r="N28" t="str">
            <v>40, rue Salvador Allendé</v>
          </cell>
          <cell r="O28">
            <v>70400</v>
          </cell>
          <cell r="P28" t="str">
            <v>HÉRICOURT</v>
          </cell>
          <cell r="Q28">
            <v>384461844</v>
          </cell>
          <cell r="S28" t="str">
            <v>Vaudoise-gym@wanadoo.fr</v>
          </cell>
          <cell r="T28" t="str">
            <v>MOUBR</v>
          </cell>
          <cell r="U28" t="str">
            <v>Monsieur Bruno MOULHERAT</v>
          </cell>
          <cell r="V28" t="str">
            <v>BOHMA</v>
          </cell>
          <cell r="W28" t="str">
            <v>Madame Marcelle BOHEME</v>
          </cell>
          <cell r="X28">
            <v>770</v>
          </cell>
          <cell r="Y28">
            <v>821</v>
          </cell>
          <cell r="Z28" t="str">
            <v>http://pagesperso-orange.fr/vaudoisegym/</v>
          </cell>
          <cell r="AA28">
            <v>2016</v>
          </cell>
          <cell r="AB28" t="str">
            <v>X</v>
          </cell>
          <cell r="AC28" t="str">
            <v>10278 07830 00018362440 32</v>
          </cell>
        </row>
        <row r="29">
          <cell r="D29" t="str">
            <v>10070.055</v>
          </cell>
          <cell r="E29" t="str">
            <v>X</v>
          </cell>
          <cell r="F29" t="str">
            <v>X</v>
          </cell>
          <cell r="H29" t="str">
            <v>X</v>
          </cell>
          <cell r="I29" t="str">
            <v>X</v>
          </cell>
          <cell r="L29" t="str">
            <v>X</v>
          </cell>
          <cell r="M29" t="str">
            <v>AGM GYMNASTIQUE</v>
          </cell>
          <cell r="N29" t="str">
            <v>53, rue Jean Jaurès</v>
          </cell>
          <cell r="O29">
            <v>70000</v>
          </cell>
          <cell r="P29" t="str">
            <v>VESOUL</v>
          </cell>
          <cell r="Q29">
            <v>384764557</v>
          </cell>
          <cell r="R29" t="str">
            <v>09 72 13 52 56</v>
          </cell>
          <cell r="S29" t="str">
            <v>gym@agm-vesoul.com</v>
          </cell>
          <cell r="T29" t="str">
            <v>SALPH</v>
          </cell>
          <cell r="U29" t="str">
            <v>Monsieur Philippe SALOMÉ</v>
          </cell>
          <cell r="V29" t="str">
            <v>SALCL</v>
          </cell>
          <cell r="W29" t="str">
            <v>Madame Claudette SALOMÉ</v>
          </cell>
          <cell r="X29">
            <v>531</v>
          </cell>
          <cell r="Y29">
            <v>52</v>
          </cell>
          <cell r="Z29" t="str">
            <v>www.agm-vesoul.com</v>
          </cell>
          <cell r="AA29">
            <v>2016</v>
          </cell>
          <cell r="AB29" t="str">
            <v>X</v>
          </cell>
          <cell r="AC29" t="str">
            <v>12506 70010 10727312010 72</v>
          </cell>
        </row>
        <row r="30">
          <cell r="D30" t="str">
            <v>10070.064</v>
          </cell>
          <cell r="E30" t="str">
            <v>X</v>
          </cell>
          <cell r="F30" t="str">
            <v>X</v>
          </cell>
          <cell r="L30" t="str">
            <v>X</v>
          </cell>
          <cell r="M30" t="str">
            <v>LES FARFADETS GYM ET TRAMPOLINE</v>
          </cell>
          <cell r="N30" t="str">
            <v>3, rue Maurice Ravel</v>
          </cell>
          <cell r="O30">
            <v>70300</v>
          </cell>
          <cell r="P30" t="str">
            <v>LUXEUIL LES BAINS</v>
          </cell>
          <cell r="Q30" t="str">
            <v>03 63 76 00 29</v>
          </cell>
          <cell r="R30" t="str">
            <v>06 48 25 75 21</v>
          </cell>
          <cell r="S30" t="str">
            <v>christellebardot@sfr.fr</v>
          </cell>
          <cell r="T30" t="str">
            <v>BARCH</v>
          </cell>
          <cell r="U30" t="str">
            <v>Madame Christelle BARDOT</v>
          </cell>
          <cell r="V30" t="str">
            <v>BARCH</v>
          </cell>
          <cell r="W30" t="str">
            <v>Madame Christelle BARDOT</v>
          </cell>
          <cell r="X30">
            <v>2283</v>
          </cell>
          <cell r="Y30">
            <v>2357</v>
          </cell>
          <cell r="Z30" t="str">
            <v>http://club.quomodo.com/farfadets70/</v>
          </cell>
          <cell r="AA30">
            <v>2016</v>
          </cell>
          <cell r="AB30" t="str">
            <v>X</v>
          </cell>
          <cell r="AC30" t="str">
            <v>12506 70011 11250234010 22</v>
          </cell>
        </row>
        <row r="31">
          <cell r="D31" t="str">
            <v>10070.070</v>
          </cell>
          <cell r="E31" t="str">
            <v>X</v>
          </cell>
          <cell r="F31" t="str">
            <v>X</v>
          </cell>
          <cell r="M31" t="str">
            <v>GYM 70</v>
          </cell>
          <cell r="N31" t="str">
            <v>53, rue Jean Jaurès</v>
          </cell>
          <cell r="O31">
            <v>70000</v>
          </cell>
          <cell r="P31" t="str">
            <v>VESOUL</v>
          </cell>
          <cell r="Q31">
            <v>384764557</v>
          </cell>
          <cell r="R31" t="str">
            <v>09 72 13 52 56</v>
          </cell>
          <cell r="S31" t="str">
            <v>natnala@hotmail.com</v>
          </cell>
          <cell r="T31" t="str">
            <v>CUETH</v>
          </cell>
          <cell r="U31" t="str">
            <v>Monsieur Thierry CUENIN</v>
          </cell>
          <cell r="V31" t="str">
            <v>ELGNA</v>
          </cell>
          <cell r="W31" t="str">
            <v>Madame Nathalie EL GARCH</v>
          </cell>
          <cell r="X31">
            <v>270</v>
          </cell>
          <cell r="Y31">
            <v>111</v>
          </cell>
          <cell r="AA31">
            <v>2015</v>
          </cell>
          <cell r="AB31" t="str">
            <v>X</v>
          </cell>
        </row>
        <row r="32">
          <cell r="D32" t="str">
            <v>10090.009</v>
          </cell>
          <cell r="E32" t="str">
            <v>X</v>
          </cell>
          <cell r="F32" t="str">
            <v>X</v>
          </cell>
          <cell r="H32" t="str">
            <v>X</v>
          </cell>
          <cell r="L32" t="str">
            <v>X</v>
          </cell>
          <cell r="M32" t="str">
            <v>CLUB SPORTIF BEAUCOURTOIS</v>
          </cell>
          <cell r="N32" t="str">
            <v>9, rue de la Prairie</v>
          </cell>
          <cell r="O32">
            <v>90500</v>
          </cell>
          <cell r="P32" t="str">
            <v>BEAUCOURT</v>
          </cell>
          <cell r="Q32">
            <v>384566921</v>
          </cell>
          <cell r="S32" t="str">
            <v>voisard.patrick@wanadoo.fr</v>
          </cell>
          <cell r="T32" t="str">
            <v>VOIPA</v>
          </cell>
          <cell r="U32" t="str">
            <v>Monsieur Patrick VOISARD</v>
          </cell>
          <cell r="V32" t="str">
            <v>VOIPA</v>
          </cell>
          <cell r="W32" t="str">
            <v>Monsieur Patrick VOISARD</v>
          </cell>
          <cell r="X32">
            <v>2080</v>
          </cell>
          <cell r="Y32">
            <v>1575</v>
          </cell>
          <cell r="Z32" t="str">
            <v>http://club.quomodo.com/csbeaucourtgym</v>
          </cell>
          <cell r="AA32">
            <v>2016</v>
          </cell>
          <cell r="AB32" t="str">
            <v>X</v>
          </cell>
        </row>
        <row r="33">
          <cell r="D33" t="str">
            <v>10090.012</v>
          </cell>
          <cell r="E33" t="str">
            <v>X</v>
          </cell>
          <cell r="F33" t="str">
            <v>X</v>
          </cell>
          <cell r="L33" t="str">
            <v>X</v>
          </cell>
          <cell r="M33" t="str">
            <v>AMICALE GIROMAGNY</v>
          </cell>
          <cell r="N33" t="str">
            <v>11, impasse de l'Étang</v>
          </cell>
          <cell r="O33">
            <v>90200</v>
          </cell>
          <cell r="P33" t="str">
            <v>VESCEMONT</v>
          </cell>
          <cell r="S33" t="str">
            <v>sdlf.lenfant@gmail.com</v>
          </cell>
          <cell r="T33" t="str">
            <v>URBVI</v>
          </cell>
          <cell r="U33" t="str">
            <v>Mademoiselle Vincent URBANIAK</v>
          </cell>
          <cell r="V33" t="str">
            <v>LENSA</v>
          </cell>
          <cell r="W33" t="str">
            <v>Madame Sandrine LENFANT</v>
          </cell>
          <cell r="X33">
            <v>524</v>
          </cell>
          <cell r="Y33">
            <v>461</v>
          </cell>
          <cell r="AA33">
            <v>2016</v>
          </cell>
          <cell r="AB33" t="str">
            <v>X</v>
          </cell>
        </row>
        <row r="34">
          <cell r="D34" t="str">
            <v>10090.027</v>
          </cell>
          <cell r="E34" t="str">
            <v>X</v>
          </cell>
          <cell r="F34" t="str">
            <v>X</v>
          </cell>
          <cell r="G34" t="str">
            <v>X</v>
          </cell>
          <cell r="H34" t="str">
            <v>X</v>
          </cell>
          <cell r="J34" t="str">
            <v>X</v>
          </cell>
          <cell r="L34" t="str">
            <v>X</v>
          </cell>
          <cell r="M34" t="str">
            <v>ASMB GYM</v>
          </cell>
          <cell r="N34" t="str">
            <v>BP 80122 - 6, rue Pasteur</v>
          </cell>
          <cell r="O34">
            <v>90000</v>
          </cell>
          <cell r="P34" t="str">
            <v>BELFORT</v>
          </cell>
          <cell r="Q34">
            <v>384266967</v>
          </cell>
          <cell r="S34" t="str">
            <v>heinrichasmb@free.fr</v>
          </cell>
          <cell r="T34" t="str">
            <v>HEIFR</v>
          </cell>
          <cell r="U34" t="str">
            <v>Monsieur Franck HEINRICH</v>
          </cell>
          <cell r="V34" t="str">
            <v>CALSE</v>
          </cell>
          <cell r="W34" t="str">
            <v>Monsieur Sébastien CALAME</v>
          </cell>
          <cell r="X34">
            <v>5046</v>
          </cell>
          <cell r="Y34">
            <v>3618</v>
          </cell>
          <cell r="Z34" t="str">
            <v>www.asmbgym.com</v>
          </cell>
          <cell r="AA34">
            <v>2016</v>
          </cell>
          <cell r="AB34" t="str">
            <v>X</v>
          </cell>
          <cell r="AC34" t="str">
            <v>10278 07013 00072347845 94</v>
          </cell>
        </row>
        <row r="35">
          <cell r="D35" t="str">
            <v>10090.038</v>
          </cell>
          <cell r="E35" t="str">
            <v>X</v>
          </cell>
          <cell r="F35" t="str">
            <v>X</v>
          </cell>
          <cell r="L35" t="str">
            <v>X</v>
          </cell>
          <cell r="M35" t="str">
            <v>LA DENFERT DANJOUTIN</v>
          </cell>
          <cell r="N35" t="str">
            <v>14, rue du Général De Gaulle</v>
          </cell>
          <cell r="O35">
            <v>90400</v>
          </cell>
          <cell r="P35" t="str">
            <v>DANJOUTIN</v>
          </cell>
          <cell r="Q35">
            <v>384228101</v>
          </cell>
          <cell r="S35" t="str">
            <v>gobert.pierre@akeonet.com</v>
          </cell>
          <cell r="T35" t="str">
            <v>GOBPI</v>
          </cell>
          <cell r="U35" t="str">
            <v>Monsieur Pierre GOBERT</v>
          </cell>
          <cell r="V35" t="str">
            <v>SURCH</v>
          </cell>
          <cell r="W35" t="str">
            <v>Madame Chantal SUREDA</v>
          </cell>
          <cell r="X35">
            <v>804</v>
          </cell>
          <cell r="Y35">
            <v>1305</v>
          </cell>
          <cell r="AA35">
            <v>2016</v>
          </cell>
          <cell r="AB35" t="str">
            <v>X</v>
          </cell>
        </row>
        <row r="36">
          <cell r="D36" t="str">
            <v>10090.048</v>
          </cell>
          <cell r="F36" t="str">
            <v>X</v>
          </cell>
          <cell r="L36" t="str">
            <v>X</v>
          </cell>
          <cell r="M36" t="str">
            <v>LE FOYER COMMUNAL BAVILLIERS</v>
          </cell>
          <cell r="N36" t="str">
            <v>Centre Jean Moulin - BP 14</v>
          </cell>
          <cell r="O36">
            <v>90800</v>
          </cell>
          <cell r="P36" t="str">
            <v>BAVILLIERS</v>
          </cell>
          <cell r="Q36">
            <v>384211771</v>
          </cell>
          <cell r="S36" t="str">
            <v>fcb90800@gmail.com</v>
          </cell>
          <cell r="T36" t="str">
            <v>THOCH</v>
          </cell>
          <cell r="U36" t="str">
            <v>Madame Chantal THOMAS</v>
          </cell>
          <cell r="V36" t="str">
            <v>DESBR</v>
          </cell>
          <cell r="W36" t="str">
            <v>Madame Brigitte DES LAURIERS</v>
          </cell>
          <cell r="X36">
            <v>841</v>
          </cell>
          <cell r="Y36">
            <v>728</v>
          </cell>
          <cell r="AA36">
            <v>2016</v>
          </cell>
          <cell r="AB36" t="str">
            <v>X</v>
          </cell>
        </row>
        <row r="37">
          <cell r="D37">
            <v>2016</v>
          </cell>
          <cell r="U37">
            <v>2016</v>
          </cell>
          <cell r="W37">
            <v>2016</v>
          </cell>
          <cell r="Y37">
            <v>2016</v>
          </cell>
          <cell r="AB37">
            <v>2016</v>
          </cell>
          <cell r="AC37">
            <v>2016</v>
          </cell>
        </row>
        <row r="38">
          <cell r="D38">
            <v>2016</v>
          </cell>
          <cell r="U38">
            <v>2016</v>
          </cell>
          <cell r="W38">
            <v>2016</v>
          </cell>
          <cell r="Y38">
            <v>2016</v>
          </cell>
          <cell r="AB38">
            <v>2016</v>
          </cell>
          <cell r="AC38">
            <v>2016</v>
          </cell>
        </row>
        <row r="39">
          <cell r="D39">
            <v>2016</v>
          </cell>
          <cell r="U39">
            <v>2016</v>
          </cell>
          <cell r="W39">
            <v>2016</v>
          </cell>
          <cell r="Y39">
            <v>2016</v>
          </cell>
          <cell r="AB39">
            <v>2016</v>
          </cell>
          <cell r="AC39">
            <v>2016</v>
          </cell>
        </row>
        <row r="40">
          <cell r="D40">
            <v>2016</v>
          </cell>
          <cell r="U40">
            <v>2016</v>
          </cell>
          <cell r="W40">
            <v>2016</v>
          </cell>
          <cell r="Y40">
            <v>2016</v>
          </cell>
          <cell r="AB40">
            <v>2016</v>
          </cell>
          <cell r="AC40">
            <v>2016</v>
          </cell>
        </row>
        <row r="41">
          <cell r="D41">
            <v>2016</v>
          </cell>
          <cell r="U41">
            <v>2016</v>
          </cell>
          <cell r="W41">
            <v>2016</v>
          </cell>
          <cell r="Y41">
            <v>2016</v>
          </cell>
          <cell r="AB41">
            <v>2016</v>
          </cell>
          <cell r="AC41">
            <v>2016</v>
          </cell>
        </row>
        <row r="42">
          <cell r="D42">
            <v>2016</v>
          </cell>
          <cell r="U42">
            <v>2016</v>
          </cell>
          <cell r="W42">
            <v>2016</v>
          </cell>
          <cell r="Y42">
            <v>2016</v>
          </cell>
          <cell r="AB42">
            <v>2016</v>
          </cell>
          <cell r="AC42">
            <v>2016</v>
          </cell>
        </row>
        <row r="43">
          <cell r="D43">
            <v>2016</v>
          </cell>
          <cell r="U43">
            <v>2016</v>
          </cell>
          <cell r="W43">
            <v>2016</v>
          </cell>
          <cell r="Y43">
            <v>2016</v>
          </cell>
          <cell r="AB43">
            <v>2016</v>
          </cell>
          <cell r="AC43">
            <v>2016</v>
          </cell>
        </row>
        <row r="44">
          <cell r="D44">
            <v>2016</v>
          </cell>
          <cell r="U44">
            <v>2016</v>
          </cell>
          <cell r="W44">
            <v>2016</v>
          </cell>
          <cell r="Y44">
            <v>2016</v>
          </cell>
          <cell r="AB44">
            <v>2016</v>
          </cell>
          <cell r="AC44">
            <v>2016</v>
          </cell>
        </row>
        <row r="45">
          <cell r="D45">
            <v>2016</v>
          </cell>
          <cell r="U45">
            <v>2016</v>
          </cell>
          <cell r="W45">
            <v>2016</v>
          </cell>
          <cell r="Y45">
            <v>2016</v>
          </cell>
          <cell r="AB45">
            <v>2016</v>
          </cell>
          <cell r="AC45">
            <v>2016</v>
          </cell>
        </row>
        <row r="46">
          <cell r="D46">
            <v>2016</v>
          </cell>
          <cell r="U46">
            <v>2016</v>
          </cell>
          <cell r="W46">
            <v>2016</v>
          </cell>
          <cell r="Y46">
            <v>2016</v>
          </cell>
          <cell r="AB46">
            <v>2016</v>
          </cell>
          <cell r="AC46">
            <v>2016</v>
          </cell>
        </row>
        <row r="47">
          <cell r="D47">
            <v>2016</v>
          </cell>
          <cell r="U47">
            <v>2016</v>
          </cell>
          <cell r="W47">
            <v>2016</v>
          </cell>
          <cell r="Y47">
            <v>2016</v>
          </cell>
          <cell r="AB47">
            <v>2016</v>
          </cell>
          <cell r="AC47">
            <v>2016</v>
          </cell>
        </row>
        <row r="48">
          <cell r="D48">
            <v>2016</v>
          </cell>
          <cell r="U48">
            <v>2016</v>
          </cell>
          <cell r="W48">
            <v>2016</v>
          </cell>
          <cell r="Y48">
            <v>2016</v>
          </cell>
          <cell r="AB48">
            <v>2016</v>
          </cell>
          <cell r="AC48">
            <v>2016</v>
          </cell>
        </row>
        <row r="49">
          <cell r="D49">
            <v>2016</v>
          </cell>
          <cell r="U49">
            <v>2016</v>
          </cell>
          <cell r="W49">
            <v>2016</v>
          </cell>
          <cell r="Y49">
            <v>2016</v>
          </cell>
          <cell r="AB49">
            <v>2016</v>
          </cell>
          <cell r="AC49">
            <v>2016</v>
          </cell>
        </row>
        <row r="50">
          <cell r="D50">
            <v>2016</v>
          </cell>
          <cell r="U50">
            <v>2016</v>
          </cell>
          <cell r="W50">
            <v>2016</v>
          </cell>
          <cell r="Y50">
            <v>2016</v>
          </cell>
          <cell r="AB50">
            <v>2016</v>
          </cell>
          <cell r="AC50">
            <v>2016</v>
          </cell>
        </row>
        <row r="51">
          <cell r="D51">
            <v>2016</v>
          </cell>
          <cell r="U51">
            <v>2016</v>
          </cell>
          <cell r="W51">
            <v>2016</v>
          </cell>
          <cell r="Y51">
            <v>2016</v>
          </cell>
          <cell r="AB51">
            <v>2016</v>
          </cell>
          <cell r="AC51">
            <v>2016</v>
          </cell>
        </row>
        <row r="52">
          <cell r="D52">
            <v>2016</v>
          </cell>
          <cell r="U52">
            <v>2016</v>
          </cell>
          <cell r="W52">
            <v>2016</v>
          </cell>
          <cell r="Y52">
            <v>2016</v>
          </cell>
          <cell r="AB52">
            <v>2016</v>
          </cell>
          <cell r="AC52">
            <v>2016</v>
          </cell>
        </row>
        <row r="53">
          <cell r="D53">
            <v>2016</v>
          </cell>
          <cell r="U53">
            <v>2016</v>
          </cell>
          <cell r="W53">
            <v>2016</v>
          </cell>
          <cell r="Y53">
            <v>2016</v>
          </cell>
          <cell r="AB53">
            <v>2016</v>
          </cell>
          <cell r="AC53">
            <v>2016</v>
          </cell>
        </row>
        <row r="54">
          <cell r="D54">
            <v>2016</v>
          </cell>
          <cell r="U54">
            <v>2016</v>
          </cell>
          <cell r="W54">
            <v>2016</v>
          </cell>
          <cell r="Y54">
            <v>2016</v>
          </cell>
          <cell r="AB54">
            <v>2016</v>
          </cell>
          <cell r="AC54">
            <v>2016</v>
          </cell>
        </row>
        <row r="55">
          <cell r="D55">
            <v>2016</v>
          </cell>
          <cell r="U55">
            <v>2016</v>
          </cell>
          <cell r="W55">
            <v>2016</v>
          </cell>
          <cell r="Y55">
            <v>2016</v>
          </cell>
          <cell r="AB55">
            <v>2016</v>
          </cell>
          <cell r="AC55">
            <v>2016</v>
          </cell>
        </row>
        <row r="56">
          <cell r="D56">
            <v>2016</v>
          </cell>
          <cell r="U56">
            <v>2016</v>
          </cell>
          <cell r="W56">
            <v>2016</v>
          </cell>
          <cell r="Y56">
            <v>2016</v>
          </cell>
          <cell r="AB56">
            <v>2016</v>
          </cell>
          <cell r="AC56">
            <v>2016</v>
          </cell>
        </row>
        <row r="57">
          <cell r="D57">
            <v>2016</v>
          </cell>
          <cell r="U57">
            <v>2016</v>
          </cell>
          <cell r="W57">
            <v>2016</v>
          </cell>
          <cell r="Y57">
            <v>2016</v>
          </cell>
          <cell r="AB57">
            <v>2016</v>
          </cell>
          <cell r="AC57">
            <v>2016</v>
          </cell>
        </row>
        <row r="58">
          <cell r="D58">
            <v>2016</v>
          </cell>
          <cell r="U58">
            <v>2016</v>
          </cell>
          <cell r="W58">
            <v>2016</v>
          </cell>
          <cell r="Y58">
            <v>2016</v>
          </cell>
          <cell r="AB58">
            <v>2016</v>
          </cell>
          <cell r="AC58">
            <v>2016</v>
          </cell>
        </row>
        <row r="59">
          <cell r="D59">
            <v>2016</v>
          </cell>
          <cell r="U59">
            <v>2016</v>
          </cell>
          <cell r="W59">
            <v>2016</v>
          </cell>
          <cell r="Y59">
            <v>2016</v>
          </cell>
          <cell r="AB59">
            <v>2016</v>
          </cell>
          <cell r="AC59">
            <v>2016</v>
          </cell>
        </row>
        <row r="60">
          <cell r="D60">
            <v>2016</v>
          </cell>
          <cell r="U60">
            <v>2016</v>
          </cell>
          <cell r="W60">
            <v>2016</v>
          </cell>
          <cell r="Y60">
            <v>2016</v>
          </cell>
          <cell r="AB60">
            <v>2016</v>
          </cell>
          <cell r="AC60">
            <v>2016</v>
          </cell>
        </row>
        <row r="61">
          <cell r="D61">
            <v>2016</v>
          </cell>
          <cell r="U61">
            <v>2016</v>
          </cell>
          <cell r="W61">
            <v>2016</v>
          </cell>
          <cell r="Y61">
            <v>2016</v>
          </cell>
          <cell r="AB61">
            <v>2016</v>
          </cell>
          <cell r="AC61">
            <v>2016</v>
          </cell>
        </row>
        <row r="62">
          <cell r="D62">
            <v>2016</v>
          </cell>
          <cell r="U62">
            <v>2016</v>
          </cell>
          <cell r="W62">
            <v>2016</v>
          </cell>
          <cell r="Y62">
            <v>2016</v>
          </cell>
          <cell r="AB62">
            <v>2016</v>
          </cell>
          <cell r="AC62">
            <v>2016</v>
          </cell>
        </row>
        <row r="63">
          <cell r="D63">
            <v>2016</v>
          </cell>
          <cell r="U63">
            <v>2016</v>
          </cell>
          <cell r="W63">
            <v>2016</v>
          </cell>
          <cell r="Y63">
            <v>2016</v>
          </cell>
          <cell r="AB63">
            <v>2016</v>
          </cell>
          <cell r="AC63">
            <v>2016</v>
          </cell>
        </row>
        <row r="64">
          <cell r="D64">
            <v>2016</v>
          </cell>
          <cell r="U64">
            <v>2016</v>
          </cell>
          <cell r="W64">
            <v>2016</v>
          </cell>
          <cell r="Y64">
            <v>2016</v>
          </cell>
          <cell r="AB64">
            <v>2016</v>
          </cell>
          <cell r="AC64">
            <v>2016</v>
          </cell>
        </row>
        <row r="65">
          <cell r="D65">
            <v>2016</v>
          </cell>
          <cell r="U65">
            <v>2016</v>
          </cell>
          <cell r="W65">
            <v>2016</v>
          </cell>
          <cell r="Y65">
            <v>2016</v>
          </cell>
          <cell r="AB65">
            <v>2016</v>
          </cell>
          <cell r="AC65">
            <v>2016</v>
          </cell>
        </row>
        <row r="66">
          <cell r="D66">
            <v>2016</v>
          </cell>
          <cell r="U66">
            <v>2016</v>
          </cell>
          <cell r="W66">
            <v>2016</v>
          </cell>
          <cell r="Y66">
            <v>2016</v>
          </cell>
          <cell r="AB66">
            <v>2016</v>
          </cell>
          <cell r="AC66">
            <v>2016</v>
          </cell>
        </row>
        <row r="67">
          <cell r="D67">
            <v>2016</v>
          </cell>
          <cell r="U67">
            <v>2016</v>
          </cell>
          <cell r="W67">
            <v>2016</v>
          </cell>
          <cell r="Y67">
            <v>2016</v>
          </cell>
          <cell r="AB67">
            <v>2016</v>
          </cell>
          <cell r="AC67">
            <v>2016</v>
          </cell>
        </row>
        <row r="68">
          <cell r="D68">
            <v>2016</v>
          </cell>
          <cell r="U68">
            <v>2016</v>
          </cell>
          <cell r="W68">
            <v>2016</v>
          </cell>
          <cell r="Y68">
            <v>2016</v>
          </cell>
          <cell r="AB68">
            <v>2016</v>
          </cell>
          <cell r="AC68">
            <v>2016</v>
          </cell>
        </row>
        <row r="69">
          <cell r="D69">
            <v>2016</v>
          </cell>
          <cell r="U69">
            <v>2016</v>
          </cell>
          <cell r="W69">
            <v>2016</v>
          </cell>
          <cell r="Y69">
            <v>2016</v>
          </cell>
          <cell r="AB69">
            <v>2016</v>
          </cell>
          <cell r="AC69">
            <v>2016</v>
          </cell>
        </row>
        <row r="70">
          <cell r="D70">
            <v>2016</v>
          </cell>
          <cell r="U70">
            <v>2016</v>
          </cell>
          <cell r="W70">
            <v>2016</v>
          </cell>
          <cell r="Y70">
            <v>2016</v>
          </cell>
          <cell r="AB70">
            <v>2016</v>
          </cell>
          <cell r="AC70">
            <v>2016</v>
          </cell>
        </row>
        <row r="71">
          <cell r="D71">
            <v>2016</v>
          </cell>
          <cell r="U71">
            <v>2016</v>
          </cell>
          <cell r="W71">
            <v>2016</v>
          </cell>
          <cell r="Y71">
            <v>2016</v>
          </cell>
          <cell r="AB71">
            <v>2016</v>
          </cell>
          <cell r="AC71">
            <v>2016</v>
          </cell>
        </row>
        <row r="72">
          <cell r="D72">
            <v>2016</v>
          </cell>
          <cell r="U72">
            <v>2016</v>
          </cell>
          <cell r="W72">
            <v>2016</v>
          </cell>
          <cell r="Y72">
            <v>2016</v>
          </cell>
          <cell r="AB72">
            <v>2016</v>
          </cell>
          <cell r="AC72">
            <v>2016</v>
          </cell>
        </row>
        <row r="73">
          <cell r="D73">
            <v>2016</v>
          </cell>
          <cell r="U73">
            <v>2016</v>
          </cell>
          <cell r="W73">
            <v>2016</v>
          </cell>
          <cell r="Y73">
            <v>2016</v>
          </cell>
          <cell r="AB73">
            <v>2016</v>
          </cell>
          <cell r="AC73">
            <v>2016</v>
          </cell>
        </row>
        <row r="74">
          <cell r="D74">
            <v>2016</v>
          </cell>
          <cell r="U74">
            <v>2016</v>
          </cell>
          <cell r="W74">
            <v>2016</v>
          </cell>
          <cell r="Y74">
            <v>2016</v>
          </cell>
          <cell r="AB74">
            <v>2016</v>
          </cell>
          <cell r="AC74">
            <v>2016</v>
          </cell>
        </row>
        <row r="75">
          <cell r="D75">
            <v>2016</v>
          </cell>
          <cell r="U75">
            <v>2016</v>
          </cell>
          <cell r="W75">
            <v>2016</v>
          </cell>
          <cell r="Y75">
            <v>2016</v>
          </cell>
          <cell r="AB75">
            <v>2016</v>
          </cell>
          <cell r="AC75">
            <v>2016</v>
          </cell>
        </row>
        <row r="76">
          <cell r="D76">
            <v>2016</v>
          </cell>
          <cell r="U76">
            <v>2016</v>
          </cell>
          <cell r="W76">
            <v>2016</v>
          </cell>
          <cell r="Y76">
            <v>2016</v>
          </cell>
          <cell r="AB76">
            <v>2016</v>
          </cell>
          <cell r="AC76">
            <v>2016</v>
          </cell>
        </row>
        <row r="77">
          <cell r="D77">
            <v>2016</v>
          </cell>
          <cell r="U77">
            <v>2016</v>
          </cell>
          <cell r="W77">
            <v>2016</v>
          </cell>
          <cell r="Y77">
            <v>2016</v>
          </cell>
          <cell r="AB77">
            <v>2016</v>
          </cell>
          <cell r="AC77">
            <v>2016</v>
          </cell>
        </row>
        <row r="78">
          <cell r="D78">
            <v>2016</v>
          </cell>
          <cell r="U78">
            <v>2016</v>
          </cell>
          <cell r="W78">
            <v>2016</v>
          </cell>
          <cell r="Y78">
            <v>2016</v>
          </cell>
          <cell r="AB78">
            <v>2016</v>
          </cell>
          <cell r="AC78">
            <v>2016</v>
          </cell>
        </row>
        <row r="79">
          <cell r="D79">
            <v>2016</v>
          </cell>
          <cell r="U79">
            <v>2016</v>
          </cell>
          <cell r="W79">
            <v>2016</v>
          </cell>
          <cell r="Y79">
            <v>2016</v>
          </cell>
          <cell r="AB79">
            <v>2016</v>
          </cell>
          <cell r="AC79">
            <v>2016</v>
          </cell>
        </row>
        <row r="80">
          <cell r="D80">
            <v>2016</v>
          </cell>
          <cell r="U80">
            <v>2016</v>
          </cell>
          <cell r="W80">
            <v>2016</v>
          </cell>
          <cell r="Y80">
            <v>2016</v>
          </cell>
          <cell r="AB80">
            <v>2016</v>
          </cell>
          <cell r="AC80">
            <v>2016</v>
          </cell>
        </row>
        <row r="81">
          <cell r="D81">
            <v>2016</v>
          </cell>
          <cell r="U81">
            <v>2016</v>
          </cell>
          <cell r="W81">
            <v>2016</v>
          </cell>
          <cell r="Y81">
            <v>2016</v>
          </cell>
          <cell r="AB81">
            <v>2016</v>
          </cell>
          <cell r="AC81">
            <v>2016</v>
          </cell>
        </row>
        <row r="82">
          <cell r="D82">
            <v>2016</v>
          </cell>
          <cell r="U82">
            <v>2016</v>
          </cell>
          <cell r="W82">
            <v>2016</v>
          </cell>
          <cell r="Y82">
            <v>2016</v>
          </cell>
          <cell r="AB82">
            <v>2016</v>
          </cell>
          <cell r="AC82">
            <v>2016</v>
          </cell>
        </row>
        <row r="83">
          <cell r="D83">
            <v>2016</v>
          </cell>
          <cell r="U83">
            <v>2016</v>
          </cell>
          <cell r="W83">
            <v>2016</v>
          </cell>
          <cell r="Y83">
            <v>2016</v>
          </cell>
          <cell r="AB83">
            <v>2016</v>
          </cell>
          <cell r="AC83">
            <v>2016</v>
          </cell>
        </row>
        <row r="84">
          <cell r="D84">
            <v>2016</v>
          </cell>
          <cell r="U84">
            <v>2016</v>
          </cell>
          <cell r="W84">
            <v>2016</v>
          </cell>
          <cell r="Y84">
            <v>2016</v>
          </cell>
          <cell r="AB84">
            <v>2016</v>
          </cell>
          <cell r="AC84">
            <v>2016</v>
          </cell>
        </row>
        <row r="85">
          <cell r="D85">
            <v>2016</v>
          </cell>
          <cell r="U85">
            <v>2016</v>
          </cell>
          <cell r="W85">
            <v>2016</v>
          </cell>
          <cell r="Y85">
            <v>2016</v>
          </cell>
          <cell r="AB85">
            <v>2016</v>
          </cell>
          <cell r="AC85">
            <v>2016</v>
          </cell>
        </row>
        <row r="86">
          <cell r="D86">
            <v>2016</v>
          </cell>
          <cell r="U86">
            <v>2016</v>
          </cell>
          <cell r="W86">
            <v>2016</v>
          </cell>
          <cell r="Y86">
            <v>2016</v>
          </cell>
          <cell r="AB86">
            <v>2016</v>
          </cell>
          <cell r="AC86">
            <v>2016</v>
          </cell>
        </row>
        <row r="87">
          <cell r="D87">
            <v>2016</v>
          </cell>
          <cell r="U87">
            <v>2016</v>
          </cell>
          <cell r="W87">
            <v>2016</v>
          </cell>
          <cell r="Y87">
            <v>2016</v>
          </cell>
          <cell r="AB87">
            <v>2016</v>
          </cell>
          <cell r="AC87">
            <v>2016</v>
          </cell>
        </row>
        <row r="88">
          <cell r="D88">
            <v>2016</v>
          </cell>
          <cell r="U88">
            <v>2016</v>
          </cell>
          <cell r="W88">
            <v>2016</v>
          </cell>
          <cell r="Y88">
            <v>2016</v>
          </cell>
          <cell r="AB88">
            <v>2016</v>
          </cell>
          <cell r="AC88">
            <v>2016</v>
          </cell>
        </row>
        <row r="89">
          <cell r="D89">
            <v>2016</v>
          </cell>
          <cell r="U89">
            <v>2016</v>
          </cell>
          <cell r="W89">
            <v>2016</v>
          </cell>
          <cell r="Y89">
            <v>2016</v>
          </cell>
          <cell r="AB89">
            <v>2016</v>
          </cell>
          <cell r="AC89">
            <v>2016</v>
          </cell>
        </row>
        <row r="90">
          <cell r="D90">
            <v>2016</v>
          </cell>
          <cell r="U90">
            <v>2016</v>
          </cell>
          <cell r="W90">
            <v>2016</v>
          </cell>
          <cell r="Y90">
            <v>2016</v>
          </cell>
          <cell r="AB90">
            <v>2016</v>
          </cell>
          <cell r="AC90">
            <v>2016</v>
          </cell>
        </row>
        <row r="91">
          <cell r="D91">
            <v>2016</v>
          </cell>
          <cell r="U91">
            <v>2016</v>
          </cell>
          <cell r="W91">
            <v>2016</v>
          </cell>
          <cell r="Y91">
            <v>2016</v>
          </cell>
          <cell r="AB91">
            <v>2016</v>
          </cell>
          <cell r="AC91">
            <v>2016</v>
          </cell>
        </row>
        <row r="92">
          <cell r="D92">
            <v>2016</v>
          </cell>
          <cell r="U92">
            <v>2016</v>
          </cell>
          <cell r="W92">
            <v>2016</v>
          </cell>
          <cell r="Y92">
            <v>2016</v>
          </cell>
          <cell r="AB92">
            <v>2016</v>
          </cell>
          <cell r="AC92">
            <v>2016</v>
          </cell>
        </row>
        <row r="93">
          <cell r="D93">
            <v>2016</v>
          </cell>
          <cell r="U93">
            <v>2016</v>
          </cell>
          <cell r="W93">
            <v>2016</v>
          </cell>
          <cell r="Y93">
            <v>2016</v>
          </cell>
          <cell r="AB93">
            <v>2016</v>
          </cell>
          <cell r="AC93">
            <v>2016</v>
          </cell>
        </row>
        <row r="94">
          <cell r="D94">
            <v>2016</v>
          </cell>
          <cell r="U94">
            <v>2016</v>
          </cell>
          <cell r="W94">
            <v>2016</v>
          </cell>
          <cell r="Y94">
            <v>2016</v>
          </cell>
          <cell r="AB94">
            <v>2016</v>
          </cell>
          <cell r="AC94">
            <v>2016</v>
          </cell>
        </row>
        <row r="95">
          <cell r="D95">
            <v>2016</v>
          </cell>
          <cell r="U95">
            <v>2016</v>
          </cell>
          <cell r="W95">
            <v>2016</v>
          </cell>
          <cell r="Y95">
            <v>2016</v>
          </cell>
          <cell r="AB95">
            <v>2016</v>
          </cell>
          <cell r="AC95">
            <v>2016</v>
          </cell>
        </row>
        <row r="96">
          <cell r="D96">
            <v>2016</v>
          </cell>
          <cell r="U96">
            <v>2016</v>
          </cell>
          <cell r="W96">
            <v>2016</v>
          </cell>
          <cell r="Y96">
            <v>2016</v>
          </cell>
          <cell r="AB96">
            <v>2016</v>
          </cell>
          <cell r="AC96">
            <v>2016</v>
          </cell>
        </row>
        <row r="97">
          <cell r="D97">
            <v>2016</v>
          </cell>
          <cell r="U97">
            <v>2016</v>
          </cell>
          <cell r="W97">
            <v>2016</v>
          </cell>
          <cell r="Y97">
            <v>2016</v>
          </cell>
          <cell r="AB97">
            <v>2016</v>
          </cell>
          <cell r="AC97">
            <v>2016</v>
          </cell>
        </row>
        <row r="98">
          <cell r="D98">
            <v>2016</v>
          </cell>
          <cell r="U98">
            <v>2016</v>
          </cell>
          <cell r="W98">
            <v>2016</v>
          </cell>
          <cell r="Y98">
            <v>2016</v>
          </cell>
          <cell r="AB98">
            <v>2016</v>
          </cell>
          <cell r="AC98">
            <v>2016</v>
          </cell>
        </row>
        <row r="99">
          <cell r="D99">
            <v>2016</v>
          </cell>
          <cell r="U99">
            <v>2016</v>
          </cell>
          <cell r="W99">
            <v>2016</v>
          </cell>
          <cell r="Y99">
            <v>2016</v>
          </cell>
          <cell r="AB99">
            <v>2016</v>
          </cell>
          <cell r="AC99">
            <v>2016</v>
          </cell>
        </row>
        <row r="100">
          <cell r="D100">
            <v>2016</v>
          </cell>
          <cell r="U100">
            <v>2016</v>
          </cell>
          <cell r="W100">
            <v>2016</v>
          </cell>
          <cell r="Y100">
            <v>2016</v>
          </cell>
          <cell r="AB100">
            <v>2016</v>
          </cell>
          <cell r="AC100">
            <v>2016</v>
          </cell>
        </row>
        <row r="101">
          <cell r="D101">
            <v>2016</v>
          </cell>
          <cell r="U101">
            <v>2016</v>
          </cell>
          <cell r="W101">
            <v>2016</v>
          </cell>
          <cell r="Y101">
            <v>2016</v>
          </cell>
          <cell r="AB101">
            <v>2016</v>
          </cell>
          <cell r="AC101">
            <v>2016</v>
          </cell>
        </row>
        <row r="102">
          <cell r="D102">
            <v>2016</v>
          </cell>
          <cell r="U102">
            <v>2016</v>
          </cell>
          <cell r="W102">
            <v>2016</v>
          </cell>
          <cell r="Y102">
            <v>2016</v>
          </cell>
          <cell r="AB102">
            <v>2016</v>
          </cell>
          <cell r="AC102">
            <v>2016</v>
          </cell>
        </row>
        <row r="103">
          <cell r="D103">
            <v>2016</v>
          </cell>
          <cell r="U103">
            <v>2016</v>
          </cell>
          <cell r="W103">
            <v>2016</v>
          </cell>
          <cell r="Y103">
            <v>2016</v>
          </cell>
          <cell r="AB103">
            <v>2016</v>
          </cell>
          <cell r="AC103">
            <v>2016</v>
          </cell>
        </row>
        <row r="104">
          <cell r="D104">
            <v>2016</v>
          </cell>
          <cell r="U104">
            <v>2016</v>
          </cell>
          <cell r="W104">
            <v>2016</v>
          </cell>
          <cell r="Y104">
            <v>2016</v>
          </cell>
          <cell r="AB104">
            <v>2016</v>
          </cell>
          <cell r="AC104">
            <v>2016</v>
          </cell>
        </row>
        <row r="105">
          <cell r="D105">
            <v>2016</v>
          </cell>
          <cell r="U105">
            <v>2016</v>
          </cell>
          <cell r="W105">
            <v>2016</v>
          </cell>
          <cell r="Y105">
            <v>2016</v>
          </cell>
          <cell r="AB105">
            <v>2016</v>
          </cell>
          <cell r="AC105">
            <v>2016</v>
          </cell>
        </row>
        <row r="106">
          <cell r="D106">
            <v>2016</v>
          </cell>
          <cell r="U106">
            <v>2016</v>
          </cell>
          <cell r="W106">
            <v>2016</v>
          </cell>
          <cell r="Y106">
            <v>2016</v>
          </cell>
          <cell r="AB106">
            <v>2016</v>
          </cell>
          <cell r="AC106">
            <v>2016</v>
          </cell>
        </row>
        <row r="107">
          <cell r="D107">
            <v>2016</v>
          </cell>
          <cell r="U107">
            <v>2016</v>
          </cell>
          <cell r="W107">
            <v>2016</v>
          </cell>
          <cell r="Y107">
            <v>2016</v>
          </cell>
          <cell r="AB107">
            <v>2016</v>
          </cell>
          <cell r="AC107">
            <v>2016</v>
          </cell>
        </row>
        <row r="108">
          <cell r="D108">
            <v>2016</v>
          </cell>
          <cell r="U108">
            <v>2016</v>
          </cell>
          <cell r="W108">
            <v>2016</v>
          </cell>
          <cell r="Y108">
            <v>2016</v>
          </cell>
          <cell r="AB108">
            <v>2016</v>
          </cell>
          <cell r="AC108">
            <v>2016</v>
          </cell>
        </row>
        <row r="109">
          <cell r="D109">
            <v>2016</v>
          </cell>
          <cell r="U109">
            <v>2016</v>
          </cell>
          <cell r="W109">
            <v>2016</v>
          </cell>
          <cell r="Y109">
            <v>2016</v>
          </cell>
          <cell r="AB109">
            <v>2016</v>
          </cell>
          <cell r="AC109">
            <v>2016</v>
          </cell>
        </row>
        <row r="110">
          <cell r="D110">
            <v>2016</v>
          </cell>
          <cell r="U110">
            <v>2016</v>
          </cell>
          <cell r="W110">
            <v>2016</v>
          </cell>
          <cell r="Y110">
            <v>2016</v>
          </cell>
          <cell r="AB110">
            <v>2016</v>
          </cell>
          <cell r="AC110">
            <v>2016</v>
          </cell>
        </row>
        <row r="111">
          <cell r="D111">
            <v>2016</v>
          </cell>
          <cell r="U111">
            <v>2016</v>
          </cell>
          <cell r="W111">
            <v>2016</v>
          </cell>
          <cell r="Y111">
            <v>2016</v>
          </cell>
          <cell r="AB111">
            <v>2016</v>
          </cell>
          <cell r="AC111">
            <v>2016</v>
          </cell>
        </row>
        <row r="112">
          <cell r="D112">
            <v>2016</v>
          </cell>
          <cell r="U112">
            <v>2016</v>
          </cell>
          <cell r="W112">
            <v>2016</v>
          </cell>
          <cell r="Y112">
            <v>2016</v>
          </cell>
          <cell r="AB112">
            <v>2016</v>
          </cell>
          <cell r="AC112">
            <v>2016</v>
          </cell>
        </row>
        <row r="113">
          <cell r="D113">
            <v>2016</v>
          </cell>
          <cell r="U113">
            <v>2016</v>
          </cell>
          <cell r="W113">
            <v>2016</v>
          </cell>
          <cell r="Y113">
            <v>2016</v>
          </cell>
          <cell r="AB113">
            <v>2016</v>
          </cell>
          <cell r="AC113">
            <v>2016</v>
          </cell>
        </row>
        <row r="114">
          <cell r="D114">
            <v>2016</v>
          </cell>
          <cell r="U114">
            <v>2016</v>
          </cell>
          <cell r="W114">
            <v>2016</v>
          </cell>
          <cell r="Y114">
            <v>2016</v>
          </cell>
          <cell r="AB114">
            <v>2016</v>
          </cell>
          <cell r="AC114">
            <v>2016</v>
          </cell>
        </row>
        <row r="115">
          <cell r="D115">
            <v>2016</v>
          </cell>
          <cell r="U115">
            <v>2016</v>
          </cell>
          <cell r="W115">
            <v>2016</v>
          </cell>
          <cell r="Y115">
            <v>2016</v>
          </cell>
          <cell r="AB115">
            <v>2016</v>
          </cell>
          <cell r="AC115">
            <v>2016</v>
          </cell>
        </row>
        <row r="116">
          <cell r="D116">
            <v>2016</v>
          </cell>
          <cell r="U116">
            <v>2016</v>
          </cell>
          <cell r="W116">
            <v>2016</v>
          </cell>
          <cell r="Y116">
            <v>2016</v>
          </cell>
          <cell r="AB116">
            <v>2016</v>
          </cell>
          <cell r="AC116">
            <v>2016</v>
          </cell>
        </row>
        <row r="117">
          <cell r="D117">
            <v>2016</v>
          </cell>
          <cell r="U117">
            <v>2016</v>
          </cell>
          <cell r="W117">
            <v>2016</v>
          </cell>
          <cell r="Y117">
            <v>2016</v>
          </cell>
          <cell r="AB117">
            <v>2016</v>
          </cell>
          <cell r="AC117">
            <v>2016</v>
          </cell>
        </row>
        <row r="118">
          <cell r="D118">
            <v>2016</v>
          </cell>
          <cell r="U118">
            <v>2016</v>
          </cell>
          <cell r="W118">
            <v>2016</v>
          </cell>
          <cell r="Y118">
            <v>2016</v>
          </cell>
          <cell r="AB118">
            <v>2016</v>
          </cell>
          <cell r="AC118">
            <v>2016</v>
          </cell>
        </row>
        <row r="119">
          <cell r="D119">
            <v>2016</v>
          </cell>
          <cell r="U119">
            <v>2016</v>
          </cell>
          <cell r="W119">
            <v>2016</v>
          </cell>
          <cell r="Y119">
            <v>2016</v>
          </cell>
          <cell r="AB119">
            <v>2016</v>
          </cell>
          <cell r="AC119">
            <v>2016</v>
          </cell>
        </row>
        <row r="120">
          <cell r="D120">
            <v>2016</v>
          </cell>
          <cell r="U120">
            <v>2016</v>
          </cell>
          <cell r="W120">
            <v>2016</v>
          </cell>
          <cell r="Y120">
            <v>2016</v>
          </cell>
          <cell r="AB120">
            <v>2016</v>
          </cell>
          <cell r="AC120">
            <v>2016</v>
          </cell>
        </row>
        <row r="121">
          <cell r="D121">
            <v>2016</v>
          </cell>
          <cell r="U121">
            <v>2016</v>
          </cell>
          <cell r="W121">
            <v>2016</v>
          </cell>
          <cell r="Y121">
            <v>2016</v>
          </cell>
          <cell r="AB121">
            <v>2016</v>
          </cell>
          <cell r="AC121">
            <v>2016</v>
          </cell>
        </row>
        <row r="122">
          <cell r="D122">
            <v>2016</v>
          </cell>
          <cell r="U122">
            <v>2016</v>
          </cell>
          <cell r="W122">
            <v>2016</v>
          </cell>
          <cell r="Y122">
            <v>2016</v>
          </cell>
          <cell r="AB122">
            <v>2016</v>
          </cell>
          <cell r="AC122">
            <v>2016</v>
          </cell>
        </row>
        <row r="123">
          <cell r="D123">
            <v>2016</v>
          </cell>
          <cell r="U123">
            <v>2016</v>
          </cell>
          <cell r="W123">
            <v>2016</v>
          </cell>
          <cell r="Y123">
            <v>2016</v>
          </cell>
          <cell r="AB123">
            <v>2016</v>
          </cell>
          <cell r="AC123">
            <v>2016</v>
          </cell>
        </row>
        <row r="124">
          <cell r="D124">
            <v>2016</v>
          </cell>
          <cell r="U124">
            <v>2016</v>
          </cell>
          <cell r="W124">
            <v>2016</v>
          </cell>
          <cell r="Y124">
            <v>2016</v>
          </cell>
          <cell r="AB124">
            <v>2016</v>
          </cell>
          <cell r="AC124">
            <v>2016</v>
          </cell>
        </row>
        <row r="125">
          <cell r="D125">
            <v>2016</v>
          </cell>
          <cell r="U125">
            <v>2016</v>
          </cell>
          <cell r="W125">
            <v>2016</v>
          </cell>
          <cell r="Y125">
            <v>2016</v>
          </cell>
          <cell r="AB125">
            <v>2016</v>
          </cell>
          <cell r="AC125">
            <v>2016</v>
          </cell>
        </row>
        <row r="126">
          <cell r="D126">
            <v>2016</v>
          </cell>
          <cell r="U126">
            <v>2016</v>
          </cell>
          <cell r="W126">
            <v>2016</v>
          </cell>
          <cell r="Y126">
            <v>2016</v>
          </cell>
          <cell r="AB126">
            <v>2016</v>
          </cell>
          <cell r="AC126">
            <v>2016</v>
          </cell>
        </row>
        <row r="127">
          <cell r="D127">
            <v>2016</v>
          </cell>
          <cell r="U127">
            <v>2016</v>
          </cell>
          <cell r="W127">
            <v>2016</v>
          </cell>
          <cell r="Y127">
            <v>2016</v>
          </cell>
          <cell r="AB127">
            <v>2016</v>
          </cell>
          <cell r="AC127">
            <v>2016</v>
          </cell>
        </row>
        <row r="128">
          <cell r="D128">
            <v>2016</v>
          </cell>
          <cell r="U128">
            <v>2016</v>
          </cell>
          <cell r="W128">
            <v>2016</v>
          </cell>
          <cell r="Y128">
            <v>2016</v>
          </cell>
          <cell r="AB128">
            <v>2016</v>
          </cell>
          <cell r="AC128">
            <v>2016</v>
          </cell>
        </row>
        <row r="129">
          <cell r="D129">
            <v>2016</v>
          </cell>
          <cell r="U129">
            <v>2016</v>
          </cell>
          <cell r="W129">
            <v>2016</v>
          </cell>
          <cell r="Y129">
            <v>2016</v>
          </cell>
          <cell r="AB129">
            <v>2016</v>
          </cell>
          <cell r="AC129">
            <v>2016</v>
          </cell>
        </row>
        <row r="130">
          <cell r="D130">
            <v>2016</v>
          </cell>
          <cell r="U130">
            <v>2016</v>
          </cell>
          <cell r="W130">
            <v>2016</v>
          </cell>
          <cell r="Y130">
            <v>2016</v>
          </cell>
          <cell r="AB130">
            <v>2016</v>
          </cell>
          <cell r="AC130">
            <v>2016</v>
          </cell>
        </row>
        <row r="131">
          <cell r="D131">
            <v>2016</v>
          </cell>
          <cell r="U131">
            <v>2016</v>
          </cell>
          <cell r="W131">
            <v>2016</v>
          </cell>
          <cell r="Y131">
            <v>2016</v>
          </cell>
          <cell r="AB131">
            <v>2016</v>
          </cell>
          <cell r="AC131">
            <v>2016</v>
          </cell>
        </row>
        <row r="132">
          <cell r="D132">
            <v>2016</v>
          </cell>
          <cell r="U132">
            <v>2016</v>
          </cell>
          <cell r="W132">
            <v>2016</v>
          </cell>
          <cell r="Y132">
            <v>2016</v>
          </cell>
          <cell r="AB132">
            <v>2016</v>
          </cell>
          <cell r="AC132">
            <v>2016</v>
          </cell>
        </row>
        <row r="133">
          <cell r="D133">
            <v>2016</v>
          </cell>
          <cell r="U133">
            <v>2016</v>
          </cell>
          <cell r="W133">
            <v>2016</v>
          </cell>
          <cell r="Y133">
            <v>2016</v>
          </cell>
          <cell r="AB133">
            <v>2016</v>
          </cell>
          <cell r="AC133">
            <v>2016</v>
          </cell>
        </row>
        <row r="134">
          <cell r="D134">
            <v>2016</v>
          </cell>
          <cell r="U134">
            <v>2016</v>
          </cell>
          <cell r="W134">
            <v>2016</v>
          </cell>
          <cell r="Y134">
            <v>2016</v>
          </cell>
          <cell r="AB134">
            <v>2016</v>
          </cell>
          <cell r="AC134">
            <v>2016</v>
          </cell>
        </row>
        <row r="135">
          <cell r="D135">
            <v>2016</v>
          </cell>
          <cell r="U135">
            <v>2016</v>
          </cell>
          <cell r="W135">
            <v>2016</v>
          </cell>
          <cell r="Y135">
            <v>2016</v>
          </cell>
          <cell r="AB135">
            <v>2016</v>
          </cell>
          <cell r="AC135">
            <v>2016</v>
          </cell>
        </row>
        <row r="136">
          <cell r="D136">
            <v>2016</v>
          </cell>
          <cell r="U136">
            <v>2016</v>
          </cell>
          <cell r="W136">
            <v>2016</v>
          </cell>
          <cell r="Y136">
            <v>2016</v>
          </cell>
          <cell r="AB136">
            <v>2016</v>
          </cell>
          <cell r="AC136">
            <v>2016</v>
          </cell>
        </row>
        <row r="137">
          <cell r="D137">
            <v>2016</v>
          </cell>
          <cell r="U137">
            <v>2016</v>
          </cell>
          <cell r="W137">
            <v>2016</v>
          </cell>
          <cell r="Y137">
            <v>2016</v>
          </cell>
          <cell r="AB137">
            <v>2016</v>
          </cell>
          <cell r="AC137">
            <v>2016</v>
          </cell>
        </row>
        <row r="138">
          <cell r="D138">
            <v>2016</v>
          </cell>
          <cell r="U138">
            <v>2016</v>
          </cell>
          <cell r="W138">
            <v>2016</v>
          </cell>
          <cell r="Y138">
            <v>2016</v>
          </cell>
          <cell r="AB138">
            <v>2016</v>
          </cell>
          <cell r="AC138">
            <v>2016</v>
          </cell>
        </row>
        <row r="139">
          <cell r="D139">
            <v>2016</v>
          </cell>
          <cell r="U139">
            <v>2016</v>
          </cell>
          <cell r="W139">
            <v>2016</v>
          </cell>
          <cell r="Y139">
            <v>2016</v>
          </cell>
          <cell r="AB139">
            <v>2016</v>
          </cell>
          <cell r="AC139">
            <v>2016</v>
          </cell>
        </row>
        <row r="140">
          <cell r="D140">
            <v>2016</v>
          </cell>
          <cell r="U140">
            <v>2016</v>
          </cell>
          <cell r="W140">
            <v>2016</v>
          </cell>
          <cell r="Y140">
            <v>2016</v>
          </cell>
          <cell r="AB140">
            <v>2016</v>
          </cell>
          <cell r="AC140">
            <v>2016</v>
          </cell>
        </row>
        <row r="141">
          <cell r="D141">
            <v>2016</v>
          </cell>
          <cell r="U141">
            <v>2016</v>
          </cell>
          <cell r="W141">
            <v>2016</v>
          </cell>
          <cell r="Y141">
            <v>2016</v>
          </cell>
          <cell r="AB141">
            <v>2016</v>
          </cell>
          <cell r="AC141">
            <v>2016</v>
          </cell>
        </row>
        <row r="142">
          <cell r="D142">
            <v>2016</v>
          </cell>
          <cell r="U142">
            <v>2016</v>
          </cell>
          <cell r="W142">
            <v>2016</v>
          </cell>
          <cell r="Y142">
            <v>2016</v>
          </cell>
          <cell r="AB142">
            <v>2016</v>
          </cell>
          <cell r="AC142">
            <v>2016</v>
          </cell>
        </row>
        <row r="143">
          <cell r="D143">
            <v>2016</v>
          </cell>
          <cell r="U143">
            <v>2016</v>
          </cell>
          <cell r="W143">
            <v>2016</v>
          </cell>
          <cell r="Y143">
            <v>2016</v>
          </cell>
          <cell r="AB143">
            <v>2016</v>
          </cell>
          <cell r="AC143">
            <v>2016</v>
          </cell>
        </row>
        <row r="144">
          <cell r="D144">
            <v>2016</v>
          </cell>
          <cell r="U144">
            <v>2016</v>
          </cell>
          <cell r="W144">
            <v>2016</v>
          </cell>
          <cell r="Y144">
            <v>2016</v>
          </cell>
          <cell r="AB144">
            <v>2016</v>
          </cell>
          <cell r="AC144">
            <v>2016</v>
          </cell>
        </row>
        <row r="145">
          <cell r="D145">
            <v>2016</v>
          </cell>
          <cell r="U145">
            <v>2016</v>
          </cell>
          <cell r="W145">
            <v>2016</v>
          </cell>
          <cell r="Y145">
            <v>2016</v>
          </cell>
          <cell r="AB145">
            <v>2016</v>
          </cell>
          <cell r="AC145">
            <v>2016</v>
          </cell>
        </row>
        <row r="146">
          <cell r="D146">
            <v>2016</v>
          </cell>
          <cell r="U146">
            <v>2016</v>
          </cell>
          <cell r="W146">
            <v>2016</v>
          </cell>
          <cell r="Y146">
            <v>2016</v>
          </cell>
          <cell r="AB146">
            <v>2016</v>
          </cell>
          <cell r="AC146">
            <v>2016</v>
          </cell>
        </row>
        <row r="147">
          <cell r="D147">
            <v>2016</v>
          </cell>
          <cell r="U147">
            <v>2016</v>
          </cell>
          <cell r="W147">
            <v>2016</v>
          </cell>
          <cell r="Y147">
            <v>2016</v>
          </cell>
          <cell r="AB147">
            <v>2016</v>
          </cell>
          <cell r="AC147">
            <v>2016</v>
          </cell>
        </row>
        <row r="148">
          <cell r="D148">
            <v>2016</v>
          </cell>
          <cell r="U148">
            <v>2016</v>
          </cell>
          <cell r="W148">
            <v>2016</v>
          </cell>
          <cell r="Y148">
            <v>2016</v>
          </cell>
          <cell r="AB148">
            <v>2016</v>
          </cell>
          <cell r="AC148">
            <v>2016</v>
          </cell>
        </row>
        <row r="149">
          <cell r="D149">
            <v>2016</v>
          </cell>
          <cell r="U149">
            <v>2016</v>
          </cell>
          <cell r="W149">
            <v>2016</v>
          </cell>
          <cell r="Y149">
            <v>2016</v>
          </cell>
          <cell r="AB149">
            <v>2016</v>
          </cell>
          <cell r="AC149">
            <v>2016</v>
          </cell>
        </row>
        <row r="150">
          <cell r="D150">
            <v>2016</v>
          </cell>
          <cell r="U150">
            <v>2016</v>
          </cell>
          <cell r="W150">
            <v>2016</v>
          </cell>
          <cell r="Y150">
            <v>2016</v>
          </cell>
          <cell r="AB150">
            <v>2016</v>
          </cell>
          <cell r="AC150">
            <v>2016</v>
          </cell>
        </row>
        <row r="151">
          <cell r="D151">
            <v>2016</v>
          </cell>
          <cell r="U151">
            <v>2016</v>
          </cell>
          <cell r="W151">
            <v>2016</v>
          </cell>
          <cell r="Y151">
            <v>2016</v>
          </cell>
          <cell r="AB151">
            <v>2016</v>
          </cell>
          <cell r="AC151">
            <v>2016</v>
          </cell>
        </row>
        <row r="152">
          <cell r="D152">
            <v>2016</v>
          </cell>
          <cell r="U152">
            <v>2016</v>
          </cell>
          <cell r="W152">
            <v>2016</v>
          </cell>
          <cell r="Y152">
            <v>2016</v>
          </cell>
          <cell r="AB152">
            <v>2016</v>
          </cell>
          <cell r="AC152">
            <v>2016</v>
          </cell>
        </row>
        <row r="153">
          <cell r="D153">
            <v>2016</v>
          </cell>
          <cell r="U153">
            <v>2016</v>
          </cell>
          <cell r="W153">
            <v>2016</v>
          </cell>
          <cell r="Y153">
            <v>2016</v>
          </cell>
          <cell r="AB153">
            <v>2016</v>
          </cell>
          <cell r="AC153">
            <v>2016</v>
          </cell>
        </row>
        <row r="154">
          <cell r="D154">
            <v>2016</v>
          </cell>
          <cell r="U154">
            <v>2016</v>
          </cell>
          <cell r="W154">
            <v>2016</v>
          </cell>
          <cell r="Y154">
            <v>2016</v>
          </cell>
          <cell r="AB154">
            <v>2016</v>
          </cell>
          <cell r="AC154">
            <v>2016</v>
          </cell>
        </row>
        <row r="155">
          <cell r="D155">
            <v>2016</v>
          </cell>
          <cell r="U155">
            <v>2016</v>
          </cell>
          <cell r="W155">
            <v>2016</v>
          </cell>
          <cell r="Y155">
            <v>2016</v>
          </cell>
          <cell r="AB155">
            <v>2016</v>
          </cell>
          <cell r="AC155">
            <v>2016</v>
          </cell>
        </row>
        <row r="156">
          <cell r="D156">
            <v>2016</v>
          </cell>
          <cell r="U156">
            <v>2016</v>
          </cell>
          <cell r="W156">
            <v>2016</v>
          </cell>
          <cell r="Y156">
            <v>2016</v>
          </cell>
          <cell r="AB156">
            <v>2016</v>
          </cell>
          <cell r="AC156">
            <v>2016</v>
          </cell>
        </row>
        <row r="157">
          <cell r="D157">
            <v>2016</v>
          </cell>
          <cell r="U157">
            <v>2016</v>
          </cell>
          <cell r="W157">
            <v>2016</v>
          </cell>
          <cell r="Y157">
            <v>2016</v>
          </cell>
          <cell r="AB157">
            <v>2016</v>
          </cell>
          <cell r="AC157">
            <v>2016</v>
          </cell>
        </row>
        <row r="158">
          <cell r="D158">
            <v>2016</v>
          </cell>
          <cell r="U158">
            <v>2016</v>
          </cell>
          <cell r="W158">
            <v>2016</v>
          </cell>
          <cell r="Y158">
            <v>2016</v>
          </cell>
          <cell r="AB158">
            <v>2016</v>
          </cell>
          <cell r="AC158">
            <v>2016</v>
          </cell>
        </row>
        <row r="159">
          <cell r="D159">
            <v>2016</v>
          </cell>
          <cell r="U159">
            <v>2016</v>
          </cell>
          <cell r="W159">
            <v>2016</v>
          </cell>
          <cell r="Y159">
            <v>2016</v>
          </cell>
          <cell r="AB159">
            <v>2016</v>
          </cell>
          <cell r="AC159">
            <v>2016</v>
          </cell>
        </row>
        <row r="160">
          <cell r="D160">
            <v>2016</v>
          </cell>
          <cell r="U160">
            <v>2016</v>
          </cell>
          <cell r="W160">
            <v>2016</v>
          </cell>
          <cell r="Y160">
            <v>2016</v>
          </cell>
          <cell r="AB160">
            <v>2016</v>
          </cell>
          <cell r="AC160">
            <v>2016</v>
          </cell>
        </row>
        <row r="161">
          <cell r="D161">
            <v>2016</v>
          </cell>
          <cell r="U161">
            <v>2016</v>
          </cell>
          <cell r="W161">
            <v>2016</v>
          </cell>
          <cell r="Y161">
            <v>2016</v>
          </cell>
          <cell r="AB161">
            <v>2016</v>
          </cell>
          <cell r="AC161">
            <v>2016</v>
          </cell>
        </row>
        <row r="162">
          <cell r="D162">
            <v>2016</v>
          </cell>
          <cell r="U162">
            <v>2016</v>
          </cell>
          <cell r="W162">
            <v>2016</v>
          </cell>
          <cell r="Y162">
            <v>2016</v>
          </cell>
          <cell r="AB162">
            <v>2016</v>
          </cell>
          <cell r="AC162">
            <v>2016</v>
          </cell>
        </row>
        <row r="163">
          <cell r="D163">
            <v>2016</v>
          </cell>
          <cell r="U163">
            <v>2016</v>
          </cell>
          <cell r="W163">
            <v>2016</v>
          </cell>
          <cell r="Y163">
            <v>2016</v>
          </cell>
          <cell r="AB163">
            <v>2016</v>
          </cell>
          <cell r="AC163">
            <v>2016</v>
          </cell>
        </row>
        <row r="164">
          <cell r="D164">
            <v>2016</v>
          </cell>
          <cell r="U164">
            <v>2016</v>
          </cell>
          <cell r="W164">
            <v>2016</v>
          </cell>
          <cell r="Y164">
            <v>2016</v>
          </cell>
          <cell r="AB164">
            <v>2016</v>
          </cell>
          <cell r="AC164">
            <v>2016</v>
          </cell>
        </row>
        <row r="165">
          <cell r="D165">
            <v>2016</v>
          </cell>
          <cell r="U165">
            <v>2016</v>
          </cell>
          <cell r="W165">
            <v>2016</v>
          </cell>
          <cell r="Y165">
            <v>2016</v>
          </cell>
          <cell r="AB165">
            <v>2016</v>
          </cell>
          <cell r="AC165">
            <v>2016</v>
          </cell>
        </row>
        <row r="166">
          <cell r="D166">
            <v>2016</v>
          </cell>
          <cell r="U166">
            <v>2016</v>
          </cell>
          <cell r="W166">
            <v>2016</v>
          </cell>
          <cell r="Y166">
            <v>2016</v>
          </cell>
          <cell r="AB166">
            <v>2016</v>
          </cell>
          <cell r="AC166">
            <v>2016</v>
          </cell>
        </row>
        <row r="167">
          <cell r="D167">
            <v>2016</v>
          </cell>
          <cell r="U167">
            <v>2016</v>
          </cell>
          <cell r="W167">
            <v>2016</v>
          </cell>
          <cell r="Y167">
            <v>2016</v>
          </cell>
          <cell r="AB167">
            <v>2016</v>
          </cell>
          <cell r="AC167">
            <v>2016</v>
          </cell>
        </row>
        <row r="168">
          <cell r="D168">
            <v>2016</v>
          </cell>
          <cell r="U168">
            <v>2016</v>
          </cell>
          <cell r="W168">
            <v>2016</v>
          </cell>
          <cell r="Y168">
            <v>2016</v>
          </cell>
          <cell r="AB168">
            <v>2016</v>
          </cell>
          <cell r="AC168">
            <v>2016</v>
          </cell>
        </row>
        <row r="169">
          <cell r="D169">
            <v>2016</v>
          </cell>
          <cell r="U169">
            <v>2016</v>
          </cell>
          <cell r="W169">
            <v>2016</v>
          </cell>
          <cell r="Y169">
            <v>2016</v>
          </cell>
          <cell r="AB169">
            <v>2016</v>
          </cell>
          <cell r="AC169">
            <v>2016</v>
          </cell>
        </row>
        <row r="170">
          <cell r="D170">
            <v>2016</v>
          </cell>
          <cell r="U170">
            <v>2016</v>
          </cell>
          <cell r="W170">
            <v>2016</v>
          </cell>
          <cell r="Y170">
            <v>2016</v>
          </cell>
          <cell r="AB170">
            <v>2016</v>
          </cell>
          <cell r="AC170">
            <v>2016</v>
          </cell>
        </row>
        <row r="171">
          <cell r="D171">
            <v>2016</v>
          </cell>
          <cell r="U171">
            <v>2016</v>
          </cell>
          <cell r="W171">
            <v>2016</v>
          </cell>
          <cell r="Y171">
            <v>2016</v>
          </cell>
          <cell r="AB171">
            <v>2016</v>
          </cell>
          <cell r="AC171">
            <v>2016</v>
          </cell>
        </row>
        <row r="172">
          <cell r="D172">
            <v>2016</v>
          </cell>
          <cell r="U172">
            <v>2016</v>
          </cell>
          <cell r="W172">
            <v>2016</v>
          </cell>
          <cell r="Y172">
            <v>2016</v>
          </cell>
          <cell r="AB172">
            <v>2016</v>
          </cell>
          <cell r="AC172">
            <v>2016</v>
          </cell>
        </row>
        <row r="173">
          <cell r="D173">
            <v>2016</v>
          </cell>
          <cell r="U173">
            <v>2016</v>
          </cell>
          <cell r="W173">
            <v>2016</v>
          </cell>
          <cell r="Y173">
            <v>2016</v>
          </cell>
          <cell r="AB173">
            <v>2016</v>
          </cell>
          <cell r="AC173">
            <v>2016</v>
          </cell>
        </row>
        <row r="174">
          <cell r="D174">
            <v>2016</v>
          </cell>
          <cell r="U174">
            <v>2016</v>
          </cell>
          <cell r="W174">
            <v>2016</v>
          </cell>
          <cell r="Y174">
            <v>2016</v>
          </cell>
          <cell r="AB174">
            <v>2016</v>
          </cell>
          <cell r="AC174">
            <v>2016</v>
          </cell>
        </row>
        <row r="175">
          <cell r="D175">
            <v>2016</v>
          </cell>
          <cell r="U175">
            <v>2016</v>
          </cell>
          <cell r="W175">
            <v>2016</v>
          </cell>
          <cell r="Y175">
            <v>2016</v>
          </cell>
          <cell r="AB175">
            <v>2016</v>
          </cell>
          <cell r="AC175">
            <v>2016</v>
          </cell>
        </row>
        <row r="176">
          <cell r="D176">
            <v>2016</v>
          </cell>
          <cell r="U176">
            <v>2016</v>
          </cell>
          <cell r="W176">
            <v>2016</v>
          </cell>
          <cell r="Y176">
            <v>2016</v>
          </cell>
          <cell r="AB176">
            <v>2016</v>
          </cell>
          <cell r="AC176">
            <v>2016</v>
          </cell>
        </row>
        <row r="177">
          <cell r="D177">
            <v>2016</v>
          </cell>
          <cell r="U177">
            <v>2016</v>
          </cell>
          <cell r="W177">
            <v>2016</v>
          </cell>
          <cell r="Y177">
            <v>2016</v>
          </cell>
          <cell r="AB177">
            <v>2016</v>
          </cell>
          <cell r="AC177">
            <v>2016</v>
          </cell>
        </row>
        <row r="178">
          <cell r="D178">
            <v>2016</v>
          </cell>
          <cell r="U178">
            <v>2016</v>
          </cell>
          <cell r="W178">
            <v>2016</v>
          </cell>
          <cell r="Y178">
            <v>2016</v>
          </cell>
          <cell r="AB178">
            <v>2016</v>
          </cell>
          <cell r="AC178">
            <v>2016</v>
          </cell>
        </row>
        <row r="179">
          <cell r="D179">
            <v>2016</v>
          </cell>
          <cell r="U179">
            <v>2016</v>
          </cell>
          <cell r="W179">
            <v>2016</v>
          </cell>
          <cell r="Y179">
            <v>2016</v>
          </cell>
          <cell r="AB179">
            <v>2016</v>
          </cell>
          <cell r="AC179">
            <v>2016</v>
          </cell>
        </row>
        <row r="180">
          <cell r="D180">
            <v>2016</v>
          </cell>
          <cell r="U180">
            <v>2016</v>
          </cell>
          <cell r="W180">
            <v>2016</v>
          </cell>
          <cell r="Y180">
            <v>2016</v>
          </cell>
          <cell r="AB180">
            <v>2016</v>
          </cell>
          <cell r="AC180">
            <v>2016</v>
          </cell>
        </row>
        <row r="181">
          <cell r="D181">
            <v>2016</v>
          </cell>
          <cell r="U181">
            <v>2016</v>
          </cell>
          <cell r="W181">
            <v>2016</v>
          </cell>
          <cell r="Y181">
            <v>2016</v>
          </cell>
          <cell r="AB181">
            <v>2016</v>
          </cell>
          <cell r="AC181">
            <v>2016</v>
          </cell>
        </row>
        <row r="182">
          <cell r="D182">
            <v>2016</v>
          </cell>
          <cell r="U182">
            <v>2016</v>
          </cell>
          <cell r="W182">
            <v>2016</v>
          </cell>
          <cell r="Y182">
            <v>2016</v>
          </cell>
          <cell r="AB182">
            <v>2016</v>
          </cell>
          <cell r="AC182">
            <v>2016</v>
          </cell>
        </row>
        <row r="183">
          <cell r="D183">
            <v>2016</v>
          </cell>
          <cell r="U183">
            <v>2016</v>
          </cell>
          <cell r="W183">
            <v>2016</v>
          </cell>
          <cell r="Y183">
            <v>2016</v>
          </cell>
          <cell r="AB183">
            <v>2016</v>
          </cell>
          <cell r="AC183">
            <v>2016</v>
          </cell>
        </row>
        <row r="184">
          <cell r="D184">
            <v>2016</v>
          </cell>
          <cell r="U184">
            <v>2016</v>
          </cell>
          <cell r="W184">
            <v>2016</v>
          </cell>
          <cell r="Y184">
            <v>2016</v>
          </cell>
          <cell r="AB184">
            <v>2016</v>
          </cell>
          <cell r="AC184">
            <v>2016</v>
          </cell>
        </row>
        <row r="185">
          <cell r="D185">
            <v>2016</v>
          </cell>
          <cell r="U185">
            <v>2016</v>
          </cell>
          <cell r="W185">
            <v>2016</v>
          </cell>
          <cell r="Y185">
            <v>2016</v>
          </cell>
          <cell r="AB185">
            <v>2016</v>
          </cell>
          <cell r="AC185">
            <v>2016</v>
          </cell>
        </row>
        <row r="186">
          <cell r="D186">
            <v>2016</v>
          </cell>
          <cell r="U186">
            <v>2016</v>
          </cell>
          <cell r="W186">
            <v>2016</v>
          </cell>
          <cell r="Y186">
            <v>2016</v>
          </cell>
          <cell r="AB186">
            <v>2016</v>
          </cell>
          <cell r="AC186">
            <v>2016</v>
          </cell>
        </row>
        <row r="187">
          <cell r="D187">
            <v>2016</v>
          </cell>
          <cell r="U187">
            <v>2016</v>
          </cell>
          <cell r="W187">
            <v>2016</v>
          </cell>
          <cell r="Y187">
            <v>2016</v>
          </cell>
          <cell r="AB187">
            <v>2016</v>
          </cell>
          <cell r="AC187">
            <v>2016</v>
          </cell>
        </row>
        <row r="188">
          <cell r="D188">
            <v>2016</v>
          </cell>
          <cell r="U188">
            <v>2016</v>
          </cell>
          <cell r="W188">
            <v>2016</v>
          </cell>
          <cell r="Y188">
            <v>2016</v>
          </cell>
          <cell r="AB188">
            <v>2016</v>
          </cell>
          <cell r="AC188">
            <v>2016</v>
          </cell>
        </row>
        <row r="189">
          <cell r="D189">
            <v>2016</v>
          </cell>
          <cell r="U189">
            <v>2016</v>
          </cell>
          <cell r="W189">
            <v>2016</v>
          </cell>
          <cell r="Y189">
            <v>2016</v>
          </cell>
          <cell r="AB189">
            <v>2016</v>
          </cell>
          <cell r="AC189">
            <v>2016</v>
          </cell>
        </row>
        <row r="190">
          <cell r="D190">
            <v>2016</v>
          </cell>
          <cell r="U190">
            <v>2016</v>
          </cell>
          <cell r="W190">
            <v>2016</v>
          </cell>
          <cell r="Y190">
            <v>2016</v>
          </cell>
          <cell r="AB190">
            <v>2016</v>
          </cell>
          <cell r="AC190">
            <v>2016</v>
          </cell>
        </row>
        <row r="191">
          <cell r="D191">
            <v>2016</v>
          </cell>
          <cell r="U191">
            <v>2016</v>
          </cell>
          <cell r="W191">
            <v>2016</v>
          </cell>
          <cell r="Y191">
            <v>2016</v>
          </cell>
          <cell r="AB191">
            <v>2016</v>
          </cell>
          <cell r="AC191">
            <v>2016</v>
          </cell>
        </row>
        <row r="192">
          <cell r="D192">
            <v>2016</v>
          </cell>
          <cell r="U192">
            <v>2016</v>
          </cell>
          <cell r="W192">
            <v>2016</v>
          </cell>
          <cell r="Y192">
            <v>2016</v>
          </cell>
          <cell r="AB192">
            <v>2016</v>
          </cell>
          <cell r="AC192">
            <v>2016</v>
          </cell>
        </row>
        <row r="193">
          <cell r="D193">
            <v>2016</v>
          </cell>
          <cell r="U193">
            <v>2016</v>
          </cell>
          <cell r="W193">
            <v>2016</v>
          </cell>
          <cell r="Y193">
            <v>2016</v>
          </cell>
          <cell r="AB193">
            <v>2016</v>
          </cell>
          <cell r="AC193">
            <v>2016</v>
          </cell>
        </row>
        <row r="194">
          <cell r="D194">
            <v>2016</v>
          </cell>
          <cell r="U194">
            <v>2016</v>
          </cell>
          <cell r="W194">
            <v>2016</v>
          </cell>
          <cell r="Y194">
            <v>2016</v>
          </cell>
          <cell r="AB194">
            <v>2016</v>
          </cell>
          <cell r="AC194">
            <v>2016</v>
          </cell>
        </row>
        <row r="195">
          <cell r="D195">
            <v>2016</v>
          </cell>
          <cell r="U195">
            <v>2016</v>
          </cell>
          <cell r="W195">
            <v>2016</v>
          </cell>
          <cell r="Y195">
            <v>2016</v>
          </cell>
          <cell r="AB195">
            <v>2016</v>
          </cell>
          <cell r="AC195">
            <v>2016</v>
          </cell>
        </row>
        <row r="196">
          <cell r="D196">
            <v>2016</v>
          </cell>
          <cell r="U196">
            <v>2016</v>
          </cell>
          <cell r="W196">
            <v>2016</v>
          </cell>
          <cell r="Y196">
            <v>2016</v>
          </cell>
          <cell r="AB196">
            <v>2016</v>
          </cell>
          <cell r="AC196">
            <v>2016</v>
          </cell>
        </row>
        <row r="197">
          <cell r="D197">
            <v>2016</v>
          </cell>
          <cell r="U197">
            <v>2016</v>
          </cell>
          <cell r="W197">
            <v>2016</v>
          </cell>
          <cell r="Y197">
            <v>2016</v>
          </cell>
          <cell r="AB197">
            <v>2016</v>
          </cell>
          <cell r="AC197">
            <v>2016</v>
          </cell>
        </row>
        <row r="198">
          <cell r="D198">
            <v>2016</v>
          </cell>
          <cell r="U198">
            <v>2016</v>
          </cell>
          <cell r="W198">
            <v>2016</v>
          </cell>
          <cell r="Y198">
            <v>2016</v>
          </cell>
          <cell r="AB198">
            <v>2016</v>
          </cell>
          <cell r="AC198">
            <v>2016</v>
          </cell>
        </row>
        <row r="199">
          <cell r="D199">
            <v>2016</v>
          </cell>
          <cell r="U199">
            <v>2016</v>
          </cell>
          <cell r="W199">
            <v>2016</v>
          </cell>
          <cell r="Y199">
            <v>2016</v>
          </cell>
          <cell r="AB199">
            <v>2016</v>
          </cell>
          <cell r="AC199">
            <v>2016</v>
          </cell>
        </row>
        <row r="200">
          <cell r="D200">
            <v>2016</v>
          </cell>
          <cell r="U200">
            <v>2016</v>
          </cell>
          <cell r="W200">
            <v>2016</v>
          </cell>
          <cell r="Y200">
            <v>2016</v>
          </cell>
          <cell r="AB200">
            <v>2016</v>
          </cell>
          <cell r="AC200">
            <v>2016</v>
          </cell>
        </row>
        <row r="201">
          <cell r="D201">
            <v>2016</v>
          </cell>
          <cell r="U201">
            <v>2016</v>
          </cell>
          <cell r="W201">
            <v>2016</v>
          </cell>
          <cell r="Y201">
            <v>2016</v>
          </cell>
          <cell r="AB201">
            <v>2016</v>
          </cell>
          <cell r="AC201">
            <v>2016</v>
          </cell>
        </row>
        <row r="202">
          <cell r="D202">
            <v>2016</v>
          </cell>
          <cell r="U202">
            <v>2016</v>
          </cell>
          <cell r="W202">
            <v>2016</v>
          </cell>
          <cell r="Y202">
            <v>2016</v>
          </cell>
          <cell r="AB202">
            <v>2016</v>
          </cell>
          <cell r="AC202">
            <v>2016</v>
          </cell>
        </row>
        <row r="203">
          <cell r="D203">
            <v>2016</v>
          </cell>
          <cell r="U203">
            <v>2016</v>
          </cell>
          <cell r="W203">
            <v>2016</v>
          </cell>
          <cell r="Y203">
            <v>2016</v>
          </cell>
          <cell r="AB203">
            <v>2016</v>
          </cell>
          <cell r="AC203">
            <v>2016</v>
          </cell>
        </row>
        <row r="204">
          <cell r="D204">
            <v>2016</v>
          </cell>
          <cell r="U204">
            <v>2016</v>
          </cell>
          <cell r="W204">
            <v>2016</v>
          </cell>
          <cell r="Y204">
            <v>2016</v>
          </cell>
          <cell r="AB204">
            <v>2016</v>
          </cell>
          <cell r="AC204">
            <v>2016</v>
          </cell>
        </row>
        <row r="205">
          <cell r="D205">
            <v>2016</v>
          </cell>
          <cell r="U205">
            <v>2016</v>
          </cell>
          <cell r="W205">
            <v>2016</v>
          </cell>
          <cell r="Y205">
            <v>2016</v>
          </cell>
          <cell r="AB205">
            <v>2016</v>
          </cell>
          <cell r="AC205">
            <v>2016</v>
          </cell>
        </row>
        <row r="206">
          <cell r="D206">
            <v>2016</v>
          </cell>
          <cell r="U206">
            <v>2016</v>
          </cell>
          <cell r="W206">
            <v>2016</v>
          </cell>
          <cell r="Y206">
            <v>2016</v>
          </cell>
          <cell r="AB206">
            <v>2016</v>
          </cell>
          <cell r="AC206">
            <v>2016</v>
          </cell>
        </row>
        <row r="207">
          <cell r="D207">
            <v>2016</v>
          </cell>
          <cell r="U207">
            <v>2016</v>
          </cell>
          <cell r="W207">
            <v>2016</v>
          </cell>
          <cell r="Y207">
            <v>2016</v>
          </cell>
          <cell r="AB207">
            <v>2016</v>
          </cell>
          <cell r="AC207">
            <v>2016</v>
          </cell>
        </row>
        <row r="208">
          <cell r="D208">
            <v>2016</v>
          </cell>
          <cell r="U208">
            <v>2016</v>
          </cell>
          <cell r="W208">
            <v>2016</v>
          </cell>
          <cell r="Y208">
            <v>2016</v>
          </cell>
          <cell r="AB208">
            <v>2016</v>
          </cell>
          <cell r="AC208">
            <v>2016</v>
          </cell>
        </row>
        <row r="209">
          <cell r="D209">
            <v>2016</v>
          </cell>
          <cell r="U209">
            <v>2016</v>
          </cell>
          <cell r="W209">
            <v>2016</v>
          </cell>
          <cell r="Y209">
            <v>2016</v>
          </cell>
          <cell r="AB209">
            <v>2016</v>
          </cell>
          <cell r="AC209">
            <v>2016</v>
          </cell>
        </row>
        <row r="210">
          <cell r="D210">
            <v>2016</v>
          </cell>
          <cell r="U210">
            <v>2016</v>
          </cell>
          <cell r="W210">
            <v>2016</v>
          </cell>
          <cell r="Y210">
            <v>2016</v>
          </cell>
          <cell r="AB210">
            <v>2016</v>
          </cell>
          <cell r="AC210">
            <v>2016</v>
          </cell>
        </row>
        <row r="211">
          <cell r="D211">
            <v>2016</v>
          </cell>
          <cell r="U211">
            <v>2016</v>
          </cell>
          <cell r="W211">
            <v>2016</v>
          </cell>
          <cell r="Y211">
            <v>2016</v>
          </cell>
          <cell r="AB211">
            <v>2016</v>
          </cell>
          <cell r="AC211">
            <v>2016</v>
          </cell>
        </row>
        <row r="212">
          <cell r="D212">
            <v>2016</v>
          </cell>
          <cell r="U212">
            <v>2016</v>
          </cell>
          <cell r="W212">
            <v>2016</v>
          </cell>
          <cell r="Y212">
            <v>2016</v>
          </cell>
          <cell r="AB212">
            <v>2016</v>
          </cell>
          <cell r="AC212">
            <v>2016</v>
          </cell>
        </row>
        <row r="213">
          <cell r="D213">
            <v>2016</v>
          </cell>
          <cell r="U213">
            <v>2016</v>
          </cell>
          <cell r="W213">
            <v>2016</v>
          </cell>
          <cell r="Y213">
            <v>2016</v>
          </cell>
          <cell r="AB213">
            <v>2016</v>
          </cell>
          <cell r="AC213">
            <v>2016</v>
          </cell>
        </row>
        <row r="214">
          <cell r="D214">
            <v>2016</v>
          </cell>
          <cell r="U214">
            <v>2016</v>
          </cell>
          <cell r="W214">
            <v>2016</v>
          </cell>
          <cell r="Y214">
            <v>2016</v>
          </cell>
          <cell r="AB214">
            <v>2016</v>
          </cell>
          <cell r="AC214">
            <v>2016</v>
          </cell>
        </row>
        <row r="215">
          <cell r="D215">
            <v>2016</v>
          </cell>
          <cell r="U215">
            <v>2016</v>
          </cell>
          <cell r="W215">
            <v>2016</v>
          </cell>
          <cell r="Y215">
            <v>2016</v>
          </cell>
          <cell r="AB215">
            <v>2016</v>
          </cell>
          <cell r="AC215">
            <v>2016</v>
          </cell>
        </row>
        <row r="216">
          <cell r="D216">
            <v>2016</v>
          </cell>
          <cell r="U216">
            <v>2016</v>
          </cell>
          <cell r="W216">
            <v>2016</v>
          </cell>
          <cell r="Y216">
            <v>2016</v>
          </cell>
          <cell r="AB216">
            <v>2016</v>
          </cell>
          <cell r="AC216">
            <v>2016</v>
          </cell>
        </row>
        <row r="217">
          <cell r="D217">
            <v>2016</v>
          </cell>
          <cell r="U217">
            <v>2016</v>
          </cell>
          <cell r="W217">
            <v>2016</v>
          </cell>
          <cell r="Y217">
            <v>2016</v>
          </cell>
          <cell r="AB217">
            <v>2016</v>
          </cell>
          <cell r="AC217">
            <v>2016</v>
          </cell>
        </row>
        <row r="218">
          <cell r="D218">
            <v>2016</v>
          </cell>
          <cell r="U218">
            <v>2016</v>
          </cell>
          <cell r="W218">
            <v>2016</v>
          </cell>
          <cell r="Y218">
            <v>2016</v>
          </cell>
          <cell r="AB218">
            <v>2016</v>
          </cell>
          <cell r="AC218">
            <v>2016</v>
          </cell>
        </row>
        <row r="219">
          <cell r="D219">
            <v>2016</v>
          </cell>
          <cell r="U219">
            <v>2016</v>
          </cell>
          <cell r="W219">
            <v>2016</v>
          </cell>
          <cell r="Y219">
            <v>2016</v>
          </cell>
          <cell r="AB219">
            <v>2016</v>
          </cell>
          <cell r="AC219">
            <v>2016</v>
          </cell>
        </row>
        <row r="220">
          <cell r="D220">
            <v>2016</v>
          </cell>
          <cell r="U220">
            <v>2016</v>
          </cell>
          <cell r="W220">
            <v>2016</v>
          </cell>
          <cell r="Y220">
            <v>2016</v>
          </cell>
          <cell r="AB220">
            <v>2016</v>
          </cell>
          <cell r="AC220">
            <v>2016</v>
          </cell>
        </row>
        <row r="221">
          <cell r="D221">
            <v>2016</v>
          </cell>
          <cell r="U221">
            <v>2016</v>
          </cell>
          <cell r="W221">
            <v>2016</v>
          </cell>
          <cell r="Y221">
            <v>2016</v>
          </cell>
          <cell r="AB221">
            <v>2016</v>
          </cell>
          <cell r="AC221">
            <v>2016</v>
          </cell>
        </row>
        <row r="222">
          <cell r="D222">
            <v>2016</v>
          </cell>
          <cell r="U222">
            <v>2016</v>
          </cell>
          <cell r="W222">
            <v>2016</v>
          </cell>
          <cell r="Y222">
            <v>2016</v>
          </cell>
          <cell r="AB222">
            <v>2016</v>
          </cell>
          <cell r="AC222">
            <v>2016</v>
          </cell>
        </row>
        <row r="223">
          <cell r="D223">
            <v>2016</v>
          </cell>
          <cell r="U223">
            <v>2016</v>
          </cell>
          <cell r="W223">
            <v>2016</v>
          </cell>
          <cell r="Y223">
            <v>2016</v>
          </cell>
          <cell r="AB223">
            <v>2016</v>
          </cell>
          <cell r="AC223">
            <v>2016</v>
          </cell>
        </row>
        <row r="224">
          <cell r="D224">
            <v>2016</v>
          </cell>
          <cell r="U224">
            <v>2016</v>
          </cell>
          <cell r="W224">
            <v>2016</v>
          </cell>
          <cell r="Y224">
            <v>2016</v>
          </cell>
          <cell r="AB224">
            <v>2016</v>
          </cell>
          <cell r="AC224">
            <v>2016</v>
          </cell>
        </row>
        <row r="225">
          <cell r="D225">
            <v>2016</v>
          </cell>
          <cell r="U225">
            <v>2016</v>
          </cell>
          <cell r="W225">
            <v>2016</v>
          </cell>
          <cell r="Y225">
            <v>2016</v>
          </cell>
          <cell r="AB225">
            <v>2016</v>
          </cell>
          <cell r="AC225">
            <v>2016</v>
          </cell>
        </row>
        <row r="226">
          <cell r="D226">
            <v>2016</v>
          </cell>
          <cell r="U226">
            <v>2016</v>
          </cell>
          <cell r="W226">
            <v>2016</v>
          </cell>
          <cell r="Y226">
            <v>2016</v>
          </cell>
          <cell r="AB226">
            <v>2016</v>
          </cell>
          <cell r="AC226">
            <v>2016</v>
          </cell>
        </row>
        <row r="227">
          <cell r="D227">
            <v>2016</v>
          </cell>
          <cell r="U227">
            <v>2016</v>
          </cell>
          <cell r="W227">
            <v>2016</v>
          </cell>
          <cell r="Y227">
            <v>2016</v>
          </cell>
          <cell r="AB227">
            <v>2016</v>
          </cell>
          <cell r="AC227">
            <v>2016</v>
          </cell>
        </row>
        <row r="228">
          <cell r="D228">
            <v>2016</v>
          </cell>
          <cell r="U228">
            <v>2016</v>
          </cell>
          <cell r="W228">
            <v>2016</v>
          </cell>
          <cell r="Y228">
            <v>2016</v>
          </cell>
          <cell r="AB228">
            <v>2016</v>
          </cell>
          <cell r="AC228">
            <v>2016</v>
          </cell>
        </row>
        <row r="229">
          <cell r="D229">
            <v>2016</v>
          </cell>
          <cell r="U229">
            <v>2016</v>
          </cell>
          <cell r="W229">
            <v>2016</v>
          </cell>
          <cell r="Y229">
            <v>2016</v>
          </cell>
          <cell r="AB229">
            <v>2016</v>
          </cell>
          <cell r="AC229">
            <v>2016</v>
          </cell>
        </row>
        <row r="230">
          <cell r="D230">
            <v>2016</v>
          </cell>
          <cell r="U230">
            <v>2016</v>
          </cell>
          <cell r="W230">
            <v>2016</v>
          </cell>
          <cell r="Y230">
            <v>2016</v>
          </cell>
          <cell r="AB230">
            <v>2016</v>
          </cell>
          <cell r="AC230">
            <v>2016</v>
          </cell>
        </row>
        <row r="231">
          <cell r="D231">
            <v>2016</v>
          </cell>
          <cell r="U231">
            <v>2016</v>
          </cell>
          <cell r="W231">
            <v>2016</v>
          </cell>
          <cell r="Y231">
            <v>2016</v>
          </cell>
          <cell r="AB231">
            <v>2016</v>
          </cell>
          <cell r="AC231">
            <v>2016</v>
          </cell>
        </row>
        <row r="232">
          <cell r="D232">
            <v>2016</v>
          </cell>
          <cell r="U232">
            <v>2016</v>
          </cell>
          <cell r="W232">
            <v>2016</v>
          </cell>
          <cell r="Y232">
            <v>2016</v>
          </cell>
          <cell r="AB232">
            <v>2016</v>
          </cell>
          <cell r="AC232">
            <v>2016</v>
          </cell>
        </row>
        <row r="233">
          <cell r="D233">
            <v>2016</v>
          </cell>
          <cell r="U233">
            <v>2016</v>
          </cell>
          <cell r="W233">
            <v>2016</v>
          </cell>
          <cell r="Y233">
            <v>2016</v>
          </cell>
          <cell r="AB233">
            <v>2016</v>
          </cell>
          <cell r="AC233">
            <v>2016</v>
          </cell>
        </row>
        <row r="234">
          <cell r="D234">
            <v>2016</v>
          </cell>
          <cell r="U234">
            <v>2016</v>
          </cell>
          <cell r="W234">
            <v>2016</v>
          </cell>
          <cell r="Y234">
            <v>2016</v>
          </cell>
          <cell r="AB234">
            <v>2016</v>
          </cell>
          <cell r="AC234">
            <v>2016</v>
          </cell>
        </row>
        <row r="235">
          <cell r="D235">
            <v>2016</v>
          </cell>
          <cell r="U235">
            <v>2016</v>
          </cell>
          <cell r="W235">
            <v>2016</v>
          </cell>
          <cell r="Y235">
            <v>2016</v>
          </cell>
          <cell r="AB235">
            <v>2016</v>
          </cell>
          <cell r="AC235">
            <v>2016</v>
          </cell>
        </row>
        <row r="236">
          <cell r="D236">
            <v>2016</v>
          </cell>
          <cell r="U236">
            <v>2016</v>
          </cell>
          <cell r="W236">
            <v>2016</v>
          </cell>
          <cell r="Y236">
            <v>2016</v>
          </cell>
          <cell r="AB236">
            <v>2016</v>
          </cell>
          <cell r="AC236">
            <v>2016</v>
          </cell>
        </row>
        <row r="237">
          <cell r="D237">
            <v>2016</v>
          </cell>
          <cell r="U237">
            <v>2016</v>
          </cell>
          <cell r="W237">
            <v>2016</v>
          </cell>
          <cell r="Y237">
            <v>2016</v>
          </cell>
          <cell r="AB237">
            <v>2016</v>
          </cell>
          <cell r="AC237">
            <v>2016</v>
          </cell>
        </row>
        <row r="238">
          <cell r="D238">
            <v>2016</v>
          </cell>
          <cell r="U238">
            <v>2016</v>
          </cell>
          <cell r="W238">
            <v>2016</v>
          </cell>
          <cell r="Y238">
            <v>2016</v>
          </cell>
          <cell r="AB238">
            <v>2016</v>
          </cell>
          <cell r="AC238">
            <v>2016</v>
          </cell>
        </row>
        <row r="239">
          <cell r="D239">
            <v>2016</v>
          </cell>
          <cell r="U239">
            <v>2016</v>
          </cell>
          <cell r="W239">
            <v>2016</v>
          </cell>
          <cell r="Y239">
            <v>2016</v>
          </cell>
          <cell r="AB239">
            <v>2016</v>
          </cell>
          <cell r="AC239">
            <v>2016</v>
          </cell>
        </row>
        <row r="240">
          <cell r="D240">
            <v>2016</v>
          </cell>
          <cell r="U240">
            <v>2016</v>
          </cell>
          <cell r="W240">
            <v>2016</v>
          </cell>
          <cell r="Y240">
            <v>2016</v>
          </cell>
          <cell r="AB240">
            <v>2016</v>
          </cell>
          <cell r="AC240">
            <v>2016</v>
          </cell>
        </row>
        <row r="241">
          <cell r="D241">
            <v>2016</v>
          </cell>
          <cell r="U241">
            <v>2016</v>
          </cell>
          <cell r="W241">
            <v>2016</v>
          </cell>
          <cell r="Y241">
            <v>2016</v>
          </cell>
          <cell r="AB241">
            <v>2016</v>
          </cell>
          <cell r="AC241">
            <v>2016</v>
          </cell>
        </row>
        <row r="242">
          <cell r="D242">
            <v>2016</v>
          </cell>
          <cell r="U242">
            <v>2016</v>
          </cell>
          <cell r="W242">
            <v>2016</v>
          </cell>
          <cell r="Y242">
            <v>2016</v>
          </cell>
          <cell r="AB242">
            <v>2016</v>
          </cell>
          <cell r="AC242">
            <v>2016</v>
          </cell>
        </row>
        <row r="243">
          <cell r="D243">
            <v>2016</v>
          </cell>
          <cell r="U243">
            <v>2016</v>
          </cell>
          <cell r="W243">
            <v>2016</v>
          </cell>
          <cell r="Y243">
            <v>2016</v>
          </cell>
          <cell r="AB243">
            <v>2016</v>
          </cell>
          <cell r="AC243">
            <v>2016</v>
          </cell>
        </row>
        <row r="244">
          <cell r="D244">
            <v>2016</v>
          </cell>
          <cell r="U244">
            <v>2016</v>
          </cell>
          <cell r="W244">
            <v>2016</v>
          </cell>
          <cell r="Y244">
            <v>2016</v>
          </cell>
          <cell r="AB244">
            <v>2016</v>
          </cell>
          <cell r="AC244">
            <v>2016</v>
          </cell>
        </row>
        <row r="245">
          <cell r="D245">
            <v>2016</v>
          </cell>
          <cell r="U245">
            <v>2016</v>
          </cell>
          <cell r="W245">
            <v>2016</v>
          </cell>
          <cell r="Y245">
            <v>2016</v>
          </cell>
          <cell r="AB245">
            <v>2016</v>
          </cell>
          <cell r="AC245">
            <v>2016</v>
          </cell>
        </row>
        <row r="246">
          <cell r="D246">
            <v>2016</v>
          </cell>
          <cell r="U246">
            <v>2016</v>
          </cell>
          <cell r="W246">
            <v>2016</v>
          </cell>
          <cell r="Y246">
            <v>2016</v>
          </cell>
          <cell r="AB246">
            <v>2016</v>
          </cell>
          <cell r="AC246">
            <v>2016</v>
          </cell>
        </row>
        <row r="247">
          <cell r="D247">
            <v>2016</v>
          </cell>
          <cell r="U247">
            <v>2016</v>
          </cell>
          <cell r="W247">
            <v>2016</v>
          </cell>
          <cell r="Y247">
            <v>2016</v>
          </cell>
          <cell r="AB247">
            <v>2016</v>
          </cell>
          <cell r="AC247">
            <v>2016</v>
          </cell>
        </row>
        <row r="248">
          <cell r="D248">
            <v>2016</v>
          </cell>
          <cell r="U248">
            <v>2016</v>
          </cell>
          <cell r="W248">
            <v>2016</v>
          </cell>
          <cell r="Y248">
            <v>2016</v>
          </cell>
          <cell r="AB248">
            <v>2016</v>
          </cell>
          <cell r="AC248">
            <v>2016</v>
          </cell>
        </row>
        <row r="249">
          <cell r="D249">
            <v>2016</v>
          </cell>
          <cell r="U249">
            <v>2016</v>
          </cell>
          <cell r="W249">
            <v>2016</v>
          </cell>
          <cell r="Y249">
            <v>2016</v>
          </cell>
          <cell r="AB249">
            <v>2016</v>
          </cell>
          <cell r="AC249">
            <v>2016</v>
          </cell>
        </row>
        <row r="250">
          <cell r="D250">
            <v>2016</v>
          </cell>
          <cell r="U250">
            <v>2016</v>
          </cell>
          <cell r="W250">
            <v>2016</v>
          </cell>
          <cell r="Y250">
            <v>2016</v>
          </cell>
          <cell r="AB250">
            <v>2016</v>
          </cell>
          <cell r="AC250">
            <v>2016</v>
          </cell>
        </row>
        <row r="251">
          <cell r="D251">
            <v>2016</v>
          </cell>
          <cell r="U251">
            <v>2016</v>
          </cell>
          <cell r="W251">
            <v>2016</v>
          </cell>
          <cell r="Y251">
            <v>2016</v>
          </cell>
          <cell r="AB251">
            <v>2016</v>
          </cell>
          <cell r="AC251">
            <v>2016</v>
          </cell>
        </row>
        <row r="252">
          <cell r="D252">
            <v>2016</v>
          </cell>
          <cell r="U252">
            <v>2016</v>
          </cell>
          <cell r="W252">
            <v>2016</v>
          </cell>
          <cell r="Y252">
            <v>2016</v>
          </cell>
          <cell r="AB252">
            <v>2016</v>
          </cell>
          <cell r="AC252">
            <v>2016</v>
          </cell>
        </row>
        <row r="253">
          <cell r="D253">
            <v>2016</v>
          </cell>
          <cell r="U253">
            <v>2016</v>
          </cell>
          <cell r="W253">
            <v>2016</v>
          </cell>
          <cell r="Y253">
            <v>2016</v>
          </cell>
          <cell r="AB253">
            <v>2016</v>
          </cell>
          <cell r="AC253">
            <v>2016</v>
          </cell>
        </row>
        <row r="254">
          <cell r="D254">
            <v>2016</v>
          </cell>
          <cell r="U254">
            <v>2016</v>
          </cell>
          <cell r="W254">
            <v>2016</v>
          </cell>
          <cell r="Y254">
            <v>2016</v>
          </cell>
          <cell r="AB254">
            <v>2016</v>
          </cell>
          <cell r="AC254">
            <v>2016</v>
          </cell>
        </row>
        <row r="255">
          <cell r="D255">
            <v>2016</v>
          </cell>
          <cell r="U255">
            <v>2016</v>
          </cell>
          <cell r="W255">
            <v>2016</v>
          </cell>
          <cell r="Y255">
            <v>2016</v>
          </cell>
          <cell r="AB255">
            <v>2016</v>
          </cell>
          <cell r="AC255">
            <v>2016</v>
          </cell>
        </row>
        <row r="256">
          <cell r="D256">
            <v>2016</v>
          </cell>
          <cell r="U256">
            <v>2016</v>
          </cell>
          <cell r="W256">
            <v>2016</v>
          </cell>
          <cell r="Y256">
            <v>2016</v>
          </cell>
          <cell r="AB256">
            <v>2016</v>
          </cell>
          <cell r="AC256">
            <v>2016</v>
          </cell>
        </row>
        <row r="257">
          <cell r="D257">
            <v>2016</v>
          </cell>
          <cell r="U257">
            <v>2016</v>
          </cell>
          <cell r="W257">
            <v>2016</v>
          </cell>
          <cell r="Y257">
            <v>2016</v>
          </cell>
          <cell r="AB257">
            <v>2016</v>
          </cell>
          <cell r="AC257">
            <v>2016</v>
          </cell>
        </row>
        <row r="258">
          <cell r="D258">
            <v>2016</v>
          </cell>
          <cell r="U258">
            <v>2016</v>
          </cell>
          <cell r="W258">
            <v>2016</v>
          </cell>
          <cell r="Y258">
            <v>2016</v>
          </cell>
          <cell r="AB258">
            <v>2016</v>
          </cell>
          <cell r="AC258">
            <v>2016</v>
          </cell>
        </row>
        <row r="259">
          <cell r="D259">
            <v>2016</v>
          </cell>
          <cell r="U259">
            <v>2016</v>
          </cell>
          <cell r="W259">
            <v>2016</v>
          </cell>
          <cell r="Y259">
            <v>2016</v>
          </cell>
          <cell r="AB259">
            <v>2016</v>
          </cell>
          <cell r="AC259">
            <v>2016</v>
          </cell>
        </row>
        <row r="260">
          <cell r="D260">
            <v>2016</v>
          </cell>
          <cell r="U260">
            <v>2016</v>
          </cell>
          <cell r="W260">
            <v>2016</v>
          </cell>
          <cell r="Y260">
            <v>2016</v>
          </cell>
          <cell r="AB260">
            <v>2016</v>
          </cell>
          <cell r="AC260">
            <v>2016</v>
          </cell>
        </row>
        <row r="261">
          <cell r="D261">
            <v>2016</v>
          </cell>
          <cell r="U261">
            <v>2016</v>
          </cell>
          <cell r="W261">
            <v>2016</v>
          </cell>
          <cell r="Y261">
            <v>2016</v>
          </cell>
          <cell r="AB261">
            <v>2016</v>
          </cell>
          <cell r="AC261">
            <v>2016</v>
          </cell>
        </row>
        <row r="262">
          <cell r="D262">
            <v>2016</v>
          </cell>
          <cell r="U262">
            <v>2016</v>
          </cell>
          <cell r="W262">
            <v>2016</v>
          </cell>
          <cell r="Y262">
            <v>2016</v>
          </cell>
          <cell r="AB262">
            <v>2016</v>
          </cell>
          <cell r="AC262">
            <v>2016</v>
          </cell>
        </row>
        <row r="263">
          <cell r="D263">
            <v>2016</v>
          </cell>
          <cell r="U263">
            <v>2016</v>
          </cell>
          <cell r="W263">
            <v>2016</v>
          </cell>
          <cell r="Y263">
            <v>2016</v>
          </cell>
          <cell r="AB263">
            <v>2016</v>
          </cell>
          <cell r="AC263">
            <v>2016</v>
          </cell>
        </row>
        <row r="264">
          <cell r="D264">
            <v>2016</v>
          </cell>
          <cell r="U264">
            <v>2016</v>
          </cell>
          <cell r="W264">
            <v>2016</v>
          </cell>
          <cell r="Y264">
            <v>2016</v>
          </cell>
          <cell r="AB264">
            <v>2016</v>
          </cell>
          <cell r="AC264">
            <v>2016</v>
          </cell>
        </row>
        <row r="265">
          <cell r="D265">
            <v>2016</v>
          </cell>
          <cell r="U265">
            <v>2016</v>
          </cell>
          <cell r="W265">
            <v>2016</v>
          </cell>
          <cell r="Y265">
            <v>2016</v>
          </cell>
          <cell r="AB265">
            <v>2016</v>
          </cell>
          <cell r="AC265">
            <v>2016</v>
          </cell>
        </row>
        <row r="266">
          <cell r="D266">
            <v>2016</v>
          </cell>
          <cell r="U266">
            <v>2016</v>
          </cell>
          <cell r="W266">
            <v>2016</v>
          </cell>
          <cell r="Y266">
            <v>2016</v>
          </cell>
          <cell r="AB266">
            <v>2016</v>
          </cell>
          <cell r="AC266">
            <v>2016</v>
          </cell>
        </row>
        <row r="267">
          <cell r="D267">
            <v>2016</v>
          </cell>
          <cell r="U267">
            <v>2016</v>
          </cell>
          <cell r="W267">
            <v>2016</v>
          </cell>
          <cell r="Y267">
            <v>2016</v>
          </cell>
          <cell r="AB267">
            <v>2016</v>
          </cell>
          <cell r="AC267">
            <v>2016</v>
          </cell>
        </row>
        <row r="268">
          <cell r="D268">
            <v>2016</v>
          </cell>
          <cell r="U268">
            <v>2016</v>
          </cell>
          <cell r="W268">
            <v>2016</v>
          </cell>
          <cell r="Y268">
            <v>2016</v>
          </cell>
          <cell r="AB268">
            <v>2016</v>
          </cell>
          <cell r="AC268">
            <v>2016</v>
          </cell>
        </row>
        <row r="269">
          <cell r="D269">
            <v>2016</v>
          </cell>
          <cell r="U269">
            <v>2016</v>
          </cell>
          <cell r="W269">
            <v>2016</v>
          </cell>
          <cell r="Y269">
            <v>2016</v>
          </cell>
          <cell r="AB269">
            <v>2016</v>
          </cell>
          <cell r="AC269">
            <v>2016</v>
          </cell>
        </row>
        <row r="270">
          <cell r="D270">
            <v>2016</v>
          </cell>
          <cell r="U270">
            <v>2016</v>
          </cell>
          <cell r="W270">
            <v>2016</v>
          </cell>
          <cell r="Y270">
            <v>2016</v>
          </cell>
          <cell r="AB270">
            <v>2016</v>
          </cell>
          <cell r="AC270">
            <v>2016</v>
          </cell>
        </row>
        <row r="271">
          <cell r="D271">
            <v>2016</v>
          </cell>
          <cell r="U271">
            <v>2016</v>
          </cell>
          <cell r="W271">
            <v>2016</v>
          </cell>
          <cell r="Y271">
            <v>2016</v>
          </cell>
          <cell r="AB271">
            <v>2016</v>
          </cell>
          <cell r="AC271">
            <v>2016</v>
          </cell>
        </row>
        <row r="272">
          <cell r="D272">
            <v>2016</v>
          </cell>
          <cell r="U272">
            <v>2016</v>
          </cell>
          <cell r="W272">
            <v>2016</v>
          </cell>
          <cell r="Y272">
            <v>2016</v>
          </cell>
          <cell r="AB272">
            <v>2016</v>
          </cell>
          <cell r="AC272">
            <v>2016</v>
          </cell>
        </row>
        <row r="273">
          <cell r="D273">
            <v>2016</v>
          </cell>
          <cell r="U273">
            <v>2016</v>
          </cell>
          <cell r="W273">
            <v>2016</v>
          </cell>
          <cell r="Y273">
            <v>2016</v>
          </cell>
          <cell r="AB273">
            <v>2016</v>
          </cell>
          <cell r="AC273">
            <v>2016</v>
          </cell>
        </row>
        <row r="274">
          <cell r="D274">
            <v>2016</v>
          </cell>
          <cell r="U274">
            <v>2016</v>
          </cell>
          <cell r="W274">
            <v>2016</v>
          </cell>
          <cell r="Y274">
            <v>2016</v>
          </cell>
          <cell r="AB274">
            <v>2016</v>
          </cell>
          <cell r="AC274">
            <v>2016</v>
          </cell>
        </row>
        <row r="275">
          <cell r="D275">
            <v>2016</v>
          </cell>
          <cell r="U275">
            <v>2016</v>
          </cell>
          <cell r="W275">
            <v>2016</v>
          </cell>
          <cell r="Y275">
            <v>2016</v>
          </cell>
          <cell r="AB275">
            <v>2016</v>
          </cell>
          <cell r="AC275">
            <v>2016</v>
          </cell>
        </row>
        <row r="276">
          <cell r="D276">
            <v>2016</v>
          </cell>
          <cell r="U276">
            <v>2016</v>
          </cell>
          <cell r="W276">
            <v>2016</v>
          </cell>
          <cell r="Y276">
            <v>2016</v>
          </cell>
          <cell r="AB276">
            <v>2016</v>
          </cell>
          <cell r="AC276">
            <v>2016</v>
          </cell>
        </row>
        <row r="277">
          <cell r="D277">
            <v>2016</v>
          </cell>
          <cell r="U277">
            <v>2016</v>
          </cell>
          <cell r="W277">
            <v>2016</v>
          </cell>
          <cell r="Y277">
            <v>2016</v>
          </cell>
          <cell r="AB277">
            <v>2016</v>
          </cell>
          <cell r="AC277">
            <v>2016</v>
          </cell>
        </row>
        <row r="278">
          <cell r="D278">
            <v>2016</v>
          </cell>
          <cell r="U278">
            <v>2016</v>
          </cell>
          <cell r="W278">
            <v>2016</v>
          </cell>
          <cell r="Y278">
            <v>2016</v>
          </cell>
          <cell r="AB278">
            <v>2016</v>
          </cell>
          <cell r="AC278">
            <v>2016</v>
          </cell>
        </row>
        <row r="279">
          <cell r="D279">
            <v>2016</v>
          </cell>
          <cell r="U279">
            <v>2016</v>
          </cell>
          <cell r="W279">
            <v>2016</v>
          </cell>
          <cell r="Y279">
            <v>2016</v>
          </cell>
          <cell r="AB279">
            <v>2016</v>
          </cell>
          <cell r="AC279">
            <v>2016</v>
          </cell>
        </row>
        <row r="280">
          <cell r="D280">
            <v>2016</v>
          </cell>
          <cell r="U280">
            <v>2016</v>
          </cell>
          <cell r="W280">
            <v>2016</v>
          </cell>
          <cell r="Y280">
            <v>2016</v>
          </cell>
          <cell r="AB280">
            <v>2016</v>
          </cell>
          <cell r="AC280">
            <v>2016</v>
          </cell>
        </row>
        <row r="281">
          <cell r="D281">
            <v>2016</v>
          </cell>
          <cell r="U281">
            <v>2016</v>
          </cell>
          <cell r="W281">
            <v>2016</v>
          </cell>
          <cell r="Y281">
            <v>2016</v>
          </cell>
          <cell r="AB281">
            <v>2016</v>
          </cell>
          <cell r="AC281">
            <v>2016</v>
          </cell>
        </row>
        <row r="282">
          <cell r="D282">
            <v>2016</v>
          </cell>
          <cell r="U282">
            <v>2016</v>
          </cell>
          <cell r="W282">
            <v>2016</v>
          </cell>
          <cell r="Y282">
            <v>2016</v>
          </cell>
          <cell r="AB282">
            <v>2016</v>
          </cell>
          <cell r="AC282">
            <v>2016</v>
          </cell>
        </row>
        <row r="283">
          <cell r="D283">
            <v>2016</v>
          </cell>
          <cell r="U283">
            <v>2016</v>
          </cell>
          <cell r="W283">
            <v>2016</v>
          </cell>
          <cell r="Y283">
            <v>2016</v>
          </cell>
          <cell r="AB283">
            <v>2016</v>
          </cell>
          <cell r="AC283">
            <v>2016</v>
          </cell>
        </row>
        <row r="284">
          <cell r="D284">
            <v>2016</v>
          </cell>
          <cell r="U284">
            <v>2016</v>
          </cell>
          <cell r="W284">
            <v>2016</v>
          </cell>
          <cell r="Y284">
            <v>2016</v>
          </cell>
          <cell r="AB284">
            <v>2016</v>
          </cell>
          <cell r="AC284">
            <v>2016</v>
          </cell>
        </row>
        <row r="285">
          <cell r="D285">
            <v>2016</v>
          </cell>
          <cell r="U285">
            <v>2016</v>
          </cell>
          <cell r="W285">
            <v>2016</v>
          </cell>
          <cell r="Y285">
            <v>2016</v>
          </cell>
          <cell r="AB285">
            <v>2016</v>
          </cell>
          <cell r="AC285">
            <v>2016</v>
          </cell>
        </row>
        <row r="286">
          <cell r="D286">
            <v>2016</v>
          </cell>
          <cell r="U286">
            <v>2016</v>
          </cell>
          <cell r="W286">
            <v>2016</v>
          </cell>
          <cell r="Y286">
            <v>2016</v>
          </cell>
          <cell r="AB286">
            <v>2016</v>
          </cell>
          <cell r="AC286">
            <v>2016</v>
          </cell>
        </row>
        <row r="287">
          <cell r="D287">
            <v>2016</v>
          </cell>
          <cell r="U287">
            <v>2016</v>
          </cell>
          <cell r="W287">
            <v>2016</v>
          </cell>
          <cell r="Y287">
            <v>2016</v>
          </cell>
          <cell r="AB287">
            <v>2016</v>
          </cell>
          <cell r="AC287">
            <v>2016</v>
          </cell>
        </row>
        <row r="288">
          <cell r="D288">
            <v>2016</v>
          </cell>
          <cell r="U288">
            <v>2016</v>
          </cell>
          <cell r="W288">
            <v>2016</v>
          </cell>
          <cell r="Y288">
            <v>2016</v>
          </cell>
          <cell r="AB288">
            <v>2016</v>
          </cell>
          <cell r="AC288">
            <v>2016</v>
          </cell>
        </row>
        <row r="289">
          <cell r="D289">
            <v>2016</v>
          </cell>
          <cell r="U289">
            <v>2016</v>
          </cell>
          <cell r="W289">
            <v>2016</v>
          </cell>
          <cell r="Y289">
            <v>2016</v>
          </cell>
          <cell r="AB289">
            <v>2016</v>
          </cell>
          <cell r="AC289">
            <v>2016</v>
          </cell>
        </row>
        <row r="290">
          <cell r="D290">
            <v>2016</v>
          </cell>
          <cell r="U290">
            <v>2016</v>
          </cell>
          <cell r="W290">
            <v>2016</v>
          </cell>
          <cell r="Y290">
            <v>2016</v>
          </cell>
          <cell r="AB290">
            <v>2016</v>
          </cell>
          <cell r="AC290">
            <v>2016</v>
          </cell>
        </row>
        <row r="291">
          <cell r="D291">
            <v>2016</v>
          </cell>
          <cell r="U291">
            <v>2016</v>
          </cell>
          <cell r="W291">
            <v>2016</v>
          </cell>
          <cell r="Y291">
            <v>2016</v>
          </cell>
          <cell r="AB291">
            <v>2016</v>
          </cell>
          <cell r="AC291">
            <v>2016</v>
          </cell>
        </row>
        <row r="292">
          <cell r="D292">
            <v>2016</v>
          </cell>
          <cell r="U292">
            <v>2016</v>
          </cell>
          <cell r="W292">
            <v>2016</v>
          </cell>
          <cell r="Y292">
            <v>2016</v>
          </cell>
          <cell r="AB292">
            <v>2016</v>
          </cell>
          <cell r="AC292">
            <v>2016</v>
          </cell>
        </row>
        <row r="293">
          <cell r="D293">
            <v>2016</v>
          </cell>
          <cell r="U293">
            <v>2016</v>
          </cell>
          <cell r="W293">
            <v>2016</v>
          </cell>
          <cell r="Y293">
            <v>2016</v>
          </cell>
          <cell r="AB293">
            <v>2016</v>
          </cell>
          <cell r="AC293">
            <v>2016</v>
          </cell>
        </row>
        <row r="294">
          <cell r="D294">
            <v>2016</v>
          </cell>
          <cell r="U294">
            <v>2016</v>
          </cell>
          <cell r="W294">
            <v>2016</v>
          </cell>
          <cell r="Y294">
            <v>2016</v>
          </cell>
          <cell r="AB294">
            <v>2016</v>
          </cell>
          <cell r="AC294">
            <v>2016</v>
          </cell>
        </row>
        <row r="295">
          <cell r="D295">
            <v>2016</v>
          </cell>
          <cell r="U295">
            <v>2016</v>
          </cell>
          <cell r="W295">
            <v>2016</v>
          </cell>
          <cell r="Y295">
            <v>2016</v>
          </cell>
          <cell r="AB295">
            <v>2016</v>
          </cell>
          <cell r="AC295">
            <v>2016</v>
          </cell>
        </row>
        <row r="296">
          <cell r="D296">
            <v>2016</v>
          </cell>
          <cell r="U296">
            <v>2016</v>
          </cell>
          <cell r="W296">
            <v>2016</v>
          </cell>
          <cell r="Y296">
            <v>2016</v>
          </cell>
          <cell r="AB296">
            <v>2016</v>
          </cell>
          <cell r="AC296">
            <v>2016</v>
          </cell>
        </row>
        <row r="297">
          <cell r="D297">
            <v>2016</v>
          </cell>
          <cell r="U297">
            <v>2016</v>
          </cell>
          <cell r="W297">
            <v>2016</v>
          </cell>
          <cell r="Y297">
            <v>2016</v>
          </cell>
          <cell r="AB297">
            <v>2016</v>
          </cell>
          <cell r="AC297">
            <v>2016</v>
          </cell>
        </row>
        <row r="298">
          <cell r="D298">
            <v>2016</v>
          </cell>
          <cell r="U298">
            <v>2016</v>
          </cell>
          <cell r="W298">
            <v>2016</v>
          </cell>
          <cell r="Y298">
            <v>2016</v>
          </cell>
          <cell r="AB298">
            <v>2016</v>
          </cell>
          <cell r="AC298">
            <v>2016</v>
          </cell>
        </row>
        <row r="299">
          <cell r="D299">
            <v>2016</v>
          </cell>
          <cell r="U299">
            <v>2016</v>
          </cell>
          <cell r="W299">
            <v>2016</v>
          </cell>
          <cell r="Y299">
            <v>2016</v>
          </cell>
          <cell r="AB299">
            <v>2016</v>
          </cell>
          <cell r="AC299">
            <v>2016</v>
          </cell>
        </row>
        <row r="300">
          <cell r="D300">
            <v>2016</v>
          </cell>
          <cell r="U300">
            <v>2016</v>
          </cell>
          <cell r="W300">
            <v>2016</v>
          </cell>
          <cell r="Y300">
            <v>2016</v>
          </cell>
          <cell r="AB300">
            <v>2016</v>
          </cell>
          <cell r="AC300">
            <v>2016</v>
          </cell>
        </row>
        <row r="301">
          <cell r="D301">
            <v>2016</v>
          </cell>
          <cell r="U301">
            <v>2016</v>
          </cell>
          <cell r="W301">
            <v>2016</v>
          </cell>
          <cell r="Y301">
            <v>2016</v>
          </cell>
          <cell r="AB301">
            <v>2016</v>
          </cell>
          <cell r="AC301">
            <v>2016</v>
          </cell>
        </row>
        <row r="302">
          <cell r="D302">
            <v>2016</v>
          </cell>
          <cell r="U302">
            <v>2016</v>
          </cell>
          <cell r="W302">
            <v>2016</v>
          </cell>
          <cell r="Y302">
            <v>2016</v>
          </cell>
          <cell r="AB302">
            <v>2016</v>
          </cell>
          <cell r="AC302">
            <v>2016</v>
          </cell>
        </row>
        <row r="303">
          <cell r="D303">
            <v>2016</v>
          </cell>
          <cell r="U303">
            <v>2016</v>
          </cell>
          <cell r="W303">
            <v>2016</v>
          </cell>
          <cell r="Y303">
            <v>2016</v>
          </cell>
          <cell r="AB303">
            <v>2016</v>
          </cell>
          <cell r="AC303">
            <v>2016</v>
          </cell>
        </row>
        <row r="304">
          <cell r="D304">
            <v>2016</v>
          </cell>
          <cell r="U304">
            <v>2016</v>
          </cell>
          <cell r="W304">
            <v>2016</v>
          </cell>
          <cell r="Y304">
            <v>2016</v>
          </cell>
          <cell r="AB304">
            <v>2016</v>
          </cell>
          <cell r="AC304">
            <v>2016</v>
          </cell>
        </row>
        <row r="305">
          <cell r="D305">
            <v>2016</v>
          </cell>
          <cell r="U305">
            <v>2016</v>
          </cell>
          <cell r="W305">
            <v>2016</v>
          </cell>
          <cell r="Y305">
            <v>2016</v>
          </cell>
          <cell r="AB305">
            <v>2016</v>
          </cell>
          <cell r="AC305">
            <v>2016</v>
          </cell>
        </row>
        <row r="306">
          <cell r="D306">
            <v>2016</v>
          </cell>
          <cell r="U306">
            <v>2016</v>
          </cell>
          <cell r="W306">
            <v>2016</v>
          </cell>
          <cell r="Y306">
            <v>2016</v>
          </cell>
          <cell r="AB306">
            <v>2016</v>
          </cell>
          <cell r="AC306">
            <v>2016</v>
          </cell>
        </row>
        <row r="307">
          <cell r="D307">
            <v>2016</v>
          </cell>
          <cell r="U307">
            <v>2016</v>
          </cell>
          <cell r="W307">
            <v>2016</v>
          </cell>
          <cell r="Y307">
            <v>2016</v>
          </cell>
          <cell r="AB307">
            <v>2016</v>
          </cell>
          <cell r="AC307">
            <v>2016</v>
          </cell>
        </row>
        <row r="308">
          <cell r="D308">
            <v>2016</v>
          </cell>
          <cell r="U308">
            <v>2016</v>
          </cell>
          <cell r="W308">
            <v>2016</v>
          </cell>
          <cell r="Y308">
            <v>2016</v>
          </cell>
          <cell r="AB308">
            <v>2016</v>
          </cell>
          <cell r="AC308">
            <v>2016</v>
          </cell>
        </row>
        <row r="309">
          <cell r="D309">
            <v>2016</v>
          </cell>
          <cell r="U309">
            <v>2016</v>
          </cell>
          <cell r="W309">
            <v>2016</v>
          </cell>
          <cell r="Y309">
            <v>2016</v>
          </cell>
          <cell r="AB309">
            <v>2016</v>
          </cell>
          <cell r="AC309">
            <v>2016</v>
          </cell>
        </row>
        <row r="310">
          <cell r="D310">
            <v>2016</v>
          </cell>
          <cell r="U310">
            <v>2016</v>
          </cell>
          <cell r="W310">
            <v>2016</v>
          </cell>
          <cell r="Y310">
            <v>2016</v>
          </cell>
          <cell r="AB310">
            <v>2016</v>
          </cell>
          <cell r="AC310">
            <v>2016</v>
          </cell>
        </row>
        <row r="311">
          <cell r="D311">
            <v>2016</v>
          </cell>
          <cell r="U311">
            <v>2016</v>
          </cell>
          <cell r="W311">
            <v>2016</v>
          </cell>
          <cell r="Y311">
            <v>2016</v>
          </cell>
          <cell r="AB311">
            <v>2016</v>
          </cell>
          <cell r="AC311">
            <v>2016</v>
          </cell>
        </row>
        <row r="312">
          <cell r="D312">
            <v>2016</v>
          </cell>
          <cell r="U312">
            <v>2016</v>
          </cell>
          <cell r="W312">
            <v>2016</v>
          </cell>
          <cell r="Y312">
            <v>2016</v>
          </cell>
          <cell r="AB312">
            <v>2016</v>
          </cell>
          <cell r="AC312">
            <v>2016</v>
          </cell>
        </row>
        <row r="313">
          <cell r="D313">
            <v>2016</v>
          </cell>
          <cell r="U313">
            <v>2016</v>
          </cell>
          <cell r="W313">
            <v>2016</v>
          </cell>
          <cell r="Y313">
            <v>2016</v>
          </cell>
          <cell r="AB313">
            <v>2016</v>
          </cell>
          <cell r="AC313">
            <v>2016</v>
          </cell>
        </row>
        <row r="314">
          <cell r="D314">
            <v>2016</v>
          </cell>
          <cell r="U314">
            <v>2016</v>
          </cell>
          <cell r="W314">
            <v>2016</v>
          </cell>
          <cell r="Y314">
            <v>2016</v>
          </cell>
          <cell r="AB314">
            <v>2016</v>
          </cell>
          <cell r="AC314">
            <v>2016</v>
          </cell>
        </row>
        <row r="315">
          <cell r="D315">
            <v>2016</v>
          </cell>
          <cell r="U315">
            <v>2016</v>
          </cell>
          <cell r="W315">
            <v>2016</v>
          </cell>
          <cell r="Y315">
            <v>2016</v>
          </cell>
          <cell r="AB315">
            <v>2016</v>
          </cell>
          <cell r="AC315">
            <v>2016</v>
          </cell>
        </row>
        <row r="316">
          <cell r="D316">
            <v>2016</v>
          </cell>
          <cell r="U316">
            <v>2016</v>
          </cell>
          <cell r="W316">
            <v>2016</v>
          </cell>
          <cell r="Y316">
            <v>2016</v>
          </cell>
          <cell r="AB316">
            <v>2016</v>
          </cell>
          <cell r="AC316">
            <v>2016</v>
          </cell>
        </row>
        <row r="317">
          <cell r="D317">
            <v>2016</v>
          </cell>
          <cell r="U317">
            <v>2016</v>
          </cell>
          <cell r="W317">
            <v>2016</v>
          </cell>
          <cell r="Y317">
            <v>2016</v>
          </cell>
          <cell r="AB317">
            <v>2016</v>
          </cell>
          <cell r="AC317">
            <v>2016</v>
          </cell>
        </row>
        <row r="318">
          <cell r="D318">
            <v>2016</v>
          </cell>
          <cell r="U318">
            <v>2016</v>
          </cell>
          <cell r="W318">
            <v>2016</v>
          </cell>
          <cell r="Y318">
            <v>2016</v>
          </cell>
          <cell r="AB318">
            <v>2016</v>
          </cell>
          <cell r="AC318">
            <v>2016</v>
          </cell>
        </row>
        <row r="319">
          <cell r="D319">
            <v>2016</v>
          </cell>
          <cell r="U319">
            <v>2016</v>
          </cell>
          <cell r="W319">
            <v>2016</v>
          </cell>
          <cell r="Y319">
            <v>2016</v>
          </cell>
          <cell r="AB319">
            <v>2016</v>
          </cell>
          <cell r="AC319">
            <v>2016</v>
          </cell>
        </row>
        <row r="320">
          <cell r="D320">
            <v>2016</v>
          </cell>
          <cell r="U320">
            <v>2016</v>
          </cell>
          <cell r="W320">
            <v>2016</v>
          </cell>
          <cell r="Y320">
            <v>2016</v>
          </cell>
          <cell r="AB320">
            <v>2016</v>
          </cell>
          <cell r="AC320">
            <v>2016</v>
          </cell>
        </row>
        <row r="321">
          <cell r="D321">
            <v>2016</v>
          </cell>
          <cell r="U321">
            <v>2016</v>
          </cell>
          <cell r="W321">
            <v>2016</v>
          </cell>
          <cell r="Y321">
            <v>2016</v>
          </cell>
          <cell r="AB321">
            <v>2016</v>
          </cell>
          <cell r="AC321">
            <v>2016</v>
          </cell>
        </row>
        <row r="322">
          <cell r="D322">
            <v>2016</v>
          </cell>
          <cell r="U322">
            <v>2016</v>
          </cell>
          <cell r="W322">
            <v>2016</v>
          </cell>
          <cell r="Y322">
            <v>2016</v>
          </cell>
          <cell r="AB322">
            <v>2016</v>
          </cell>
          <cell r="AC322">
            <v>2016</v>
          </cell>
        </row>
        <row r="323">
          <cell r="D323">
            <v>2016</v>
          </cell>
          <cell r="U323">
            <v>2016</v>
          </cell>
          <cell r="W323">
            <v>2016</v>
          </cell>
          <cell r="Y323">
            <v>2016</v>
          </cell>
          <cell r="AB323">
            <v>2016</v>
          </cell>
          <cell r="AC323">
            <v>2016</v>
          </cell>
        </row>
        <row r="324">
          <cell r="D324">
            <v>2016</v>
          </cell>
          <cell r="U324">
            <v>2016</v>
          </cell>
          <cell r="W324">
            <v>2016</v>
          </cell>
          <cell r="Y324">
            <v>2016</v>
          </cell>
          <cell r="AB324">
            <v>2016</v>
          </cell>
          <cell r="AC324">
            <v>2016</v>
          </cell>
        </row>
        <row r="325">
          <cell r="D325">
            <v>2016</v>
          </cell>
          <cell r="U325">
            <v>2016</v>
          </cell>
          <cell r="W325">
            <v>2016</v>
          </cell>
          <cell r="Y325">
            <v>2016</v>
          </cell>
          <cell r="AB325">
            <v>2016</v>
          </cell>
          <cell r="AC325">
            <v>2016</v>
          </cell>
        </row>
        <row r="326">
          <cell r="D326">
            <v>2016</v>
          </cell>
          <cell r="U326">
            <v>2016</v>
          </cell>
          <cell r="W326">
            <v>2016</v>
          </cell>
          <cell r="Y326">
            <v>2016</v>
          </cell>
          <cell r="AB326">
            <v>2016</v>
          </cell>
          <cell r="AC326">
            <v>2016</v>
          </cell>
        </row>
        <row r="327">
          <cell r="D327">
            <v>2016</v>
          </cell>
          <cell r="U327">
            <v>2016</v>
          </cell>
          <cell r="W327">
            <v>2016</v>
          </cell>
          <cell r="Y327">
            <v>2016</v>
          </cell>
          <cell r="AB327">
            <v>2016</v>
          </cell>
          <cell r="AC327">
            <v>2016</v>
          </cell>
        </row>
        <row r="328">
          <cell r="D328">
            <v>2016</v>
          </cell>
          <cell r="U328">
            <v>2016</v>
          </cell>
          <cell r="W328">
            <v>2016</v>
          </cell>
          <cell r="Y328">
            <v>2016</v>
          </cell>
          <cell r="AB328">
            <v>2016</v>
          </cell>
          <cell r="AC328">
            <v>2016</v>
          </cell>
        </row>
        <row r="329">
          <cell r="D329">
            <v>2016</v>
          </cell>
          <cell r="U329">
            <v>2016</v>
          </cell>
          <cell r="W329">
            <v>2016</v>
          </cell>
          <cell r="Y329">
            <v>2016</v>
          </cell>
          <cell r="AB329">
            <v>2016</v>
          </cell>
          <cell r="AC329">
            <v>2016</v>
          </cell>
        </row>
        <row r="330">
          <cell r="D330">
            <v>2016</v>
          </cell>
          <cell r="U330">
            <v>2016</v>
          </cell>
          <cell r="W330">
            <v>2016</v>
          </cell>
          <cell r="Y330">
            <v>2016</v>
          </cell>
          <cell r="AB330">
            <v>2016</v>
          </cell>
          <cell r="AC330">
            <v>2016</v>
          </cell>
        </row>
        <row r="331">
          <cell r="D331">
            <v>2016</v>
          </cell>
          <cell r="U331">
            <v>2016</v>
          </cell>
          <cell r="W331">
            <v>2016</v>
          </cell>
          <cell r="Y331">
            <v>2016</v>
          </cell>
          <cell r="AB331">
            <v>2016</v>
          </cell>
          <cell r="AC331">
            <v>2016</v>
          </cell>
        </row>
        <row r="332">
          <cell r="D332">
            <v>2016</v>
          </cell>
          <cell r="U332">
            <v>2016</v>
          </cell>
          <cell r="W332">
            <v>2016</v>
          </cell>
          <cell r="Y332">
            <v>2016</v>
          </cell>
          <cell r="AB332">
            <v>2016</v>
          </cell>
          <cell r="AC332">
            <v>2016</v>
          </cell>
        </row>
        <row r="333">
          <cell r="D333">
            <v>2016</v>
          </cell>
          <cell r="U333">
            <v>2016</v>
          </cell>
          <cell r="W333">
            <v>2016</v>
          </cell>
          <cell r="Y333">
            <v>2016</v>
          </cell>
          <cell r="AB333">
            <v>2016</v>
          </cell>
          <cell r="AC333">
            <v>2016</v>
          </cell>
        </row>
        <row r="334">
          <cell r="D334">
            <v>2016</v>
          </cell>
          <cell r="U334">
            <v>2016</v>
          </cell>
          <cell r="W334">
            <v>2016</v>
          </cell>
          <cell r="Y334">
            <v>2016</v>
          </cell>
          <cell r="AB334">
            <v>2016</v>
          </cell>
          <cell r="AC334">
            <v>2016</v>
          </cell>
        </row>
        <row r="335">
          <cell r="D335">
            <v>2016</v>
          </cell>
          <cell r="U335">
            <v>2016</v>
          </cell>
          <cell r="W335">
            <v>2016</v>
          </cell>
          <cell r="Y335">
            <v>2016</v>
          </cell>
          <cell r="AB335">
            <v>2016</v>
          </cell>
          <cell r="AC335">
            <v>2016</v>
          </cell>
        </row>
        <row r="336">
          <cell r="D336">
            <v>2016</v>
          </cell>
          <cell r="U336">
            <v>2016</v>
          </cell>
          <cell r="W336">
            <v>2016</v>
          </cell>
          <cell r="Y336">
            <v>2016</v>
          </cell>
          <cell r="AB336">
            <v>2016</v>
          </cell>
          <cell r="AC336">
            <v>2016</v>
          </cell>
        </row>
        <row r="337">
          <cell r="D337">
            <v>2016</v>
          </cell>
          <cell r="U337">
            <v>2016</v>
          </cell>
          <cell r="W337">
            <v>2016</v>
          </cell>
          <cell r="Y337">
            <v>2016</v>
          </cell>
          <cell r="AB337">
            <v>2016</v>
          </cell>
          <cell r="AC337">
            <v>2016</v>
          </cell>
        </row>
        <row r="338">
          <cell r="D338">
            <v>2016</v>
          </cell>
          <cell r="U338">
            <v>2016</v>
          </cell>
          <cell r="W338">
            <v>2016</v>
          </cell>
          <cell r="Y338">
            <v>2016</v>
          </cell>
          <cell r="AB338">
            <v>2016</v>
          </cell>
          <cell r="AC338">
            <v>2016</v>
          </cell>
        </row>
        <row r="339">
          <cell r="D339">
            <v>2016</v>
          </cell>
          <cell r="U339">
            <v>2016</v>
          </cell>
          <cell r="W339">
            <v>2016</v>
          </cell>
          <cell r="Y339">
            <v>2016</v>
          </cell>
          <cell r="AB339">
            <v>2016</v>
          </cell>
          <cell r="AC339">
            <v>2016</v>
          </cell>
        </row>
        <row r="340">
          <cell r="D340">
            <v>2016</v>
          </cell>
          <cell r="U340">
            <v>2016</v>
          </cell>
          <cell r="W340">
            <v>2016</v>
          </cell>
          <cell r="Y340">
            <v>2016</v>
          </cell>
          <cell r="AB340">
            <v>2016</v>
          </cell>
          <cell r="AC340">
            <v>2016</v>
          </cell>
        </row>
        <row r="341">
          <cell r="D341">
            <v>2016</v>
          </cell>
          <cell r="U341">
            <v>2016</v>
          </cell>
          <cell r="W341">
            <v>2016</v>
          </cell>
          <cell r="Y341">
            <v>2016</v>
          </cell>
          <cell r="AB341">
            <v>2016</v>
          </cell>
          <cell r="AC341">
            <v>2016</v>
          </cell>
        </row>
        <row r="342">
          <cell r="D342">
            <v>2016</v>
          </cell>
          <cell r="U342">
            <v>2016</v>
          </cell>
          <cell r="W342">
            <v>2016</v>
          </cell>
          <cell r="Y342">
            <v>2016</v>
          </cell>
          <cell r="AB342">
            <v>2016</v>
          </cell>
          <cell r="AC342">
            <v>2016</v>
          </cell>
        </row>
        <row r="343">
          <cell r="D343">
            <v>2016</v>
          </cell>
          <cell r="U343">
            <v>2016</v>
          </cell>
          <cell r="W343">
            <v>2016</v>
          </cell>
          <cell r="Y343">
            <v>2016</v>
          </cell>
          <cell r="AB343">
            <v>2016</v>
          </cell>
          <cell r="AC343">
            <v>2016</v>
          </cell>
        </row>
        <row r="344">
          <cell r="D344">
            <v>2016</v>
          </cell>
          <cell r="U344">
            <v>2016</v>
          </cell>
          <cell r="W344">
            <v>2016</v>
          </cell>
          <cell r="Y344">
            <v>2016</v>
          </cell>
          <cell r="AB344">
            <v>2016</v>
          </cell>
          <cell r="AC344">
            <v>2016</v>
          </cell>
        </row>
        <row r="345">
          <cell r="D345">
            <v>2016</v>
          </cell>
          <cell r="U345">
            <v>2016</v>
          </cell>
          <cell r="W345">
            <v>2016</v>
          </cell>
          <cell r="Y345">
            <v>2016</v>
          </cell>
          <cell r="AB345">
            <v>2016</v>
          </cell>
          <cell r="AC345">
            <v>2016</v>
          </cell>
        </row>
        <row r="346">
          <cell r="D346">
            <v>2016</v>
          </cell>
          <cell r="U346">
            <v>2016</v>
          </cell>
          <cell r="W346">
            <v>2016</v>
          </cell>
          <cell r="Y346">
            <v>2016</v>
          </cell>
          <cell r="AB346">
            <v>2016</v>
          </cell>
          <cell r="AC346">
            <v>2016</v>
          </cell>
        </row>
        <row r="347">
          <cell r="D347">
            <v>2016</v>
          </cell>
          <cell r="U347">
            <v>2016</v>
          </cell>
          <cell r="W347">
            <v>2016</v>
          </cell>
          <cell r="Y347">
            <v>2016</v>
          </cell>
          <cell r="AB347">
            <v>2016</v>
          </cell>
          <cell r="AC347">
            <v>2016</v>
          </cell>
        </row>
        <row r="348">
          <cell r="D348">
            <v>2016</v>
          </cell>
          <cell r="U348">
            <v>2016</v>
          </cell>
          <cell r="W348">
            <v>2016</v>
          </cell>
          <cell r="Y348">
            <v>2016</v>
          </cell>
          <cell r="AB348">
            <v>2016</v>
          </cell>
          <cell r="AC348">
            <v>2016</v>
          </cell>
        </row>
        <row r="349">
          <cell r="D349">
            <v>2016</v>
          </cell>
          <cell r="U349">
            <v>2016</v>
          </cell>
          <cell r="W349">
            <v>2016</v>
          </cell>
          <cell r="Y349">
            <v>2016</v>
          </cell>
          <cell r="AB349">
            <v>2016</v>
          </cell>
          <cell r="AC349">
            <v>2016</v>
          </cell>
        </row>
        <row r="350">
          <cell r="D350">
            <v>2016</v>
          </cell>
          <cell r="U350">
            <v>2016</v>
          </cell>
          <cell r="W350">
            <v>2016</v>
          </cell>
          <cell r="Y350">
            <v>2016</v>
          </cell>
          <cell r="AB350">
            <v>2016</v>
          </cell>
          <cell r="AC350">
            <v>2016</v>
          </cell>
        </row>
        <row r="351">
          <cell r="D351">
            <v>2016</v>
          </cell>
          <cell r="U351">
            <v>2016</v>
          </cell>
          <cell r="W351">
            <v>2016</v>
          </cell>
          <cell r="Y351">
            <v>2016</v>
          </cell>
          <cell r="AB351">
            <v>2016</v>
          </cell>
          <cell r="AC351">
            <v>2016</v>
          </cell>
        </row>
        <row r="352">
          <cell r="D352">
            <v>2016</v>
          </cell>
          <cell r="U352">
            <v>2016</v>
          </cell>
          <cell r="W352">
            <v>2016</v>
          </cell>
          <cell r="Y352">
            <v>2016</v>
          </cell>
          <cell r="AB352">
            <v>2016</v>
          </cell>
          <cell r="AC352">
            <v>2016</v>
          </cell>
        </row>
        <row r="353">
          <cell r="D353">
            <v>2016</v>
          </cell>
          <cell r="U353">
            <v>2016</v>
          </cell>
          <cell r="W353">
            <v>2016</v>
          </cell>
          <cell r="Y353">
            <v>2016</v>
          </cell>
          <cell r="AB353">
            <v>2016</v>
          </cell>
          <cell r="AC353">
            <v>2016</v>
          </cell>
        </row>
        <row r="354">
          <cell r="D354">
            <v>2016</v>
          </cell>
          <cell r="U354">
            <v>2016</v>
          </cell>
          <cell r="W354">
            <v>2016</v>
          </cell>
          <cell r="Y354">
            <v>2016</v>
          </cell>
          <cell r="AB354">
            <v>2016</v>
          </cell>
          <cell r="AC354">
            <v>2016</v>
          </cell>
        </row>
        <row r="355">
          <cell r="D355">
            <v>2016</v>
          </cell>
          <cell r="U355">
            <v>2016</v>
          </cell>
          <cell r="W355">
            <v>2016</v>
          </cell>
          <cell r="Y355">
            <v>2016</v>
          </cell>
          <cell r="AB355">
            <v>2016</v>
          </cell>
          <cell r="AC355">
            <v>2016</v>
          </cell>
        </row>
        <row r="356">
          <cell r="D356">
            <v>2016</v>
          </cell>
          <cell r="U356">
            <v>2016</v>
          </cell>
          <cell r="W356">
            <v>2016</v>
          </cell>
          <cell r="Y356">
            <v>2016</v>
          </cell>
          <cell r="AB356">
            <v>2016</v>
          </cell>
          <cell r="AC356">
            <v>2016</v>
          </cell>
        </row>
        <row r="357">
          <cell r="D357">
            <v>2016</v>
          </cell>
          <cell r="U357">
            <v>2016</v>
          </cell>
          <cell r="W357">
            <v>2016</v>
          </cell>
          <cell r="Y357">
            <v>2016</v>
          </cell>
          <cell r="AB357">
            <v>2016</v>
          </cell>
          <cell r="AC357">
            <v>2016</v>
          </cell>
        </row>
        <row r="358">
          <cell r="D358">
            <v>2016</v>
          </cell>
          <cell r="U358">
            <v>2016</v>
          </cell>
          <cell r="W358">
            <v>2016</v>
          </cell>
          <cell r="Y358">
            <v>2016</v>
          </cell>
          <cell r="AB358">
            <v>2016</v>
          </cell>
          <cell r="AC358">
            <v>2016</v>
          </cell>
        </row>
        <row r="359">
          <cell r="D359">
            <v>2016</v>
          </cell>
          <cell r="U359">
            <v>2016</v>
          </cell>
          <cell r="W359">
            <v>2016</v>
          </cell>
          <cell r="Y359">
            <v>2016</v>
          </cell>
          <cell r="AB359">
            <v>2016</v>
          </cell>
          <cell r="AC359">
            <v>2016</v>
          </cell>
        </row>
        <row r="360">
          <cell r="D360">
            <v>2016</v>
          </cell>
          <cell r="U360">
            <v>2016</v>
          </cell>
          <cell r="W360">
            <v>2016</v>
          </cell>
          <cell r="Y360">
            <v>2016</v>
          </cell>
          <cell r="AB360">
            <v>2016</v>
          </cell>
          <cell r="AC360">
            <v>2016</v>
          </cell>
        </row>
        <row r="361">
          <cell r="D361">
            <v>2016</v>
          </cell>
          <cell r="U361">
            <v>2016</v>
          </cell>
          <cell r="W361">
            <v>2016</v>
          </cell>
          <cell r="Y361">
            <v>2016</v>
          </cell>
          <cell r="AB361">
            <v>2016</v>
          </cell>
          <cell r="AC361">
            <v>2016</v>
          </cell>
        </row>
        <row r="362">
          <cell r="D362">
            <v>2016</v>
          </cell>
          <cell r="U362">
            <v>2016</v>
          </cell>
          <cell r="W362">
            <v>2016</v>
          </cell>
          <cell r="Y362">
            <v>2016</v>
          </cell>
          <cell r="AB362">
            <v>2016</v>
          </cell>
          <cell r="AC362">
            <v>2016</v>
          </cell>
        </row>
        <row r="363">
          <cell r="D363">
            <v>2016</v>
          </cell>
          <cell r="U363">
            <v>2016</v>
          </cell>
          <cell r="W363">
            <v>2016</v>
          </cell>
          <cell r="Y363">
            <v>2016</v>
          </cell>
          <cell r="AB363">
            <v>2016</v>
          </cell>
          <cell r="AC363">
            <v>2016</v>
          </cell>
        </row>
        <row r="364">
          <cell r="D364">
            <v>2016</v>
          </cell>
          <cell r="U364">
            <v>2016</v>
          </cell>
          <cell r="W364">
            <v>2016</v>
          </cell>
          <cell r="Y364">
            <v>2016</v>
          </cell>
          <cell r="AB364">
            <v>2016</v>
          </cell>
          <cell r="AC364">
            <v>2016</v>
          </cell>
        </row>
        <row r="365">
          <cell r="D365">
            <v>2016</v>
          </cell>
          <cell r="U365">
            <v>2016</v>
          </cell>
          <cell r="W365">
            <v>2016</v>
          </cell>
          <cell r="Y365">
            <v>2016</v>
          </cell>
          <cell r="AB365">
            <v>2016</v>
          </cell>
          <cell r="AC365">
            <v>2016</v>
          </cell>
        </row>
        <row r="366">
          <cell r="D366">
            <v>2016</v>
          </cell>
          <cell r="U366">
            <v>2016</v>
          </cell>
          <cell r="W366">
            <v>2016</v>
          </cell>
          <cell r="Y366">
            <v>2016</v>
          </cell>
          <cell r="AB366">
            <v>2016</v>
          </cell>
          <cell r="AC366">
            <v>2016</v>
          </cell>
        </row>
        <row r="367">
          <cell r="D367">
            <v>2016</v>
          </cell>
          <cell r="U367">
            <v>2016</v>
          </cell>
          <cell r="W367">
            <v>2016</v>
          </cell>
          <cell r="Y367">
            <v>2016</v>
          </cell>
          <cell r="AB367">
            <v>2016</v>
          </cell>
          <cell r="AC367">
            <v>2016</v>
          </cell>
        </row>
        <row r="368">
          <cell r="D368">
            <v>2016</v>
          </cell>
          <cell r="U368">
            <v>2016</v>
          </cell>
          <cell r="W368">
            <v>2016</v>
          </cell>
          <cell r="Y368">
            <v>2016</v>
          </cell>
          <cell r="AB368">
            <v>2016</v>
          </cell>
          <cell r="AC368">
            <v>2016</v>
          </cell>
        </row>
        <row r="369">
          <cell r="D369">
            <v>2016</v>
          </cell>
          <cell r="U369">
            <v>2016</v>
          </cell>
          <cell r="W369">
            <v>2016</v>
          </cell>
          <cell r="Y369">
            <v>2016</v>
          </cell>
          <cell r="AB369">
            <v>2016</v>
          </cell>
          <cell r="AC369">
            <v>2016</v>
          </cell>
        </row>
        <row r="370">
          <cell r="D370">
            <v>2016</v>
          </cell>
          <cell r="U370">
            <v>2016</v>
          </cell>
          <cell r="W370">
            <v>2016</v>
          </cell>
          <cell r="Y370">
            <v>2016</v>
          </cell>
          <cell r="AB370">
            <v>2016</v>
          </cell>
          <cell r="AC370">
            <v>2016</v>
          </cell>
        </row>
        <row r="371">
          <cell r="D371">
            <v>2016</v>
          </cell>
          <cell r="U371">
            <v>2016</v>
          </cell>
          <cell r="W371">
            <v>2016</v>
          </cell>
          <cell r="Y371">
            <v>2016</v>
          </cell>
          <cell r="AB371">
            <v>2016</v>
          </cell>
          <cell r="AC371">
            <v>2016</v>
          </cell>
        </row>
        <row r="372">
          <cell r="D372">
            <v>2016</v>
          </cell>
          <cell r="U372">
            <v>2016</v>
          </cell>
          <cell r="W372">
            <v>2016</v>
          </cell>
          <cell r="Y372">
            <v>2016</v>
          </cell>
          <cell r="AB372">
            <v>2016</v>
          </cell>
          <cell r="AC372">
            <v>2016</v>
          </cell>
        </row>
        <row r="373">
          <cell r="D373">
            <v>2016</v>
          </cell>
          <cell r="U373">
            <v>2016</v>
          </cell>
          <cell r="W373">
            <v>2016</v>
          </cell>
          <cell r="Y373">
            <v>2016</v>
          </cell>
          <cell r="AB373">
            <v>2016</v>
          </cell>
          <cell r="AC373">
            <v>2016</v>
          </cell>
        </row>
        <row r="374">
          <cell r="D374">
            <v>2016</v>
          </cell>
          <cell r="U374">
            <v>2016</v>
          </cell>
          <cell r="W374">
            <v>2016</v>
          </cell>
          <cell r="Y374">
            <v>2016</v>
          </cell>
          <cell r="AB374">
            <v>2016</v>
          </cell>
          <cell r="AC374">
            <v>2016</v>
          </cell>
        </row>
        <row r="375">
          <cell r="D375">
            <v>2016</v>
          </cell>
          <cell r="U375">
            <v>2016</v>
          </cell>
          <cell r="W375">
            <v>2016</v>
          </cell>
          <cell r="Y375">
            <v>2016</v>
          </cell>
          <cell r="AB375">
            <v>2016</v>
          </cell>
          <cell r="AC375">
            <v>2016</v>
          </cell>
        </row>
        <row r="376">
          <cell r="D376">
            <v>2016</v>
          </cell>
          <cell r="U376">
            <v>2016</v>
          </cell>
          <cell r="W376">
            <v>2016</v>
          </cell>
          <cell r="Y376">
            <v>2016</v>
          </cell>
          <cell r="AB376">
            <v>2016</v>
          </cell>
          <cell r="AC376">
            <v>2016</v>
          </cell>
        </row>
        <row r="377">
          <cell r="D377">
            <v>2016</v>
          </cell>
          <cell r="U377">
            <v>2016</v>
          </cell>
          <cell r="W377">
            <v>2016</v>
          </cell>
          <cell r="Y377">
            <v>2016</v>
          </cell>
          <cell r="AB377">
            <v>2016</v>
          </cell>
          <cell r="AC377">
            <v>2016</v>
          </cell>
        </row>
        <row r="378">
          <cell r="D378">
            <v>2016</v>
          </cell>
          <cell r="U378">
            <v>2016</v>
          </cell>
          <cell r="W378">
            <v>2016</v>
          </cell>
          <cell r="Y378">
            <v>2016</v>
          </cell>
          <cell r="AB378">
            <v>2016</v>
          </cell>
          <cell r="AC378">
            <v>2016</v>
          </cell>
        </row>
        <row r="379">
          <cell r="D379">
            <v>2016</v>
          </cell>
          <cell r="U379">
            <v>2016</v>
          </cell>
          <cell r="W379">
            <v>2016</v>
          </cell>
          <cell r="Y379">
            <v>2016</v>
          </cell>
          <cell r="AB379">
            <v>2016</v>
          </cell>
          <cell r="AC379">
            <v>2016</v>
          </cell>
        </row>
        <row r="380">
          <cell r="D380">
            <v>2016</v>
          </cell>
          <cell r="U380">
            <v>2016</v>
          </cell>
          <cell r="W380">
            <v>2016</v>
          </cell>
          <cell r="Y380">
            <v>2016</v>
          </cell>
          <cell r="AB380">
            <v>2016</v>
          </cell>
          <cell r="AC380">
            <v>2016</v>
          </cell>
        </row>
        <row r="381">
          <cell r="D381">
            <v>2016</v>
          </cell>
          <cell r="U381">
            <v>2016</v>
          </cell>
          <cell r="W381">
            <v>2016</v>
          </cell>
          <cell r="Y381">
            <v>2016</v>
          </cell>
          <cell r="AB381">
            <v>2016</v>
          </cell>
          <cell r="AC381">
            <v>2016</v>
          </cell>
        </row>
        <row r="382">
          <cell r="D382">
            <v>2016</v>
          </cell>
          <cell r="U382">
            <v>2016</v>
          </cell>
          <cell r="W382">
            <v>2016</v>
          </cell>
          <cell r="Y382">
            <v>2016</v>
          </cell>
          <cell r="AB382">
            <v>2016</v>
          </cell>
          <cell r="AC382">
            <v>2016</v>
          </cell>
        </row>
        <row r="383">
          <cell r="D383">
            <v>2016</v>
          </cell>
          <cell r="U383">
            <v>2016</v>
          </cell>
          <cell r="W383">
            <v>2016</v>
          </cell>
          <cell r="Y383">
            <v>2016</v>
          </cell>
          <cell r="AB383">
            <v>2016</v>
          </cell>
          <cell r="AC383">
            <v>2016</v>
          </cell>
        </row>
        <row r="384">
          <cell r="D384">
            <v>2016</v>
          </cell>
          <cell r="U384">
            <v>2016</v>
          </cell>
          <cell r="W384">
            <v>2016</v>
          </cell>
          <cell r="Y384">
            <v>2016</v>
          </cell>
          <cell r="AB384">
            <v>2016</v>
          </cell>
          <cell r="AC384">
            <v>2016</v>
          </cell>
        </row>
        <row r="385">
          <cell r="D385">
            <v>2016</v>
          </cell>
          <cell r="U385">
            <v>2016</v>
          </cell>
          <cell r="W385">
            <v>2016</v>
          </cell>
          <cell r="Y385">
            <v>2016</v>
          </cell>
          <cell r="AB385">
            <v>2016</v>
          </cell>
          <cell r="AC385">
            <v>2016</v>
          </cell>
        </row>
        <row r="386">
          <cell r="D386">
            <v>2016</v>
          </cell>
          <cell r="U386">
            <v>2016</v>
          </cell>
          <cell r="W386">
            <v>2016</v>
          </cell>
          <cell r="Y386">
            <v>2016</v>
          </cell>
          <cell r="AB386">
            <v>2016</v>
          </cell>
          <cell r="AC386">
            <v>2016</v>
          </cell>
        </row>
        <row r="387">
          <cell r="D387">
            <v>2016</v>
          </cell>
          <cell r="U387">
            <v>2016</v>
          </cell>
          <cell r="W387">
            <v>2016</v>
          </cell>
          <cell r="Y387">
            <v>2016</v>
          </cell>
          <cell r="AB387">
            <v>2016</v>
          </cell>
          <cell r="AC387">
            <v>2016</v>
          </cell>
        </row>
        <row r="388">
          <cell r="D388">
            <v>2016</v>
          </cell>
          <cell r="U388">
            <v>2016</v>
          </cell>
          <cell r="W388">
            <v>2016</v>
          </cell>
          <cell r="Y388">
            <v>2016</v>
          </cell>
          <cell r="AB388">
            <v>2016</v>
          </cell>
          <cell r="AC388">
            <v>2016</v>
          </cell>
        </row>
        <row r="389">
          <cell r="D389">
            <v>2016</v>
          </cell>
          <cell r="U389">
            <v>2016</v>
          </cell>
          <cell r="W389">
            <v>2016</v>
          </cell>
          <cell r="Y389">
            <v>2016</v>
          </cell>
          <cell r="AB389">
            <v>2016</v>
          </cell>
          <cell r="AC389">
            <v>2016</v>
          </cell>
        </row>
        <row r="390">
          <cell r="D390">
            <v>2016</v>
          </cell>
          <cell r="U390">
            <v>2016</v>
          </cell>
          <cell r="W390">
            <v>2016</v>
          </cell>
          <cell r="Y390">
            <v>2016</v>
          </cell>
          <cell r="AB390">
            <v>2016</v>
          </cell>
          <cell r="AC390">
            <v>2016</v>
          </cell>
        </row>
        <row r="391">
          <cell r="D391">
            <v>2016</v>
          </cell>
          <cell r="U391">
            <v>2016</v>
          </cell>
          <cell r="W391">
            <v>2016</v>
          </cell>
          <cell r="Y391">
            <v>2016</v>
          </cell>
          <cell r="AB391">
            <v>2016</v>
          </cell>
          <cell r="AC391">
            <v>2016</v>
          </cell>
        </row>
        <row r="392">
          <cell r="D392">
            <v>2016</v>
          </cell>
          <cell r="U392">
            <v>2016</v>
          </cell>
          <cell r="W392">
            <v>2016</v>
          </cell>
          <cell r="Y392">
            <v>2016</v>
          </cell>
          <cell r="AB392">
            <v>2016</v>
          </cell>
          <cell r="AC392">
            <v>2016</v>
          </cell>
        </row>
        <row r="393">
          <cell r="D393">
            <v>2016</v>
          </cell>
          <cell r="U393">
            <v>2016</v>
          </cell>
          <cell r="W393">
            <v>2016</v>
          </cell>
          <cell r="Y393">
            <v>2016</v>
          </cell>
          <cell r="AB393">
            <v>2016</v>
          </cell>
          <cell r="AC393">
            <v>2016</v>
          </cell>
        </row>
        <row r="394">
          <cell r="D394">
            <v>2016</v>
          </cell>
          <cell r="U394">
            <v>2016</v>
          </cell>
          <cell r="W394">
            <v>2016</v>
          </cell>
          <cell r="Y394">
            <v>2016</v>
          </cell>
          <cell r="AB394">
            <v>2016</v>
          </cell>
          <cell r="AC394">
            <v>2016</v>
          </cell>
        </row>
        <row r="395">
          <cell r="D395">
            <v>2016</v>
          </cell>
          <cell r="U395">
            <v>2016</v>
          </cell>
          <cell r="W395">
            <v>2016</v>
          </cell>
          <cell r="Y395">
            <v>2016</v>
          </cell>
          <cell r="AB395">
            <v>2016</v>
          </cell>
          <cell r="AC395">
            <v>2016</v>
          </cell>
        </row>
        <row r="396">
          <cell r="D396">
            <v>2016</v>
          </cell>
          <cell r="U396">
            <v>2016</v>
          </cell>
          <cell r="W396">
            <v>2016</v>
          </cell>
          <cell r="Y396">
            <v>2016</v>
          </cell>
          <cell r="AB396">
            <v>2016</v>
          </cell>
          <cell r="AC396">
            <v>2016</v>
          </cell>
        </row>
        <row r="397">
          <cell r="D397">
            <v>2016</v>
          </cell>
          <cell r="U397">
            <v>2016</v>
          </cell>
          <cell r="W397">
            <v>2016</v>
          </cell>
          <cell r="Y397">
            <v>2016</v>
          </cell>
          <cell r="AB397">
            <v>2016</v>
          </cell>
          <cell r="AC397">
            <v>2016</v>
          </cell>
        </row>
        <row r="398">
          <cell r="D398">
            <v>2016</v>
          </cell>
          <cell r="U398">
            <v>2016</v>
          </cell>
          <cell r="W398">
            <v>2016</v>
          </cell>
          <cell r="Y398">
            <v>2016</v>
          </cell>
          <cell r="AB398">
            <v>2016</v>
          </cell>
          <cell r="AC398">
            <v>2016</v>
          </cell>
        </row>
        <row r="399">
          <cell r="D399">
            <v>2016</v>
          </cell>
          <cell r="U399">
            <v>2016</v>
          </cell>
          <cell r="W399">
            <v>2016</v>
          </cell>
          <cell r="Y399">
            <v>2016</v>
          </cell>
          <cell r="AB399">
            <v>2016</v>
          </cell>
          <cell r="AC399">
            <v>2016</v>
          </cell>
        </row>
        <row r="400">
          <cell r="D400">
            <v>2016</v>
          </cell>
          <cell r="U400">
            <v>2016</v>
          </cell>
          <cell r="W400">
            <v>2016</v>
          </cell>
          <cell r="Y400">
            <v>2016</v>
          </cell>
          <cell r="AB400">
            <v>2016</v>
          </cell>
          <cell r="AC400">
            <v>2016</v>
          </cell>
        </row>
        <row r="401">
          <cell r="D401">
            <v>2016</v>
          </cell>
          <cell r="U401">
            <v>2016</v>
          </cell>
          <cell r="W401">
            <v>2016</v>
          </cell>
          <cell r="Y401">
            <v>2016</v>
          </cell>
          <cell r="AB401">
            <v>2016</v>
          </cell>
          <cell r="AC401">
            <v>2016</v>
          </cell>
        </row>
        <row r="402">
          <cell r="D402">
            <v>2016</v>
          </cell>
          <cell r="U402">
            <v>2016</v>
          </cell>
          <cell r="W402">
            <v>2016</v>
          </cell>
          <cell r="Y402">
            <v>2016</v>
          </cell>
          <cell r="AB402">
            <v>2016</v>
          </cell>
          <cell r="AC402">
            <v>2016</v>
          </cell>
        </row>
        <row r="403">
          <cell r="D403">
            <v>2016</v>
          </cell>
          <cell r="U403">
            <v>2016</v>
          </cell>
          <cell r="W403">
            <v>2016</v>
          </cell>
          <cell r="Y403">
            <v>2016</v>
          </cell>
          <cell r="AB403">
            <v>2016</v>
          </cell>
          <cell r="AC403">
            <v>2016</v>
          </cell>
        </row>
        <row r="404">
          <cell r="D404">
            <v>2016</v>
          </cell>
          <cell r="U404">
            <v>2016</v>
          </cell>
          <cell r="W404">
            <v>2016</v>
          </cell>
          <cell r="Y404">
            <v>2016</v>
          </cell>
          <cell r="AB404">
            <v>2016</v>
          </cell>
          <cell r="AC404">
            <v>2016</v>
          </cell>
        </row>
        <row r="405">
          <cell r="D405">
            <v>2016</v>
          </cell>
          <cell r="U405">
            <v>2016</v>
          </cell>
          <cell r="W405">
            <v>2016</v>
          </cell>
          <cell r="Y405">
            <v>2016</v>
          </cell>
          <cell r="AB405">
            <v>2016</v>
          </cell>
          <cell r="AC405">
            <v>2016</v>
          </cell>
        </row>
        <row r="406">
          <cell r="D406">
            <v>2016</v>
          </cell>
          <cell r="U406">
            <v>2016</v>
          </cell>
          <cell r="W406">
            <v>2016</v>
          </cell>
          <cell r="Y406">
            <v>2016</v>
          </cell>
          <cell r="AB406">
            <v>2016</v>
          </cell>
          <cell r="AC406">
            <v>2016</v>
          </cell>
        </row>
        <row r="407">
          <cell r="D407">
            <v>2016</v>
          </cell>
          <cell r="U407">
            <v>2016</v>
          </cell>
          <cell r="W407">
            <v>2016</v>
          </cell>
          <cell r="Y407">
            <v>2016</v>
          </cell>
          <cell r="AB407">
            <v>2016</v>
          </cell>
          <cell r="AC407">
            <v>2016</v>
          </cell>
        </row>
        <row r="408">
          <cell r="D408">
            <v>2016</v>
          </cell>
          <cell r="U408">
            <v>2016</v>
          </cell>
          <cell r="W408">
            <v>2016</v>
          </cell>
          <cell r="Y408">
            <v>2016</v>
          </cell>
          <cell r="AB408">
            <v>2016</v>
          </cell>
          <cell r="AC408">
            <v>2016</v>
          </cell>
        </row>
        <row r="409">
          <cell r="D409">
            <v>2016</v>
          </cell>
          <cell r="U409">
            <v>2016</v>
          </cell>
          <cell r="W409">
            <v>2016</v>
          </cell>
          <cell r="Y409">
            <v>2016</v>
          </cell>
          <cell r="AB409">
            <v>2016</v>
          </cell>
          <cell r="AC409">
            <v>2016</v>
          </cell>
        </row>
        <row r="410">
          <cell r="D410">
            <v>2016</v>
          </cell>
          <cell r="U410">
            <v>2016</v>
          </cell>
          <cell r="W410">
            <v>2016</v>
          </cell>
          <cell r="Y410">
            <v>2016</v>
          </cell>
          <cell r="AB410">
            <v>2016</v>
          </cell>
          <cell r="AC410">
            <v>2016</v>
          </cell>
        </row>
        <row r="411">
          <cell r="D411">
            <v>2016</v>
          </cell>
          <cell r="U411">
            <v>2016</v>
          </cell>
          <cell r="W411">
            <v>2016</v>
          </cell>
          <cell r="Y411">
            <v>2016</v>
          </cell>
          <cell r="AB411">
            <v>2016</v>
          </cell>
          <cell r="AC411">
            <v>2016</v>
          </cell>
        </row>
        <row r="412">
          <cell r="D412">
            <v>2016</v>
          </cell>
          <cell r="U412">
            <v>2016</v>
          </cell>
          <cell r="W412">
            <v>2016</v>
          </cell>
          <cell r="Y412">
            <v>2016</v>
          </cell>
          <cell r="AB412">
            <v>2016</v>
          </cell>
          <cell r="AC412">
            <v>2016</v>
          </cell>
        </row>
        <row r="413">
          <cell r="D413">
            <v>2016</v>
          </cell>
          <cell r="U413">
            <v>2016</v>
          </cell>
          <cell r="W413">
            <v>2016</v>
          </cell>
          <cell r="Y413">
            <v>2016</v>
          </cell>
          <cell r="AB413">
            <v>2016</v>
          </cell>
          <cell r="AC413">
            <v>2016</v>
          </cell>
        </row>
        <row r="414">
          <cell r="D414">
            <v>2016</v>
          </cell>
          <cell r="U414">
            <v>2016</v>
          </cell>
          <cell r="W414">
            <v>2016</v>
          </cell>
          <cell r="Y414">
            <v>2016</v>
          </cell>
          <cell r="AB414">
            <v>2016</v>
          </cell>
          <cell r="AC414">
            <v>2016</v>
          </cell>
        </row>
        <row r="415">
          <cell r="D415">
            <v>2016</v>
          </cell>
          <cell r="U415">
            <v>2016</v>
          </cell>
          <cell r="W415">
            <v>2016</v>
          </cell>
          <cell r="Y415">
            <v>2016</v>
          </cell>
          <cell r="AB415">
            <v>2016</v>
          </cell>
          <cell r="AC415">
            <v>2016</v>
          </cell>
        </row>
        <row r="416">
          <cell r="D416">
            <v>2016</v>
          </cell>
          <cell r="U416">
            <v>2016</v>
          </cell>
          <cell r="W416">
            <v>2016</v>
          </cell>
          <cell r="Y416">
            <v>2016</v>
          </cell>
          <cell r="AB416">
            <v>2016</v>
          </cell>
          <cell r="AC416">
            <v>2016</v>
          </cell>
        </row>
        <row r="417">
          <cell r="D417">
            <v>2016</v>
          </cell>
          <cell r="U417">
            <v>2016</v>
          </cell>
          <cell r="W417">
            <v>2016</v>
          </cell>
          <cell r="Y417">
            <v>2016</v>
          </cell>
          <cell r="AB417">
            <v>2016</v>
          </cell>
          <cell r="AC417">
            <v>2016</v>
          </cell>
        </row>
        <row r="418">
          <cell r="D418">
            <v>2016</v>
          </cell>
          <cell r="U418">
            <v>2016</v>
          </cell>
          <cell r="W418">
            <v>2016</v>
          </cell>
          <cell r="Y418">
            <v>2016</v>
          </cell>
          <cell r="AB418">
            <v>2016</v>
          </cell>
          <cell r="AC418">
            <v>2016</v>
          </cell>
        </row>
        <row r="419">
          <cell r="D419">
            <v>2016</v>
          </cell>
          <cell r="U419">
            <v>2016</v>
          </cell>
          <cell r="W419">
            <v>2016</v>
          </cell>
          <cell r="Y419">
            <v>2016</v>
          </cell>
          <cell r="AB419">
            <v>2016</v>
          </cell>
          <cell r="AC419">
            <v>2016</v>
          </cell>
        </row>
        <row r="420">
          <cell r="D420">
            <v>2016</v>
          </cell>
          <cell r="U420">
            <v>2016</v>
          </cell>
          <cell r="W420">
            <v>2016</v>
          </cell>
          <cell r="Y420">
            <v>2016</v>
          </cell>
          <cell r="AB420">
            <v>2016</v>
          </cell>
          <cell r="AC420">
            <v>2016</v>
          </cell>
        </row>
        <row r="421">
          <cell r="D421">
            <v>2016</v>
          </cell>
          <cell r="U421">
            <v>2016</v>
          </cell>
          <cell r="W421">
            <v>2016</v>
          </cell>
          <cell r="Y421">
            <v>2016</v>
          </cell>
          <cell r="AB421">
            <v>2016</v>
          </cell>
          <cell r="AC421">
            <v>2016</v>
          </cell>
        </row>
        <row r="422">
          <cell r="D422">
            <v>2016</v>
          </cell>
          <cell r="U422">
            <v>2016</v>
          </cell>
          <cell r="W422">
            <v>2016</v>
          </cell>
          <cell r="Y422">
            <v>2016</v>
          </cell>
          <cell r="AB422">
            <v>2016</v>
          </cell>
          <cell r="AC422">
            <v>2016</v>
          </cell>
        </row>
        <row r="423">
          <cell r="D423">
            <v>2016</v>
          </cell>
          <cell r="U423">
            <v>2016</v>
          </cell>
          <cell r="W423">
            <v>2016</v>
          </cell>
          <cell r="Y423">
            <v>2016</v>
          </cell>
          <cell r="AB423">
            <v>2016</v>
          </cell>
          <cell r="AC423">
            <v>2016</v>
          </cell>
        </row>
        <row r="424">
          <cell r="D424">
            <v>2016</v>
          </cell>
          <cell r="U424">
            <v>2016</v>
          </cell>
          <cell r="W424">
            <v>2016</v>
          </cell>
          <cell r="Y424">
            <v>2016</v>
          </cell>
          <cell r="AB424">
            <v>2016</v>
          </cell>
          <cell r="AC424">
            <v>2016</v>
          </cell>
        </row>
        <row r="425">
          <cell r="D425">
            <v>2016</v>
          </cell>
          <cell r="U425">
            <v>2016</v>
          </cell>
          <cell r="W425">
            <v>2016</v>
          </cell>
          <cell r="Y425">
            <v>2016</v>
          </cell>
          <cell r="AB425">
            <v>2016</v>
          </cell>
          <cell r="AC425">
            <v>2016</v>
          </cell>
        </row>
        <row r="426">
          <cell r="D426">
            <v>2016</v>
          </cell>
          <cell r="U426">
            <v>2016</v>
          </cell>
          <cell r="W426">
            <v>2016</v>
          </cell>
          <cell r="Y426">
            <v>2016</v>
          </cell>
          <cell r="AB426">
            <v>2016</v>
          </cell>
          <cell r="AC426">
            <v>2016</v>
          </cell>
        </row>
        <row r="427">
          <cell r="D427">
            <v>2016</v>
          </cell>
          <cell r="U427">
            <v>2016</v>
          </cell>
          <cell r="W427">
            <v>2016</v>
          </cell>
          <cell r="Y427">
            <v>2016</v>
          </cell>
          <cell r="AB427">
            <v>2016</v>
          </cell>
          <cell r="AC427">
            <v>2016</v>
          </cell>
        </row>
        <row r="428">
          <cell r="D428">
            <v>2016</v>
          </cell>
          <cell r="U428">
            <v>2016</v>
          </cell>
          <cell r="W428">
            <v>2016</v>
          </cell>
          <cell r="Y428">
            <v>2016</v>
          </cell>
          <cell r="AB428">
            <v>2016</v>
          </cell>
          <cell r="AC428">
            <v>2016</v>
          </cell>
        </row>
        <row r="429">
          <cell r="D429">
            <v>2016</v>
          </cell>
          <cell r="U429">
            <v>2016</v>
          </cell>
          <cell r="W429">
            <v>2016</v>
          </cell>
          <cell r="Y429">
            <v>2016</v>
          </cell>
          <cell r="AB429">
            <v>2016</v>
          </cell>
          <cell r="AC429">
            <v>2016</v>
          </cell>
        </row>
        <row r="430">
          <cell r="D430">
            <v>2016</v>
          </cell>
          <cell r="U430">
            <v>2016</v>
          </cell>
          <cell r="W430">
            <v>2016</v>
          </cell>
          <cell r="Y430">
            <v>2016</v>
          </cell>
          <cell r="AB430">
            <v>2016</v>
          </cell>
          <cell r="AC430">
            <v>2016</v>
          </cell>
        </row>
        <row r="431">
          <cell r="D431">
            <v>2016</v>
          </cell>
          <cell r="U431">
            <v>2016</v>
          </cell>
          <cell r="W431">
            <v>2016</v>
          </cell>
          <cell r="Y431">
            <v>2016</v>
          </cell>
          <cell r="AB431">
            <v>2016</v>
          </cell>
          <cell r="AC431">
            <v>2016</v>
          </cell>
        </row>
        <row r="432">
          <cell r="D432">
            <v>2016</v>
          </cell>
          <cell r="U432">
            <v>2016</v>
          </cell>
          <cell r="W432">
            <v>2016</v>
          </cell>
          <cell r="Y432">
            <v>2016</v>
          </cell>
          <cell r="AB432">
            <v>2016</v>
          </cell>
          <cell r="AC432">
            <v>2016</v>
          </cell>
        </row>
        <row r="433">
          <cell r="D433">
            <v>2016</v>
          </cell>
          <cell r="U433">
            <v>2016</v>
          </cell>
          <cell r="W433">
            <v>2016</v>
          </cell>
          <cell r="Y433">
            <v>2016</v>
          </cell>
          <cell r="AB433">
            <v>2016</v>
          </cell>
          <cell r="AC433">
            <v>2016</v>
          </cell>
        </row>
        <row r="434">
          <cell r="D434">
            <v>2016</v>
          </cell>
          <cell r="U434">
            <v>2016</v>
          </cell>
          <cell r="W434">
            <v>2016</v>
          </cell>
          <cell r="Y434">
            <v>2016</v>
          </cell>
          <cell r="AB434">
            <v>2016</v>
          </cell>
          <cell r="AC434">
            <v>2016</v>
          </cell>
        </row>
        <row r="435">
          <cell r="D435">
            <v>2016</v>
          </cell>
          <cell r="U435">
            <v>2016</v>
          </cell>
          <cell r="W435">
            <v>2016</v>
          </cell>
          <cell r="Y435">
            <v>2016</v>
          </cell>
          <cell r="AB435">
            <v>2016</v>
          </cell>
          <cell r="AC435">
            <v>2016</v>
          </cell>
        </row>
        <row r="436">
          <cell r="D436">
            <v>2016</v>
          </cell>
          <cell r="U436">
            <v>2016</v>
          </cell>
          <cell r="W436">
            <v>2016</v>
          </cell>
          <cell r="Y436">
            <v>2016</v>
          </cell>
          <cell r="AB436">
            <v>2016</v>
          </cell>
          <cell r="AC436">
            <v>2016</v>
          </cell>
        </row>
        <row r="437">
          <cell r="D437">
            <v>2016</v>
          </cell>
          <cell r="U437">
            <v>2016</v>
          </cell>
          <cell r="W437">
            <v>2016</v>
          </cell>
          <cell r="Y437">
            <v>2016</v>
          </cell>
          <cell r="AB437">
            <v>2016</v>
          </cell>
          <cell r="AC437">
            <v>2016</v>
          </cell>
        </row>
        <row r="438">
          <cell r="D438">
            <v>2016</v>
          </cell>
          <cell r="U438">
            <v>2016</v>
          </cell>
          <cell r="W438">
            <v>2016</v>
          </cell>
          <cell r="Y438">
            <v>2016</v>
          </cell>
          <cell r="AB438">
            <v>2016</v>
          </cell>
          <cell r="AC438">
            <v>2016</v>
          </cell>
        </row>
        <row r="439">
          <cell r="D439">
            <v>2016</v>
          </cell>
          <cell r="U439">
            <v>2016</v>
          </cell>
          <cell r="W439">
            <v>2016</v>
          </cell>
          <cell r="Y439">
            <v>2016</v>
          </cell>
          <cell r="AB439">
            <v>2016</v>
          </cell>
          <cell r="AC439">
            <v>2016</v>
          </cell>
        </row>
        <row r="440">
          <cell r="D440">
            <v>2016</v>
          </cell>
          <cell r="U440">
            <v>2016</v>
          </cell>
          <cell r="W440">
            <v>2016</v>
          </cell>
          <cell r="Y440">
            <v>2016</v>
          </cell>
          <cell r="AB440">
            <v>2016</v>
          </cell>
          <cell r="AC440">
            <v>2016</v>
          </cell>
        </row>
        <row r="441">
          <cell r="D441">
            <v>2016</v>
          </cell>
          <cell r="U441">
            <v>2016</v>
          </cell>
          <cell r="W441">
            <v>2016</v>
          </cell>
          <cell r="Y441">
            <v>2016</v>
          </cell>
          <cell r="AB441">
            <v>2016</v>
          </cell>
          <cell r="AC441">
            <v>2016</v>
          </cell>
        </row>
        <row r="442">
          <cell r="D442">
            <v>2016</v>
          </cell>
          <cell r="U442">
            <v>2016</v>
          </cell>
          <cell r="W442">
            <v>2016</v>
          </cell>
          <cell r="Y442">
            <v>2016</v>
          </cell>
          <cell r="AB442">
            <v>2016</v>
          </cell>
          <cell r="AC442">
            <v>2016</v>
          </cell>
        </row>
        <row r="443">
          <cell r="D443">
            <v>2016</v>
          </cell>
          <cell r="U443">
            <v>2016</v>
          </cell>
          <cell r="W443">
            <v>2016</v>
          </cell>
          <cell r="Y443">
            <v>2016</v>
          </cell>
          <cell r="AB443">
            <v>2016</v>
          </cell>
          <cell r="AC443">
            <v>2016</v>
          </cell>
        </row>
        <row r="444">
          <cell r="D444">
            <v>2016</v>
          </cell>
          <cell r="U444">
            <v>2016</v>
          </cell>
          <cell r="W444">
            <v>2016</v>
          </cell>
          <cell r="Y444">
            <v>2016</v>
          </cell>
          <cell r="AB444">
            <v>2016</v>
          </cell>
          <cell r="AC444">
            <v>2016</v>
          </cell>
        </row>
        <row r="445">
          <cell r="D445">
            <v>2016</v>
          </cell>
          <cell r="U445">
            <v>2016</v>
          </cell>
          <cell r="W445">
            <v>2016</v>
          </cell>
          <cell r="Y445">
            <v>2016</v>
          </cell>
          <cell r="AB445">
            <v>2016</v>
          </cell>
          <cell r="AC445">
            <v>2016</v>
          </cell>
        </row>
        <row r="446">
          <cell r="D446">
            <v>2016</v>
          </cell>
          <cell r="U446">
            <v>2016</v>
          </cell>
          <cell r="W446">
            <v>2016</v>
          </cell>
          <cell r="Y446">
            <v>2016</v>
          </cell>
          <cell r="AB446">
            <v>2016</v>
          </cell>
          <cell r="AC446">
            <v>2016</v>
          </cell>
        </row>
        <row r="447">
          <cell r="D447">
            <v>2016</v>
          </cell>
          <cell r="U447">
            <v>2016</v>
          </cell>
          <cell r="W447">
            <v>2016</v>
          </cell>
          <cell r="Y447">
            <v>2016</v>
          </cell>
          <cell r="AB447">
            <v>2016</v>
          </cell>
          <cell r="AC447">
            <v>2016</v>
          </cell>
        </row>
        <row r="448">
          <cell r="D448">
            <v>2016</v>
          </cell>
          <cell r="U448">
            <v>2016</v>
          </cell>
          <cell r="W448">
            <v>2016</v>
          </cell>
          <cell r="Y448">
            <v>2016</v>
          </cell>
          <cell r="AB448">
            <v>2016</v>
          </cell>
          <cell r="AC448">
            <v>2016</v>
          </cell>
        </row>
        <row r="449">
          <cell r="D449">
            <v>2016</v>
          </cell>
          <cell r="U449">
            <v>2016</v>
          </cell>
          <cell r="W449">
            <v>2016</v>
          </cell>
          <cell r="Y449">
            <v>2016</v>
          </cell>
          <cell r="AB449">
            <v>2016</v>
          </cell>
          <cell r="AC449">
            <v>2016</v>
          </cell>
        </row>
        <row r="450">
          <cell r="D450">
            <v>2016</v>
          </cell>
          <cell r="U450">
            <v>2016</v>
          </cell>
          <cell r="W450">
            <v>2016</v>
          </cell>
          <cell r="Y450">
            <v>2016</v>
          </cell>
          <cell r="AB450">
            <v>2016</v>
          </cell>
          <cell r="AC450">
            <v>2016</v>
          </cell>
        </row>
        <row r="451">
          <cell r="D451">
            <v>2016</v>
          </cell>
          <cell r="U451">
            <v>2016</v>
          </cell>
          <cell r="W451">
            <v>2016</v>
          </cell>
          <cell r="Y451">
            <v>2016</v>
          </cell>
          <cell r="AB451">
            <v>2016</v>
          </cell>
          <cell r="AC451">
            <v>2016</v>
          </cell>
        </row>
        <row r="452">
          <cell r="D452">
            <v>2016</v>
          </cell>
          <cell r="U452">
            <v>2016</v>
          </cell>
          <cell r="W452">
            <v>2016</v>
          </cell>
          <cell r="Y452">
            <v>2016</v>
          </cell>
          <cell r="AB452">
            <v>2016</v>
          </cell>
          <cell r="AC452">
            <v>2016</v>
          </cell>
        </row>
        <row r="453">
          <cell r="D453">
            <v>2016</v>
          </cell>
          <cell r="U453">
            <v>2016</v>
          </cell>
          <cell r="W453">
            <v>2016</v>
          </cell>
          <cell r="Y453">
            <v>2016</v>
          </cell>
          <cell r="AB453">
            <v>2016</v>
          </cell>
          <cell r="AC453">
            <v>2016</v>
          </cell>
        </row>
        <row r="454">
          <cell r="D454">
            <v>2016</v>
          </cell>
          <cell r="U454">
            <v>2016</v>
          </cell>
          <cell r="W454">
            <v>2016</v>
          </cell>
          <cell r="Y454">
            <v>2016</v>
          </cell>
          <cell r="AB454">
            <v>2016</v>
          </cell>
          <cell r="AC454">
            <v>2016</v>
          </cell>
        </row>
        <row r="455">
          <cell r="D455">
            <v>2016</v>
          </cell>
          <cell r="U455">
            <v>2016</v>
          </cell>
          <cell r="W455">
            <v>2016</v>
          </cell>
          <cell r="Y455">
            <v>2016</v>
          </cell>
          <cell r="AB455">
            <v>2016</v>
          </cell>
          <cell r="AC455">
            <v>2016</v>
          </cell>
        </row>
        <row r="456">
          <cell r="D456">
            <v>2016</v>
          </cell>
          <cell r="U456">
            <v>2016</v>
          </cell>
          <cell r="W456">
            <v>2016</v>
          </cell>
          <cell r="Y456">
            <v>2016</v>
          </cell>
          <cell r="AB456">
            <v>2016</v>
          </cell>
          <cell r="AC456">
            <v>2016</v>
          </cell>
        </row>
        <row r="457">
          <cell r="D457">
            <v>2016</v>
          </cell>
          <cell r="U457">
            <v>2016</v>
          </cell>
          <cell r="W457">
            <v>2016</v>
          </cell>
          <cell r="Y457">
            <v>2016</v>
          </cell>
          <cell r="AB457">
            <v>2016</v>
          </cell>
          <cell r="AC457">
            <v>2016</v>
          </cell>
        </row>
        <row r="458">
          <cell r="D458">
            <v>2016</v>
          </cell>
          <cell r="U458">
            <v>2016</v>
          </cell>
          <cell r="W458">
            <v>2016</v>
          </cell>
          <cell r="Y458">
            <v>2016</v>
          </cell>
          <cell r="AB458">
            <v>2016</v>
          </cell>
          <cell r="AC458">
            <v>2016</v>
          </cell>
        </row>
        <row r="459">
          <cell r="D459">
            <v>2016</v>
          </cell>
          <cell r="U459">
            <v>2016</v>
          </cell>
          <cell r="W459">
            <v>2016</v>
          </cell>
          <cell r="Y459">
            <v>2016</v>
          </cell>
          <cell r="AB459">
            <v>2016</v>
          </cell>
          <cell r="AC459">
            <v>2016</v>
          </cell>
        </row>
        <row r="460">
          <cell r="D460">
            <v>2016</v>
          </cell>
          <cell r="U460">
            <v>2016</v>
          </cell>
          <cell r="W460">
            <v>2016</v>
          </cell>
          <cell r="Y460">
            <v>2016</v>
          </cell>
          <cell r="AB460">
            <v>2016</v>
          </cell>
          <cell r="AC460">
            <v>2016</v>
          </cell>
        </row>
        <row r="461">
          <cell r="D461">
            <v>2016</v>
          </cell>
          <cell r="U461">
            <v>2016</v>
          </cell>
          <cell r="W461">
            <v>2016</v>
          </cell>
          <cell r="Y461">
            <v>2016</v>
          </cell>
          <cell r="AB461">
            <v>2016</v>
          </cell>
          <cell r="AC461">
            <v>2016</v>
          </cell>
        </row>
        <row r="462">
          <cell r="D462">
            <v>2016</v>
          </cell>
          <cell r="U462">
            <v>2016</v>
          </cell>
          <cell r="W462">
            <v>2016</v>
          </cell>
          <cell r="Y462">
            <v>2016</v>
          </cell>
          <cell r="AB462">
            <v>2016</v>
          </cell>
          <cell r="AC462">
            <v>2016</v>
          </cell>
        </row>
        <row r="463">
          <cell r="D463">
            <v>2016</v>
          </cell>
          <cell r="U463">
            <v>2016</v>
          </cell>
          <cell r="W463">
            <v>2016</v>
          </cell>
          <cell r="Y463">
            <v>2016</v>
          </cell>
          <cell r="AB463">
            <v>2016</v>
          </cell>
          <cell r="AC463">
            <v>2016</v>
          </cell>
        </row>
        <row r="464">
          <cell r="D464">
            <v>2016</v>
          </cell>
          <cell r="U464">
            <v>2016</v>
          </cell>
          <cell r="W464">
            <v>2016</v>
          </cell>
          <cell r="Y464">
            <v>2016</v>
          </cell>
          <cell r="AB464">
            <v>2016</v>
          </cell>
          <cell r="AC464">
            <v>2016</v>
          </cell>
        </row>
        <row r="465">
          <cell r="D465">
            <v>2016</v>
          </cell>
          <cell r="U465">
            <v>2016</v>
          </cell>
          <cell r="W465">
            <v>2016</v>
          </cell>
          <cell r="Y465">
            <v>2016</v>
          </cell>
          <cell r="AB465">
            <v>2016</v>
          </cell>
          <cell r="AC465">
            <v>2016</v>
          </cell>
        </row>
        <row r="466">
          <cell r="D466">
            <v>2016</v>
          </cell>
          <cell r="U466">
            <v>2016</v>
          </cell>
          <cell r="W466">
            <v>2016</v>
          </cell>
          <cell r="Y466">
            <v>2016</v>
          </cell>
          <cell r="AB466">
            <v>2016</v>
          </cell>
          <cell r="AC466">
            <v>2016</v>
          </cell>
        </row>
        <row r="467">
          <cell r="D467">
            <v>2016</v>
          </cell>
          <cell r="U467">
            <v>2016</v>
          </cell>
          <cell r="W467">
            <v>2016</v>
          </cell>
          <cell r="Y467">
            <v>2016</v>
          </cell>
          <cell r="AB467">
            <v>2016</v>
          </cell>
          <cell r="AC467">
            <v>2016</v>
          </cell>
        </row>
        <row r="468">
          <cell r="D468">
            <v>2016</v>
          </cell>
          <cell r="U468">
            <v>2016</v>
          </cell>
          <cell r="W468">
            <v>2016</v>
          </cell>
          <cell r="Y468">
            <v>2016</v>
          </cell>
          <cell r="AB468">
            <v>2016</v>
          </cell>
          <cell r="AC468">
            <v>2016</v>
          </cell>
        </row>
        <row r="469">
          <cell r="D469">
            <v>2016</v>
          </cell>
          <cell r="U469">
            <v>2016</v>
          </cell>
          <cell r="W469">
            <v>2016</v>
          </cell>
          <cell r="Y469">
            <v>2016</v>
          </cell>
          <cell r="AB469">
            <v>2016</v>
          </cell>
          <cell r="AC469">
            <v>2016</v>
          </cell>
        </row>
        <row r="470">
          <cell r="D470">
            <v>2016</v>
          </cell>
          <cell r="U470">
            <v>2016</v>
          </cell>
          <cell r="W470">
            <v>2016</v>
          </cell>
          <cell r="Y470">
            <v>2016</v>
          </cell>
          <cell r="AB470">
            <v>2016</v>
          </cell>
          <cell r="AC470">
            <v>2016</v>
          </cell>
        </row>
        <row r="471">
          <cell r="D471">
            <v>2016</v>
          </cell>
          <cell r="U471">
            <v>2016</v>
          </cell>
          <cell r="W471">
            <v>2016</v>
          </cell>
          <cell r="Y471">
            <v>2016</v>
          </cell>
          <cell r="AB471">
            <v>2016</v>
          </cell>
          <cell r="AC471">
            <v>2016</v>
          </cell>
        </row>
        <row r="472">
          <cell r="D472">
            <v>2016</v>
          </cell>
          <cell r="U472">
            <v>2016</v>
          </cell>
          <cell r="W472">
            <v>2016</v>
          </cell>
          <cell r="Y472">
            <v>2016</v>
          </cell>
          <cell r="AB472">
            <v>2016</v>
          </cell>
          <cell r="AC472">
            <v>2016</v>
          </cell>
        </row>
        <row r="473">
          <cell r="D473">
            <v>2016</v>
          </cell>
          <cell r="U473">
            <v>2016</v>
          </cell>
          <cell r="W473">
            <v>2016</v>
          </cell>
          <cell r="Y473">
            <v>2016</v>
          </cell>
          <cell r="AB473">
            <v>2016</v>
          </cell>
          <cell r="AC473">
            <v>2016</v>
          </cell>
        </row>
        <row r="474">
          <cell r="D474">
            <v>2016</v>
          </cell>
          <cell r="U474">
            <v>2016</v>
          </cell>
          <cell r="W474">
            <v>2016</v>
          </cell>
          <cell r="Y474">
            <v>2016</v>
          </cell>
          <cell r="AB474">
            <v>2016</v>
          </cell>
          <cell r="AC474">
            <v>2016</v>
          </cell>
        </row>
        <row r="475">
          <cell r="D475">
            <v>2016</v>
          </cell>
          <cell r="U475">
            <v>2016</v>
          </cell>
          <cell r="W475">
            <v>2016</v>
          </cell>
          <cell r="Y475">
            <v>2016</v>
          </cell>
          <cell r="AB475">
            <v>2016</v>
          </cell>
          <cell r="AC475">
            <v>2016</v>
          </cell>
        </row>
        <row r="476">
          <cell r="D476">
            <v>2016</v>
          </cell>
          <cell r="U476">
            <v>2016</v>
          </cell>
          <cell r="W476">
            <v>2016</v>
          </cell>
          <cell r="Y476">
            <v>2016</v>
          </cell>
          <cell r="AB476">
            <v>2016</v>
          </cell>
          <cell r="AC476">
            <v>2016</v>
          </cell>
        </row>
        <row r="477">
          <cell r="D477">
            <v>2016</v>
          </cell>
          <cell r="U477">
            <v>2016</v>
          </cell>
          <cell r="W477">
            <v>2016</v>
          </cell>
          <cell r="Y477">
            <v>2016</v>
          </cell>
          <cell r="AB477">
            <v>2016</v>
          </cell>
          <cell r="AC477">
            <v>2016</v>
          </cell>
        </row>
        <row r="478">
          <cell r="D478">
            <v>2016</v>
          </cell>
          <cell r="U478">
            <v>2016</v>
          </cell>
          <cell r="W478">
            <v>2016</v>
          </cell>
          <cell r="Y478">
            <v>2016</v>
          </cell>
          <cell r="AB478">
            <v>2016</v>
          </cell>
          <cell r="AC478">
            <v>2016</v>
          </cell>
        </row>
        <row r="479">
          <cell r="D479">
            <v>2016</v>
          </cell>
          <cell r="U479">
            <v>2016</v>
          </cell>
          <cell r="W479">
            <v>2016</v>
          </cell>
          <cell r="Y479">
            <v>2016</v>
          </cell>
          <cell r="AB479">
            <v>2016</v>
          </cell>
          <cell r="AC479">
            <v>2016</v>
          </cell>
        </row>
        <row r="480">
          <cell r="D480">
            <v>2016</v>
          </cell>
          <cell r="U480">
            <v>2016</v>
          </cell>
          <cell r="W480">
            <v>2016</v>
          </cell>
          <cell r="Y480">
            <v>2016</v>
          </cell>
          <cell r="AB480">
            <v>2016</v>
          </cell>
          <cell r="AC480">
            <v>2016</v>
          </cell>
        </row>
        <row r="481">
          <cell r="D481">
            <v>2016</v>
          </cell>
          <cell r="U481">
            <v>2016</v>
          </cell>
          <cell r="W481">
            <v>2016</v>
          </cell>
          <cell r="Y481">
            <v>2016</v>
          </cell>
          <cell r="AB481">
            <v>2016</v>
          </cell>
          <cell r="AC481">
            <v>2016</v>
          </cell>
        </row>
        <row r="482">
          <cell r="D482">
            <v>2016</v>
          </cell>
          <cell r="U482">
            <v>2016</v>
          </cell>
          <cell r="W482">
            <v>2016</v>
          </cell>
          <cell r="Y482">
            <v>2016</v>
          </cell>
          <cell r="AB482">
            <v>2016</v>
          </cell>
          <cell r="AC482">
            <v>2016</v>
          </cell>
        </row>
        <row r="483">
          <cell r="D483">
            <v>2016</v>
          </cell>
          <cell r="U483">
            <v>2016</v>
          </cell>
          <cell r="W483">
            <v>2016</v>
          </cell>
          <cell r="Y483">
            <v>2016</v>
          </cell>
          <cell r="AB483">
            <v>2016</v>
          </cell>
          <cell r="AC483">
            <v>2016</v>
          </cell>
        </row>
        <row r="484">
          <cell r="D484">
            <v>2016</v>
          </cell>
          <cell r="U484">
            <v>2016</v>
          </cell>
          <cell r="W484">
            <v>2016</v>
          </cell>
          <cell r="Y484">
            <v>2016</v>
          </cell>
          <cell r="AB484">
            <v>2016</v>
          </cell>
          <cell r="AC484">
            <v>2016</v>
          </cell>
        </row>
        <row r="485">
          <cell r="D485">
            <v>2016</v>
          </cell>
          <cell r="U485">
            <v>2016</v>
          </cell>
          <cell r="W485">
            <v>2016</v>
          </cell>
          <cell r="Y485">
            <v>2016</v>
          </cell>
          <cell r="AB485">
            <v>2016</v>
          </cell>
          <cell r="AC485">
            <v>2016</v>
          </cell>
        </row>
        <row r="486">
          <cell r="D486">
            <v>2016</v>
          </cell>
          <cell r="U486">
            <v>2016</v>
          </cell>
          <cell r="W486">
            <v>2016</v>
          </cell>
          <cell r="Y486">
            <v>2016</v>
          </cell>
          <cell r="AB486">
            <v>2016</v>
          </cell>
          <cell r="AC486">
            <v>2016</v>
          </cell>
        </row>
        <row r="487">
          <cell r="D487">
            <v>2016</v>
          </cell>
          <cell r="U487">
            <v>2016</v>
          </cell>
          <cell r="W487">
            <v>2016</v>
          </cell>
          <cell r="Y487">
            <v>2016</v>
          </cell>
          <cell r="AB487">
            <v>2016</v>
          </cell>
          <cell r="AC487">
            <v>2016</v>
          </cell>
        </row>
        <row r="488">
          <cell r="D488">
            <v>2016</v>
          </cell>
          <cell r="U488">
            <v>2016</v>
          </cell>
          <cell r="W488">
            <v>2016</v>
          </cell>
          <cell r="Y488">
            <v>2016</v>
          </cell>
          <cell r="AB488">
            <v>2016</v>
          </cell>
          <cell r="AC488">
            <v>2016</v>
          </cell>
        </row>
        <row r="489">
          <cell r="D489">
            <v>2016</v>
          </cell>
          <cell r="U489">
            <v>2016</v>
          </cell>
          <cell r="W489">
            <v>2016</v>
          </cell>
          <cell r="Y489">
            <v>2016</v>
          </cell>
          <cell r="AB489">
            <v>2016</v>
          </cell>
          <cell r="AC489">
            <v>2016</v>
          </cell>
        </row>
        <row r="490">
          <cell r="D490">
            <v>2016</v>
          </cell>
          <cell r="U490">
            <v>2016</v>
          </cell>
          <cell r="W490">
            <v>2016</v>
          </cell>
          <cell r="Y490">
            <v>2016</v>
          </cell>
          <cell r="AB490">
            <v>2016</v>
          </cell>
          <cell r="AC490">
            <v>2016</v>
          </cell>
        </row>
        <row r="491">
          <cell r="D491">
            <v>2016</v>
          </cell>
          <cell r="U491">
            <v>2016</v>
          </cell>
          <cell r="W491">
            <v>2016</v>
          </cell>
          <cell r="Y491">
            <v>2016</v>
          </cell>
          <cell r="AB491">
            <v>2016</v>
          </cell>
          <cell r="AC491">
            <v>2016</v>
          </cell>
        </row>
        <row r="492">
          <cell r="D492">
            <v>2016</v>
          </cell>
          <cell r="U492">
            <v>2016</v>
          </cell>
          <cell r="W492">
            <v>2016</v>
          </cell>
          <cell r="Y492">
            <v>2016</v>
          </cell>
          <cell r="AB492">
            <v>2016</v>
          </cell>
          <cell r="AC492">
            <v>2016</v>
          </cell>
        </row>
        <row r="493">
          <cell r="D493">
            <v>2016</v>
          </cell>
          <cell r="U493">
            <v>2016</v>
          </cell>
          <cell r="W493">
            <v>2016</v>
          </cell>
          <cell r="Y493">
            <v>2016</v>
          </cell>
          <cell r="AB493">
            <v>2016</v>
          </cell>
          <cell r="AC493">
            <v>2016</v>
          </cell>
        </row>
        <row r="494">
          <cell r="D494">
            <v>2016</v>
          </cell>
          <cell r="U494">
            <v>2016</v>
          </cell>
          <cell r="W494">
            <v>2016</v>
          </cell>
          <cell r="Y494">
            <v>2016</v>
          </cell>
          <cell r="AB494">
            <v>2016</v>
          </cell>
          <cell r="AC494">
            <v>2016</v>
          </cell>
        </row>
        <row r="495">
          <cell r="D495">
            <v>2016</v>
          </cell>
          <cell r="U495">
            <v>2016</v>
          </cell>
          <cell r="W495">
            <v>2016</v>
          </cell>
          <cell r="Y495">
            <v>2016</v>
          </cell>
          <cell r="AB495">
            <v>2016</v>
          </cell>
          <cell r="AC495">
            <v>2016</v>
          </cell>
        </row>
        <row r="496">
          <cell r="D496">
            <v>2016</v>
          </cell>
          <cell r="U496">
            <v>2016</v>
          </cell>
          <cell r="W496">
            <v>2016</v>
          </cell>
          <cell r="Y496">
            <v>2016</v>
          </cell>
          <cell r="AB496">
            <v>2016</v>
          </cell>
          <cell r="AC496">
            <v>2016</v>
          </cell>
        </row>
        <row r="497">
          <cell r="D497">
            <v>2016</v>
          </cell>
          <cell r="U497">
            <v>2016</v>
          </cell>
          <cell r="W497">
            <v>2016</v>
          </cell>
          <cell r="Y497">
            <v>2016</v>
          </cell>
          <cell r="AB497">
            <v>2016</v>
          </cell>
          <cell r="AC497">
            <v>2016</v>
          </cell>
        </row>
        <row r="498">
          <cell r="D498">
            <v>2016</v>
          </cell>
          <cell r="U498">
            <v>2016</v>
          </cell>
          <cell r="W498">
            <v>2016</v>
          </cell>
          <cell r="Y498">
            <v>2016</v>
          </cell>
          <cell r="AB498">
            <v>2016</v>
          </cell>
          <cell r="AC498">
            <v>2016</v>
          </cell>
        </row>
        <row r="499">
          <cell r="D499">
            <v>2016</v>
          </cell>
          <cell r="U499">
            <v>2016</v>
          </cell>
          <cell r="W499">
            <v>2016</v>
          </cell>
          <cell r="Y499">
            <v>2016</v>
          </cell>
          <cell r="AB499">
            <v>2016</v>
          </cell>
          <cell r="AC499">
            <v>2016</v>
          </cell>
        </row>
        <row r="500">
          <cell r="D500">
            <v>2016</v>
          </cell>
          <cell r="U500">
            <v>2016</v>
          </cell>
          <cell r="W500">
            <v>2016</v>
          </cell>
          <cell r="Y500">
            <v>2016</v>
          </cell>
          <cell r="AB500">
            <v>2016</v>
          </cell>
          <cell r="AC500">
            <v>2016</v>
          </cell>
        </row>
        <row r="501">
          <cell r="D501">
            <v>2016</v>
          </cell>
          <cell r="U501">
            <v>2016</v>
          </cell>
          <cell r="W501">
            <v>2016</v>
          </cell>
          <cell r="Y501">
            <v>2016</v>
          </cell>
          <cell r="AB501">
            <v>2016</v>
          </cell>
          <cell r="AC501">
            <v>2016</v>
          </cell>
        </row>
        <row r="502">
          <cell r="D502">
            <v>2016</v>
          </cell>
          <cell r="U502">
            <v>2016</v>
          </cell>
          <cell r="W502">
            <v>2016</v>
          </cell>
          <cell r="Y502">
            <v>2016</v>
          </cell>
          <cell r="AB502">
            <v>2016</v>
          </cell>
          <cell r="AC502">
            <v>2016</v>
          </cell>
        </row>
        <row r="503">
          <cell r="D503">
            <v>2016</v>
          </cell>
          <cell r="U503">
            <v>2016</v>
          </cell>
          <cell r="W503">
            <v>2016</v>
          </cell>
          <cell r="Y503">
            <v>2016</v>
          </cell>
          <cell r="AB503">
            <v>2016</v>
          </cell>
          <cell r="AC503">
            <v>2016</v>
          </cell>
        </row>
        <row r="504">
          <cell r="D504">
            <v>2016</v>
          </cell>
          <cell r="U504">
            <v>2016</v>
          </cell>
          <cell r="W504">
            <v>2016</v>
          </cell>
          <cell r="Y504">
            <v>2016</v>
          </cell>
          <cell r="AB504">
            <v>2016</v>
          </cell>
          <cell r="AC504">
            <v>2016</v>
          </cell>
        </row>
        <row r="505">
          <cell r="D505">
            <v>2016</v>
          </cell>
          <cell r="U505">
            <v>2016</v>
          </cell>
          <cell r="W505">
            <v>2016</v>
          </cell>
          <cell r="Y505">
            <v>2016</v>
          </cell>
          <cell r="AB505">
            <v>2016</v>
          </cell>
          <cell r="AC505">
            <v>2016</v>
          </cell>
        </row>
        <row r="506">
          <cell r="D506">
            <v>2016</v>
          </cell>
          <cell r="U506">
            <v>2016</v>
          </cell>
          <cell r="W506">
            <v>2016</v>
          </cell>
          <cell r="Y506">
            <v>2016</v>
          </cell>
          <cell r="AB506">
            <v>2016</v>
          </cell>
          <cell r="AC506">
            <v>2016</v>
          </cell>
        </row>
        <row r="507">
          <cell r="D507">
            <v>2016</v>
          </cell>
          <cell r="U507">
            <v>2016</v>
          </cell>
          <cell r="W507">
            <v>2016</v>
          </cell>
          <cell r="Y507">
            <v>2016</v>
          </cell>
          <cell r="AB507">
            <v>2016</v>
          </cell>
          <cell r="AC507">
            <v>2016</v>
          </cell>
        </row>
        <row r="508">
          <cell r="D508">
            <v>2016</v>
          </cell>
          <cell r="U508">
            <v>2016</v>
          </cell>
          <cell r="W508">
            <v>2016</v>
          </cell>
          <cell r="Y508">
            <v>2016</v>
          </cell>
          <cell r="AB508">
            <v>2016</v>
          </cell>
          <cell r="AC508">
            <v>2016</v>
          </cell>
        </row>
        <row r="509">
          <cell r="D509">
            <v>2016</v>
          </cell>
          <cell r="U509">
            <v>2016</v>
          </cell>
          <cell r="W509">
            <v>2016</v>
          </cell>
          <cell r="Y509">
            <v>2016</v>
          </cell>
          <cell r="AB509">
            <v>2016</v>
          </cell>
          <cell r="AC509">
            <v>2016</v>
          </cell>
        </row>
        <row r="510">
          <cell r="D510">
            <v>2016</v>
          </cell>
          <cell r="U510">
            <v>2016</v>
          </cell>
          <cell r="W510">
            <v>2016</v>
          </cell>
          <cell r="Y510">
            <v>2016</v>
          </cell>
          <cell r="AB510">
            <v>2016</v>
          </cell>
          <cell r="AC510">
            <v>2016</v>
          </cell>
        </row>
        <row r="511">
          <cell r="D511">
            <v>2016</v>
          </cell>
          <cell r="U511">
            <v>2016</v>
          </cell>
          <cell r="W511">
            <v>2016</v>
          </cell>
          <cell r="Y511">
            <v>2016</v>
          </cell>
          <cell r="AB511">
            <v>2016</v>
          </cell>
          <cell r="AC511">
            <v>2016</v>
          </cell>
        </row>
        <row r="512">
          <cell r="D512">
            <v>2016</v>
          </cell>
          <cell r="U512">
            <v>2016</v>
          </cell>
          <cell r="W512">
            <v>2016</v>
          </cell>
          <cell r="Y512">
            <v>2016</v>
          </cell>
          <cell r="AB512">
            <v>2016</v>
          </cell>
          <cell r="AC512">
            <v>2016</v>
          </cell>
        </row>
        <row r="513">
          <cell r="D513">
            <v>2016</v>
          </cell>
          <cell r="U513">
            <v>2016</v>
          </cell>
          <cell r="W513">
            <v>2016</v>
          </cell>
          <cell r="Y513">
            <v>2016</v>
          </cell>
          <cell r="AB513">
            <v>2016</v>
          </cell>
          <cell r="AC513">
            <v>2016</v>
          </cell>
        </row>
        <row r="514">
          <cell r="D514">
            <v>2016</v>
          </cell>
          <cell r="U514">
            <v>2016</v>
          </cell>
          <cell r="W514">
            <v>2016</v>
          </cell>
          <cell r="Y514">
            <v>2016</v>
          </cell>
          <cell r="AB514">
            <v>2016</v>
          </cell>
          <cell r="AC514">
            <v>2016</v>
          </cell>
        </row>
        <row r="515">
          <cell r="D515">
            <v>2016</v>
          </cell>
          <cell r="U515">
            <v>2016</v>
          </cell>
          <cell r="W515">
            <v>2016</v>
          </cell>
          <cell r="Y515">
            <v>2016</v>
          </cell>
          <cell r="AB515">
            <v>2016</v>
          </cell>
          <cell r="AC515">
            <v>2016</v>
          </cell>
        </row>
        <row r="516">
          <cell r="D516">
            <v>2016</v>
          </cell>
          <cell r="U516">
            <v>2016</v>
          </cell>
          <cell r="W516">
            <v>2016</v>
          </cell>
          <cell r="Y516">
            <v>2016</v>
          </cell>
          <cell r="AB516">
            <v>2016</v>
          </cell>
          <cell r="AC516">
            <v>2016</v>
          </cell>
        </row>
        <row r="517">
          <cell r="D517">
            <v>2016</v>
          </cell>
          <cell r="U517">
            <v>2016</v>
          </cell>
          <cell r="W517">
            <v>2016</v>
          </cell>
          <cell r="Y517">
            <v>2016</v>
          </cell>
          <cell r="AB517">
            <v>2016</v>
          </cell>
          <cell r="AC517">
            <v>2016</v>
          </cell>
        </row>
        <row r="518">
          <cell r="D518">
            <v>2016</v>
          </cell>
          <cell r="U518">
            <v>2016</v>
          </cell>
          <cell r="W518">
            <v>2016</v>
          </cell>
          <cell r="Y518">
            <v>2016</v>
          </cell>
          <cell r="AB518">
            <v>2016</v>
          </cell>
          <cell r="AC518">
            <v>2016</v>
          </cell>
        </row>
        <row r="519">
          <cell r="D519">
            <v>2016</v>
          </cell>
          <cell r="U519">
            <v>2016</v>
          </cell>
          <cell r="W519">
            <v>2016</v>
          </cell>
          <cell r="Y519">
            <v>2016</v>
          </cell>
          <cell r="AB519">
            <v>2016</v>
          </cell>
          <cell r="AC519">
            <v>2016</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row r="2">
          <cell r="B2">
            <v>2016</v>
          </cell>
        </row>
        <row r="23">
          <cell r="A23" t="str">
            <v>Code</v>
          </cell>
        </row>
        <row r="24">
          <cell r="A24" t="str">
            <v>ABELIO</v>
          </cell>
        </row>
        <row r="25">
          <cell r="A25" t="str">
            <v>AGEFOS</v>
          </cell>
        </row>
        <row r="26">
          <cell r="A26" t="str">
            <v>ATTENTE</v>
          </cell>
        </row>
        <row r="27">
          <cell r="A27" t="str">
            <v>BNP</v>
          </cell>
        </row>
        <row r="28">
          <cell r="A28" t="str">
            <v>BPBFC</v>
          </cell>
        </row>
        <row r="29">
          <cell r="A29" t="str">
            <v>BUROCOM</v>
          </cell>
        </row>
        <row r="30">
          <cell r="A30" t="str">
            <v>CISPROV</v>
          </cell>
        </row>
        <row r="31">
          <cell r="A31" t="str">
            <v>COPIEREPRO</v>
          </cell>
        </row>
        <row r="32">
          <cell r="A32" t="str">
            <v>DEPL</v>
          </cell>
        </row>
        <row r="33">
          <cell r="A33" t="str">
            <v>ENGAGEMENT</v>
          </cell>
        </row>
        <row r="34">
          <cell r="A34" t="str">
            <v>FFGLIC</v>
          </cell>
        </row>
        <row r="35">
          <cell r="A35" t="str">
            <v>FPG</v>
          </cell>
        </row>
        <row r="36">
          <cell r="A36" t="str">
            <v>FREE</v>
          </cell>
        </row>
        <row r="37">
          <cell r="A37" t="str">
            <v>FTTEL</v>
          </cell>
        </row>
        <row r="38">
          <cell r="A38" t="str">
            <v>GANDI</v>
          </cell>
        </row>
        <row r="39">
          <cell r="A39" t="str">
            <v>GEPS25</v>
          </cell>
        </row>
        <row r="40">
          <cell r="A40" t="str">
            <v>HB</v>
          </cell>
        </row>
        <row r="41">
          <cell r="A41" t="str">
            <v>HEBERGT</v>
          </cell>
        </row>
        <row r="42">
          <cell r="A42" t="str">
            <v>LOCATION</v>
          </cell>
        </row>
        <row r="43">
          <cell r="A43" t="str">
            <v>MANUEL</v>
          </cell>
        </row>
        <row r="44">
          <cell r="A44" t="str">
            <v>ORANGEPC</v>
          </cell>
        </row>
        <row r="45">
          <cell r="A45" t="str">
            <v>POSTE</v>
          </cell>
        </row>
        <row r="46">
          <cell r="A46" t="str">
            <v>SACEM</v>
          </cell>
        </row>
        <row r="47">
          <cell r="A47" t="str">
            <v>SPREE</v>
          </cell>
        </row>
        <row r="48">
          <cell r="A48" t="str">
            <v>TOPOFF</v>
          </cell>
        </row>
        <row r="49">
          <cell r="A49" t="str">
            <v>UNIFORMATION</v>
          </cell>
        </row>
        <row r="50">
          <cell r="A50" t="str">
            <v>URSSAF</v>
          </cell>
        </row>
        <row r="51">
          <cell r="A51" t="str">
            <v>VIREMENT</v>
          </cell>
        </row>
        <row r="52">
          <cell r="A52" t="str">
            <v>CHORUM</v>
          </cell>
        </row>
        <row r="53">
          <cell r="A53" t="str">
            <v>INTERETS</v>
          </cell>
        </row>
        <row r="54">
          <cell r="A54" t="str">
            <v>CROS</v>
          </cell>
        </row>
      </sheetData>
      <sheetData sheetId="109" refreshError="1"/>
      <sheetData sheetId="110" refreshError="1"/>
      <sheetData sheetId="111" refreshError="1"/>
      <sheetData sheetId="1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2011-2012"/>
      <sheetName val="Chrono"/>
      <sheetName val="Etat Frais"/>
      <sheetName val="Frais"/>
      <sheetName val="Fiche Annuaire"/>
      <sheetName val="Fiche Club"/>
      <sheetName val="Fiche Lieu"/>
      <sheetName val="Actions"/>
      <sheetName val="Circulaire"/>
      <sheetName val="FACTURES"/>
      <sheetName val="Facture"/>
      <sheetName val="LIBELLE"/>
      <sheetName val="Photos"/>
      <sheetName val="Licenciés"/>
      <sheetName val="Annuaire"/>
      <sheetName val="Lieux"/>
      <sheetName val="Clubs"/>
      <sheetName val="Site Clubs 25"/>
      <sheetName val="Site Clubs 39"/>
      <sheetName val="Site Clubs 70"/>
      <sheetName val="Site Clubs 90"/>
      <sheetName val="Compet GAM"/>
      <sheetName val="Compet GAF"/>
      <sheetName val="Compet GR"/>
      <sheetName val="Compet TR"/>
      <sheetName val="Compet TU"/>
      <sheetName val="Compet GAC"/>
      <sheetName val="Compet AER"/>
      <sheetName val="Compet GPT"/>
      <sheetName val="Format GAM"/>
      <sheetName val="Format GAF"/>
      <sheetName val="Format GR"/>
      <sheetName val="Format TR"/>
      <sheetName val="Format TU"/>
      <sheetName val="Format GAC"/>
      <sheetName val="Format AER"/>
      <sheetName val="Format GPT"/>
      <sheetName val="Tab Synop GAM"/>
      <sheetName val="Tab Synop GAF"/>
      <sheetName val="Tab Synop GR"/>
      <sheetName val="Tab Synop TR"/>
      <sheetName val="Tab Synop TU"/>
      <sheetName val="Tab Synop GAC"/>
      <sheetName val="Tab Synop AER"/>
      <sheetName val="Tab Synop TeamGym"/>
      <sheetName val="Brochure Stat lic."/>
      <sheetName val="Brochure Acteurs"/>
      <sheetName val="Brochure Clubs 25"/>
      <sheetName val="Brochure Clubs 39"/>
      <sheetName val="Brochure Clubs 70"/>
      <sheetName val="Brochure Clubs 90"/>
      <sheetName val="Brochure Aspect financier"/>
      <sheetName val="Brochure Organisation tech."/>
      <sheetName val="Brochure GAM"/>
      <sheetName val="Brochure GAF"/>
      <sheetName val="Brochure GR"/>
      <sheetName val="Brochure TR"/>
      <sheetName val="Brochure TU"/>
      <sheetName val="Brochure GAC"/>
      <sheetName val="Brochure AER"/>
      <sheetName val="Brochure GPT"/>
      <sheetName val="Indemnité km"/>
      <sheetName val="Compétitions"/>
      <sheetName val="Pages de garde"/>
      <sheetName val="Paramètres"/>
      <sheetName val="Zone Est - Saison 2011-2012"/>
    </sheetNames>
    <sheetDataSet>
      <sheetData sheetId="0" refreshError="1"/>
      <sheetData sheetId="1" refreshError="1"/>
      <sheetData sheetId="2" refreshError="1"/>
      <sheetData sheetId="3">
        <row r="2">
          <cell r="L2">
            <v>1</v>
          </cell>
        </row>
      </sheetData>
      <sheetData sheetId="4" refreshError="1"/>
      <sheetData sheetId="5" refreshError="1"/>
      <sheetData sheetId="6" refreshError="1"/>
      <sheetData sheetId="7" refreshError="1"/>
      <sheetData sheetId="8" refreshError="1"/>
      <sheetData sheetId="9">
        <row r="58">
          <cell r="C58">
            <v>2</v>
          </cell>
        </row>
      </sheetData>
      <sheetData sheetId="10"/>
      <sheetData sheetId="11" refreshError="1"/>
      <sheetData sheetId="12">
        <row r="1">
          <cell r="A1" t="str">
            <v>N°</v>
          </cell>
        </row>
      </sheetData>
      <sheetData sheetId="13"/>
      <sheetData sheetId="14" refreshError="1"/>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2011-2012"/>
      <sheetName val="Chrono"/>
      <sheetName val="Etat Frais"/>
      <sheetName val="Frais"/>
      <sheetName val="Fiche Annuaire"/>
      <sheetName val="Fiche Club"/>
      <sheetName val="Fiche Lieu"/>
      <sheetName val="Actions"/>
      <sheetName val="Circulaire"/>
      <sheetName val="FACTURES"/>
      <sheetName val="Facture"/>
      <sheetName val="LIBELLE"/>
      <sheetName val="Photos"/>
      <sheetName val="Licenciés"/>
      <sheetName val="Annuaire"/>
      <sheetName val="Lieux"/>
      <sheetName val="Clubs"/>
      <sheetName val="Site Clubs 25"/>
      <sheetName val="Site Clubs 39"/>
      <sheetName val="Site Clubs 70"/>
      <sheetName val="Site Clubs 90"/>
      <sheetName val="Compet GAM"/>
      <sheetName val="Compet GAF"/>
      <sheetName val="Compet GR"/>
      <sheetName val="Compet TR"/>
      <sheetName val="Compet TU"/>
      <sheetName val="Compet GAC"/>
      <sheetName val="Compet AER"/>
      <sheetName val="Compet GPT"/>
      <sheetName val="Format GAM"/>
      <sheetName val="Format GAF"/>
      <sheetName val="Format GR"/>
      <sheetName val="Format TR"/>
      <sheetName val="Format TU"/>
      <sheetName val="Format GAC"/>
      <sheetName val="Format AER"/>
      <sheetName val="Format GPT"/>
      <sheetName val="Tab Synop GAM"/>
      <sheetName val="Tab Synop GAF"/>
      <sheetName val="Tab Synop GR"/>
      <sheetName val="Tab Synop TR"/>
      <sheetName val="Tab Synop TU"/>
      <sheetName val="Tab Synop GAC"/>
      <sheetName val="Tab Synop AER"/>
      <sheetName val="Tab Synop TeamGym"/>
      <sheetName val="Brochure Stat lic."/>
      <sheetName val="Brochure Acteurs"/>
      <sheetName val="Brochure Clubs 25"/>
      <sheetName val="Brochure Clubs 39"/>
      <sheetName val="Brochure Clubs 70"/>
      <sheetName val="Brochure Clubs 90"/>
      <sheetName val="Brochure Aspect financier"/>
      <sheetName val="Brochure Organisation tech."/>
      <sheetName val="Brochure GAM"/>
      <sheetName val="Brochure GAF"/>
      <sheetName val="Brochure GR"/>
      <sheetName val="Brochure TR"/>
      <sheetName val="Brochure TU"/>
      <sheetName val="Brochure GAC"/>
      <sheetName val="Brochure AER"/>
      <sheetName val="Brochure GPT"/>
      <sheetName val="Indemnité km"/>
      <sheetName val="Compétitions"/>
      <sheetName val="Pages de garde"/>
      <sheetName val="Paramètres"/>
      <sheetName val="Zone Est - Saison 2011-2012"/>
    </sheetNames>
    <sheetDataSet>
      <sheetData sheetId="0" refreshError="1"/>
      <sheetData sheetId="1" refreshError="1"/>
      <sheetData sheetId="2" refreshError="1"/>
      <sheetData sheetId="3">
        <row r="2">
          <cell r="L2">
            <v>1</v>
          </cell>
        </row>
      </sheetData>
      <sheetData sheetId="4" refreshError="1"/>
      <sheetData sheetId="5" refreshError="1"/>
      <sheetData sheetId="6" refreshError="1"/>
      <sheetData sheetId="7" refreshError="1"/>
      <sheetData sheetId="8" refreshError="1"/>
      <sheetData sheetId="9">
        <row r="58">
          <cell r="C58">
            <v>2</v>
          </cell>
        </row>
      </sheetData>
      <sheetData sheetId="10"/>
      <sheetData sheetId="11" refreshError="1"/>
      <sheetData sheetId="12">
        <row r="1">
          <cell r="A1" t="str">
            <v>N°</v>
          </cell>
        </row>
      </sheetData>
      <sheetData sheetId="13"/>
      <sheetData sheetId="14" refreshError="1"/>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Liens et MP"/>
      <sheetName val="Licenciés"/>
      <sheetName val="Licenciés n-1"/>
      <sheetName val="Fiche Annuaire"/>
      <sheetName val="Fiche Club"/>
      <sheetName val="Ré-affiliation"/>
      <sheetName val="Nombre voix"/>
      <sheetName val="Etiquettes"/>
      <sheetName val="Circulaire"/>
      <sheetName val="Actions"/>
      <sheetName val="A faire"/>
      <sheetName val="Compte rendu"/>
      <sheetName val="Charges"/>
      <sheetName val="Ristourne"/>
      <sheetName val="FACTURES"/>
      <sheetName val="Etat Frais"/>
      <sheetName val="Virements"/>
      <sheetName val="Frais"/>
      <sheetName val="Facture"/>
      <sheetName val="Décompte"/>
      <sheetName val="Remise de Ck"/>
      <sheetName val="LIBELLE"/>
      <sheetName val="Lettre"/>
      <sheetName val="Lettre Excuse"/>
      <sheetName val="Bordereau"/>
      <sheetName val="Attestation"/>
      <sheetName val="Saisie Etat Frais"/>
      <sheetName val="Saisie comptable"/>
      <sheetName val="Mails"/>
      <sheetName val="Annuaire"/>
      <sheetName val="Clubs FFG"/>
      <sheetName val="Clubs"/>
      <sheetName val="Lieux"/>
      <sheetName val="Site Clubs"/>
      <sheetName val="Compétitions"/>
      <sheetName val="Réunion Bur"/>
      <sheetName val="Réunion CD"/>
      <sheetName val="Réunion ETR"/>
      <sheetName val="Documents"/>
      <sheetName val="Jugement GAF"/>
      <sheetName val="Région"/>
      <sheetName val="Tab Synop GAM"/>
      <sheetName val="Tab Synop GAF"/>
      <sheetName val="Tab Synop GR"/>
      <sheetName val="Tab Synop TR"/>
      <sheetName val="Tab Synop TU"/>
      <sheetName val="Tab Synop GAC"/>
      <sheetName val="Tab Synop AER"/>
      <sheetName val="Tab Synop TeamGym"/>
      <sheetName val="Brochure Stat lic."/>
      <sheetName val="Brochure Acteurs"/>
      <sheetName val="Brochure Clubs 25"/>
      <sheetName val="Brochure Clubs 39"/>
      <sheetName val="Brochure Clubs 70"/>
      <sheetName val="Brochure Clubs 90"/>
      <sheetName val="Brochure Aspect financier"/>
      <sheetName val="Brochure GAM"/>
      <sheetName val="Brochure GAF"/>
      <sheetName val="Brochure GR"/>
      <sheetName val="Brochure TR"/>
      <sheetName val="Brochure TU"/>
      <sheetName val="Brochure GAC"/>
      <sheetName val="Brochure AER"/>
      <sheetName val="Brochure TMG"/>
      <sheetName val="Brochure GPT"/>
      <sheetName val="Pages de garde"/>
      <sheetName val="Etat Frais vierge"/>
      <sheetName val="Comptes"/>
      <sheetName val="Paramètres"/>
      <sheetName val="Calendrier"/>
      <sheetName val="Enveloppe"/>
      <sheetName val="Fiche Lieu"/>
      <sheetName val="Réservations"/>
      <sheetName val="Outlook"/>
      <sheetName val="Bilan"/>
      <sheetName val="Inscriptions"/>
      <sheetName val="Kms"/>
      <sheetName val="Rappel"/>
      <sheetName val="Fiche Réservation"/>
      <sheetName val="Mutations"/>
      <sheetName val="Clubs - Discplines"/>
      <sheetName val="Site Clubs 25"/>
      <sheetName val="Site Clubs 39"/>
      <sheetName val="Site Clubs 70"/>
      <sheetName val="Site Clubs 90"/>
      <sheetName val="Compet GAM"/>
      <sheetName val="Compet GAF"/>
      <sheetName val="Compet GR"/>
      <sheetName val="Compet TR"/>
      <sheetName val="Compet TU"/>
      <sheetName val="Compet GAC"/>
      <sheetName val="Compet AER"/>
      <sheetName val="Compet GPT"/>
      <sheetName val="Compet TD"/>
      <sheetName val="Format GAM"/>
      <sheetName val="Format GAF"/>
      <sheetName val="Format GR"/>
      <sheetName val="Format TR"/>
      <sheetName val="Format TU"/>
      <sheetName val="Format GAC"/>
      <sheetName val="Format AER"/>
      <sheetName val="Format GPT"/>
      <sheetName val="Zone Est"/>
      <sheetName val="Brochure Organisation tech."/>
      <sheetName val="Indemnité km"/>
      <sheetName val="Modif licences"/>
      <sheetName val="Tableau de bord"/>
    </sheetNames>
    <sheetDataSet>
      <sheetData sheetId="0" refreshError="1"/>
      <sheetData sheetId="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row r="1">
          <cell r="A1" t="str">
            <v>N° Fact</v>
          </cell>
          <cell r="B1" t="str">
            <v>Transfert</v>
          </cell>
          <cell r="C1" t="str">
            <v>TOTAL</v>
          </cell>
          <cell r="D1" t="str">
            <v>Date</v>
          </cell>
        </row>
        <row r="2">
          <cell r="A2" t="str">
            <v>AV18000</v>
          </cell>
          <cell r="B2" t="str">
            <v>Ok</v>
          </cell>
          <cell r="C2">
            <v>0</v>
          </cell>
          <cell r="D2">
            <v>0</v>
          </cell>
        </row>
        <row r="3">
          <cell r="A3" t="str">
            <v>AV18001</v>
          </cell>
          <cell r="B3" t="str">
            <v>Ok</v>
          </cell>
          <cell r="C3">
            <v>112.08</v>
          </cell>
          <cell r="D3">
            <v>42983.472187500003</v>
          </cell>
        </row>
        <row r="4">
          <cell r="A4" t="str">
            <v>AV18002</v>
          </cell>
          <cell r="B4" t="str">
            <v>Ok</v>
          </cell>
          <cell r="C4">
            <v>210</v>
          </cell>
          <cell r="D4">
            <v>42983.508194444446</v>
          </cell>
        </row>
        <row r="5">
          <cell r="A5" t="str">
            <v>AV18003</v>
          </cell>
          <cell r="B5" t="str">
            <v>Ok</v>
          </cell>
          <cell r="C5">
            <v>112.08</v>
          </cell>
          <cell r="D5">
            <v>42984.420162037037</v>
          </cell>
        </row>
        <row r="6">
          <cell r="A6" t="str">
            <v>AV18004</v>
          </cell>
          <cell r="B6" t="str">
            <v>Ok</v>
          </cell>
          <cell r="C6">
            <v>210</v>
          </cell>
          <cell r="D6">
            <v>42984.420474537037</v>
          </cell>
        </row>
        <row r="7">
          <cell r="A7" t="str">
            <v>AV18005</v>
          </cell>
          <cell r="B7" t="str">
            <v>Ok</v>
          </cell>
          <cell r="C7">
            <v>121.08</v>
          </cell>
          <cell r="D7">
            <v>42984.720381944448</v>
          </cell>
        </row>
        <row r="8">
          <cell r="A8" t="str">
            <v>AV18006</v>
          </cell>
          <cell r="B8" t="str">
            <v>Ok</v>
          </cell>
          <cell r="C8">
            <v>210</v>
          </cell>
          <cell r="D8">
            <v>42984.720509259256</v>
          </cell>
        </row>
        <row r="9">
          <cell r="A9" t="str">
            <v>AV18007</v>
          </cell>
          <cell r="B9" t="str">
            <v>Ok</v>
          </cell>
          <cell r="C9">
            <v>121.08</v>
          </cell>
          <cell r="D9">
            <v>42984.72142361111</v>
          </cell>
        </row>
        <row r="10">
          <cell r="A10" t="str">
            <v>AV18008</v>
          </cell>
          <cell r="B10" t="str">
            <v>Ok</v>
          </cell>
          <cell r="C10">
            <v>210</v>
          </cell>
          <cell r="D10">
            <v>42984.721805555557</v>
          </cell>
        </row>
        <row r="11">
          <cell r="A11" t="str">
            <v>AV18009</v>
          </cell>
          <cell r="B11" t="str">
            <v>Ok</v>
          </cell>
          <cell r="C11">
            <v>121.08</v>
          </cell>
          <cell r="D11">
            <v>42984.723136574074</v>
          </cell>
        </row>
        <row r="12">
          <cell r="A12" t="str">
            <v>AV18010</v>
          </cell>
          <cell r="B12" t="str">
            <v>Ok</v>
          </cell>
          <cell r="C12">
            <v>210</v>
          </cell>
          <cell r="D12">
            <v>42984.723252314812</v>
          </cell>
        </row>
        <row r="13">
          <cell r="A13" t="str">
            <v>AV18011</v>
          </cell>
          <cell r="B13" t="str">
            <v>Ok</v>
          </cell>
          <cell r="C13">
            <v>672.48</v>
          </cell>
          <cell r="D13">
            <v>42985.647407407407</v>
          </cell>
        </row>
        <row r="14">
          <cell r="A14" t="str">
            <v>AV18012</v>
          </cell>
          <cell r="B14" t="str">
            <v>Ok</v>
          </cell>
          <cell r="C14">
            <v>210</v>
          </cell>
          <cell r="D14">
            <v>42985.64770833333</v>
          </cell>
        </row>
        <row r="15">
          <cell r="A15" t="str">
            <v>AV18013</v>
          </cell>
          <cell r="B15" t="str">
            <v>Ok</v>
          </cell>
          <cell r="C15">
            <v>121.08</v>
          </cell>
          <cell r="D15">
            <v>42985.648923611108</v>
          </cell>
        </row>
        <row r="16">
          <cell r="A16" t="str">
            <v>AV18014</v>
          </cell>
          <cell r="B16" t="str">
            <v>Ok</v>
          </cell>
          <cell r="C16">
            <v>210</v>
          </cell>
          <cell r="D16">
            <v>42985.64949074074</v>
          </cell>
        </row>
        <row r="17">
          <cell r="A17" t="str">
            <v>AV18015</v>
          </cell>
          <cell r="B17" t="str">
            <v>Ok</v>
          </cell>
          <cell r="C17">
            <v>186.8</v>
          </cell>
          <cell r="D17">
            <v>42985.650266203702</v>
          </cell>
        </row>
        <row r="18">
          <cell r="A18" t="str">
            <v>AV18016</v>
          </cell>
          <cell r="B18" t="str">
            <v>Ok</v>
          </cell>
          <cell r="C18">
            <v>210</v>
          </cell>
          <cell r="D18">
            <v>42985.650636574072</v>
          </cell>
        </row>
        <row r="19">
          <cell r="A19" t="str">
            <v>AV18017</v>
          </cell>
          <cell r="B19" t="str">
            <v>Ok</v>
          </cell>
          <cell r="C19">
            <v>121.08</v>
          </cell>
          <cell r="D19">
            <v>42985.653935185182</v>
          </cell>
        </row>
        <row r="20">
          <cell r="A20" t="str">
            <v>AV18018</v>
          </cell>
          <cell r="B20" t="str">
            <v>Ok</v>
          </cell>
          <cell r="C20">
            <v>210</v>
          </cell>
          <cell r="D20">
            <v>42985.654189814813</v>
          </cell>
        </row>
        <row r="21">
          <cell r="A21" t="str">
            <v>AV18019</v>
          </cell>
          <cell r="B21" t="str">
            <v>Ok</v>
          </cell>
          <cell r="C21">
            <v>633.76</v>
          </cell>
          <cell r="D21">
            <v>42985.656817129631</v>
          </cell>
        </row>
        <row r="22">
          <cell r="A22" t="str">
            <v>AV18020</v>
          </cell>
          <cell r="B22" t="str">
            <v>Ok</v>
          </cell>
          <cell r="C22">
            <v>210</v>
          </cell>
          <cell r="D22">
            <v>42985.656898148147</v>
          </cell>
        </row>
        <row r="23">
          <cell r="A23" t="str">
            <v>AV18021</v>
          </cell>
          <cell r="B23" t="str">
            <v>Ok</v>
          </cell>
          <cell r="C23">
            <v>112.08</v>
          </cell>
          <cell r="D23">
            <v>42985.663541666669</v>
          </cell>
        </row>
        <row r="24">
          <cell r="A24" t="str">
            <v>AV18022</v>
          </cell>
          <cell r="B24" t="str">
            <v>Ok</v>
          </cell>
          <cell r="C24">
            <v>210</v>
          </cell>
          <cell r="D24">
            <v>42985.663900462961</v>
          </cell>
        </row>
        <row r="25">
          <cell r="A25" t="str">
            <v>AV18023</v>
          </cell>
          <cell r="B25" t="str">
            <v>Ok</v>
          </cell>
          <cell r="C25">
            <v>121.08</v>
          </cell>
          <cell r="D25">
            <v>42985.664652777778</v>
          </cell>
        </row>
        <row r="26">
          <cell r="A26" t="str">
            <v>AV18024</v>
          </cell>
          <cell r="B26" t="str">
            <v>Ok</v>
          </cell>
          <cell r="C26">
            <v>210</v>
          </cell>
          <cell r="D26">
            <v>42985.664930555555</v>
          </cell>
        </row>
        <row r="27">
          <cell r="A27" t="str">
            <v>AV18025</v>
          </cell>
          <cell r="B27" t="str">
            <v>Ok</v>
          </cell>
          <cell r="C27">
            <v>112.08</v>
          </cell>
          <cell r="D27">
            <v>42985.665625000001</v>
          </cell>
        </row>
        <row r="28">
          <cell r="A28" t="str">
            <v>AV18026</v>
          </cell>
          <cell r="B28" t="str">
            <v>Ok</v>
          </cell>
          <cell r="C28">
            <v>210</v>
          </cell>
          <cell r="D28">
            <v>42985.666006944448</v>
          </cell>
        </row>
        <row r="29">
          <cell r="A29" t="str">
            <v>AV18027</v>
          </cell>
          <cell r="B29" t="str">
            <v>Ok</v>
          </cell>
          <cell r="C29">
            <v>236.16</v>
          </cell>
          <cell r="D29">
            <v>42985.666932870372</v>
          </cell>
        </row>
        <row r="30">
          <cell r="A30" t="str">
            <v>AV18028</v>
          </cell>
          <cell r="B30" t="str">
            <v>Ok</v>
          </cell>
          <cell r="C30">
            <v>210</v>
          </cell>
          <cell r="D30">
            <v>42985.667349537034</v>
          </cell>
        </row>
        <row r="31">
          <cell r="A31" t="str">
            <v>AV18029</v>
          </cell>
          <cell r="B31" t="str">
            <v>Ok</v>
          </cell>
          <cell r="C31">
            <v>425.96</v>
          </cell>
          <cell r="D31">
            <v>42986.495497685188</v>
          </cell>
        </row>
        <row r="32">
          <cell r="A32" t="str">
            <v>AV18030</v>
          </cell>
          <cell r="B32" t="str">
            <v>Ok</v>
          </cell>
          <cell r="C32">
            <v>210</v>
          </cell>
          <cell r="D32">
            <v>42986.495729166665</v>
          </cell>
        </row>
        <row r="33">
          <cell r="A33" t="str">
            <v>AV18031</v>
          </cell>
          <cell r="B33" t="str">
            <v>Ok</v>
          </cell>
          <cell r="C33">
            <v>282.52</v>
          </cell>
          <cell r="D33">
            <v>42986.496666666666</v>
          </cell>
        </row>
        <row r="34">
          <cell r="A34" t="str">
            <v>AV18032</v>
          </cell>
          <cell r="B34" t="str">
            <v>Ok</v>
          </cell>
          <cell r="C34">
            <v>210</v>
          </cell>
          <cell r="D34">
            <v>42986.49728009259</v>
          </cell>
        </row>
        <row r="35">
          <cell r="A35" t="str">
            <v>AV18033</v>
          </cell>
          <cell r="B35" t="str">
            <v>Ok</v>
          </cell>
          <cell r="C35">
            <v>121.08</v>
          </cell>
          <cell r="D35">
            <v>42986.498240740744</v>
          </cell>
        </row>
        <row r="36">
          <cell r="A36" t="str">
            <v>AV18034</v>
          </cell>
          <cell r="B36" t="str">
            <v>Ok</v>
          </cell>
          <cell r="C36">
            <v>210</v>
          </cell>
          <cell r="D36">
            <v>42986.500486111108</v>
          </cell>
        </row>
        <row r="37">
          <cell r="A37" t="str">
            <v>AV18035</v>
          </cell>
          <cell r="B37" t="str">
            <v>Ok</v>
          </cell>
          <cell r="C37">
            <v>121.08</v>
          </cell>
          <cell r="D37">
            <v>42986.501493055555</v>
          </cell>
        </row>
        <row r="38">
          <cell r="A38" t="str">
            <v>AV18036</v>
          </cell>
          <cell r="B38" t="str">
            <v>Ok</v>
          </cell>
          <cell r="C38">
            <v>210</v>
          </cell>
          <cell r="D38">
            <v>42986.50172453704</v>
          </cell>
        </row>
        <row r="39">
          <cell r="A39" t="str">
            <v>AV18037</v>
          </cell>
          <cell r="B39" t="str">
            <v>Ok</v>
          </cell>
          <cell r="C39">
            <v>121.08</v>
          </cell>
          <cell r="D39">
            <v>42986.502511574072</v>
          </cell>
        </row>
        <row r="40">
          <cell r="A40" t="str">
            <v>AV18038</v>
          </cell>
          <cell r="B40" t="str">
            <v>Ok</v>
          </cell>
          <cell r="C40">
            <v>210</v>
          </cell>
          <cell r="D40">
            <v>42986.502696759257</v>
          </cell>
        </row>
        <row r="41">
          <cell r="A41" t="str">
            <v>AV18039</v>
          </cell>
          <cell r="B41" t="str">
            <v>Ok</v>
          </cell>
          <cell r="C41">
            <v>121.08</v>
          </cell>
          <cell r="D41">
            <v>42986.503287037034</v>
          </cell>
        </row>
        <row r="42">
          <cell r="A42" t="str">
            <v>AV18040</v>
          </cell>
          <cell r="B42" t="str">
            <v>Ok</v>
          </cell>
          <cell r="C42">
            <v>210</v>
          </cell>
          <cell r="D42">
            <v>42986.503518518519</v>
          </cell>
        </row>
        <row r="43">
          <cell r="A43" t="str">
            <v>AV18041</v>
          </cell>
          <cell r="B43" t="str">
            <v>Ok</v>
          </cell>
          <cell r="C43">
            <v>161.44</v>
          </cell>
          <cell r="D43">
            <v>42986.504490740743</v>
          </cell>
        </row>
        <row r="44">
          <cell r="A44" t="str">
            <v>AV18042</v>
          </cell>
          <cell r="B44" t="str">
            <v>Ok</v>
          </cell>
          <cell r="C44">
            <v>210</v>
          </cell>
          <cell r="D44">
            <v>42986.504675925928</v>
          </cell>
        </row>
        <row r="45">
          <cell r="A45" t="str">
            <v>AV18043</v>
          </cell>
          <cell r="B45" t="str">
            <v>Ok</v>
          </cell>
          <cell r="C45">
            <v>112.08</v>
          </cell>
          <cell r="D45">
            <v>42986.505324074074</v>
          </cell>
        </row>
        <row r="46">
          <cell r="A46" t="str">
            <v>AV18044</v>
          </cell>
          <cell r="B46" t="str">
            <v>Ok</v>
          </cell>
          <cell r="C46">
            <v>210</v>
          </cell>
          <cell r="D46">
            <v>42986.505497685182</v>
          </cell>
        </row>
        <row r="47">
          <cell r="A47" t="str">
            <v>AV18045</v>
          </cell>
          <cell r="B47" t="str">
            <v>Ok</v>
          </cell>
          <cell r="C47">
            <v>239.16</v>
          </cell>
          <cell r="D47">
            <v>42986.506122685183</v>
          </cell>
        </row>
        <row r="48">
          <cell r="A48" t="str">
            <v>AV18046</v>
          </cell>
          <cell r="B48" t="str">
            <v>Ok</v>
          </cell>
          <cell r="C48">
            <v>210</v>
          </cell>
          <cell r="D48">
            <v>42986.506342592591</v>
          </cell>
        </row>
        <row r="49">
          <cell r="A49" t="str">
            <v>AV18047</v>
          </cell>
          <cell r="B49" t="str">
            <v>Ok</v>
          </cell>
          <cell r="C49">
            <v>373.6</v>
          </cell>
          <cell r="D49">
            <v>42986.507013888891</v>
          </cell>
        </row>
        <row r="50">
          <cell r="A50" t="str">
            <v>AV18048</v>
          </cell>
          <cell r="B50" t="str">
            <v>Ok</v>
          </cell>
          <cell r="C50">
            <v>210</v>
          </cell>
          <cell r="D50">
            <v>42986.507245370369</v>
          </cell>
        </row>
        <row r="51">
          <cell r="A51" t="str">
            <v>AV18049</v>
          </cell>
          <cell r="B51" t="str">
            <v>Ok</v>
          </cell>
          <cell r="C51">
            <v>161.44</v>
          </cell>
          <cell r="D51">
            <v>42986.508229166669</v>
          </cell>
        </row>
        <row r="52">
          <cell r="A52" t="str">
            <v>AV18050</v>
          </cell>
          <cell r="B52" t="str">
            <v>Ok</v>
          </cell>
          <cell r="C52">
            <v>210</v>
          </cell>
          <cell r="D52">
            <v>42986.508425925924</v>
          </cell>
        </row>
        <row r="53">
          <cell r="A53" t="str">
            <v>AV18051</v>
          </cell>
          <cell r="B53" t="str">
            <v>Ok</v>
          </cell>
          <cell r="C53">
            <v>189.8</v>
          </cell>
          <cell r="D53">
            <v>42986.509548611109</v>
          </cell>
        </row>
        <row r="54">
          <cell r="A54" t="str">
            <v>AV18052</v>
          </cell>
          <cell r="B54" t="str">
            <v>Ok</v>
          </cell>
          <cell r="C54">
            <v>210</v>
          </cell>
          <cell r="D54">
            <v>42986.509756944448</v>
          </cell>
        </row>
        <row r="55">
          <cell r="A55" t="str">
            <v>AV18053</v>
          </cell>
          <cell r="B55" t="str">
            <v>Ok</v>
          </cell>
          <cell r="C55">
            <v>261.52</v>
          </cell>
          <cell r="D55">
            <v>42986.510671296295</v>
          </cell>
        </row>
        <row r="56">
          <cell r="A56" t="str">
            <v>AV18054</v>
          </cell>
          <cell r="B56" t="str">
            <v>Ok</v>
          </cell>
          <cell r="C56">
            <v>210</v>
          </cell>
          <cell r="D56">
            <v>42986.51085648148</v>
          </cell>
        </row>
        <row r="57">
          <cell r="A57" t="str">
            <v>AV18055</v>
          </cell>
          <cell r="B57" t="str">
            <v>Ok</v>
          </cell>
          <cell r="C57">
            <v>336.24</v>
          </cell>
          <cell r="D57">
            <v>42986.511574074073</v>
          </cell>
        </row>
        <row r="58">
          <cell r="A58" t="str">
            <v>AV18056</v>
          </cell>
          <cell r="B58" t="str">
            <v>Ok</v>
          </cell>
          <cell r="C58">
            <v>210</v>
          </cell>
          <cell r="D58">
            <v>42986.511736111112</v>
          </cell>
        </row>
        <row r="59">
          <cell r="A59" t="str">
            <v>AV18057</v>
          </cell>
          <cell r="B59" t="str">
            <v>Ok</v>
          </cell>
          <cell r="C59">
            <v>186.8</v>
          </cell>
          <cell r="D59">
            <v>42986.512291666666</v>
          </cell>
        </row>
        <row r="60">
          <cell r="A60" t="str">
            <v>AV18058</v>
          </cell>
          <cell r="B60" t="str">
            <v>Ok</v>
          </cell>
          <cell r="C60">
            <v>210</v>
          </cell>
          <cell r="D60">
            <v>42986.512465277781</v>
          </cell>
        </row>
        <row r="61">
          <cell r="A61" t="str">
            <v>AV18059</v>
          </cell>
          <cell r="B61" t="str">
            <v>Ok</v>
          </cell>
          <cell r="C61">
            <v>112.08</v>
          </cell>
          <cell r="D61">
            <v>42986.512974537036</v>
          </cell>
        </row>
        <row r="62">
          <cell r="A62" t="str">
            <v>AV18060</v>
          </cell>
          <cell r="B62" t="str">
            <v>Ok</v>
          </cell>
          <cell r="C62">
            <v>210</v>
          </cell>
          <cell r="D62">
            <v>42986.51326388889</v>
          </cell>
        </row>
        <row r="63">
          <cell r="A63" t="str">
            <v>AV18061</v>
          </cell>
          <cell r="B63" t="str">
            <v>Ok</v>
          </cell>
          <cell r="C63">
            <v>112.08</v>
          </cell>
          <cell r="D63">
            <v>42986.513738425929</v>
          </cell>
        </row>
        <row r="64">
          <cell r="A64" t="str">
            <v>AV18062</v>
          </cell>
          <cell r="B64" t="str">
            <v>Ok</v>
          </cell>
          <cell r="C64">
            <v>210</v>
          </cell>
          <cell r="D64">
            <v>42986.514293981483</v>
          </cell>
        </row>
        <row r="65">
          <cell r="A65" t="str">
            <v>AV18063</v>
          </cell>
          <cell r="B65" t="str">
            <v>Ok</v>
          </cell>
          <cell r="C65">
            <v>345.24</v>
          </cell>
          <cell r="D65">
            <v>42986.630798611113</v>
          </cell>
        </row>
        <row r="66">
          <cell r="A66" t="str">
            <v>AV18064</v>
          </cell>
          <cell r="B66" t="str">
            <v>Ok</v>
          </cell>
          <cell r="C66">
            <v>210</v>
          </cell>
          <cell r="D66">
            <v>42986.63108796296</v>
          </cell>
        </row>
        <row r="67">
          <cell r="A67" t="str">
            <v>AV18065</v>
          </cell>
          <cell r="B67" t="str">
            <v>Ok</v>
          </cell>
          <cell r="C67">
            <v>1221.1600000000001</v>
          </cell>
          <cell r="D67">
            <v>42986.632696759261</v>
          </cell>
        </row>
        <row r="68">
          <cell r="A68" t="str">
            <v>AV18066</v>
          </cell>
          <cell r="B68" t="str">
            <v>Ok</v>
          </cell>
          <cell r="C68">
            <v>210</v>
          </cell>
          <cell r="D68">
            <v>42986.635613425926</v>
          </cell>
        </row>
        <row r="69">
          <cell r="A69" t="str">
            <v>AV18067</v>
          </cell>
          <cell r="B69" t="str">
            <v>Ok</v>
          </cell>
          <cell r="C69">
            <v>112.08</v>
          </cell>
          <cell r="D69">
            <v>42986.636990740742</v>
          </cell>
        </row>
        <row r="70">
          <cell r="A70" t="str">
            <v>AV18068</v>
          </cell>
          <cell r="B70" t="str">
            <v>Ok</v>
          </cell>
          <cell r="C70">
            <v>210</v>
          </cell>
          <cell r="D70">
            <v>42986.637349537035</v>
          </cell>
        </row>
        <row r="71">
          <cell r="A71" t="str">
            <v>AV18069</v>
          </cell>
          <cell r="B71" t="str">
            <v>Ok</v>
          </cell>
          <cell r="C71">
            <v>1949</v>
          </cell>
          <cell r="D71">
            <v>42986.640972222223</v>
          </cell>
        </row>
        <row r="72">
          <cell r="A72" t="str">
            <v>AV18070</v>
          </cell>
          <cell r="B72" t="str">
            <v>Ok</v>
          </cell>
          <cell r="C72">
            <v>1445.32</v>
          </cell>
          <cell r="D72">
            <v>42986.641655092593</v>
          </cell>
        </row>
        <row r="73">
          <cell r="A73" t="str">
            <v>AV18071</v>
          </cell>
          <cell r="B73" t="str">
            <v>Ok</v>
          </cell>
          <cell r="C73">
            <v>443.96</v>
          </cell>
          <cell r="D73">
            <v>42989.465486111112</v>
          </cell>
        </row>
        <row r="74">
          <cell r="A74" t="str">
            <v>AV18072</v>
          </cell>
          <cell r="B74" t="str">
            <v>Ok</v>
          </cell>
          <cell r="C74">
            <v>210</v>
          </cell>
          <cell r="D74">
            <v>42989.46565972222</v>
          </cell>
        </row>
        <row r="75">
          <cell r="A75" t="str">
            <v>AV18073</v>
          </cell>
          <cell r="B75" t="str">
            <v>Ok</v>
          </cell>
          <cell r="C75">
            <v>121.08</v>
          </cell>
          <cell r="D75">
            <v>42989.466585648152</v>
          </cell>
        </row>
        <row r="76">
          <cell r="A76" t="str">
            <v>AV18074</v>
          </cell>
          <cell r="B76" t="str">
            <v>Ok</v>
          </cell>
          <cell r="C76">
            <v>210</v>
          </cell>
          <cell r="D76">
            <v>42989.466886574075</v>
          </cell>
        </row>
        <row r="77">
          <cell r="A77" t="str">
            <v>AV18075</v>
          </cell>
          <cell r="B77" t="str">
            <v>Ok</v>
          </cell>
          <cell r="C77">
            <v>112.08</v>
          </cell>
          <cell r="D77">
            <v>42989.467453703706</v>
          </cell>
        </row>
        <row r="78">
          <cell r="A78" t="str">
            <v>AV18076</v>
          </cell>
          <cell r="B78" t="str">
            <v>Ok</v>
          </cell>
          <cell r="C78">
            <v>210</v>
          </cell>
          <cell r="D78">
            <v>42989.467638888891</v>
          </cell>
        </row>
        <row r="79">
          <cell r="A79" t="str">
            <v>AV18077</v>
          </cell>
          <cell r="B79" t="str">
            <v>Ok</v>
          </cell>
          <cell r="C79">
            <v>112.08</v>
          </cell>
          <cell r="D79">
            <v>42989.468333333331</v>
          </cell>
        </row>
        <row r="80">
          <cell r="A80" t="str">
            <v>AV18078</v>
          </cell>
          <cell r="B80" t="str">
            <v>Ok</v>
          </cell>
          <cell r="C80">
            <v>210</v>
          </cell>
          <cell r="D80">
            <v>42989.468761574077</v>
          </cell>
        </row>
        <row r="81">
          <cell r="A81" t="str">
            <v>AV18079</v>
          </cell>
          <cell r="B81" t="str">
            <v>Ok</v>
          </cell>
          <cell r="C81">
            <v>112.08</v>
          </cell>
          <cell r="D81">
            <v>42989.469444444447</v>
          </cell>
        </row>
        <row r="82">
          <cell r="A82" t="str">
            <v>AV18080</v>
          </cell>
          <cell r="B82" t="str">
            <v>Ok</v>
          </cell>
          <cell r="C82">
            <v>210</v>
          </cell>
          <cell r="D82">
            <v>42989.469560185185</v>
          </cell>
        </row>
        <row r="83">
          <cell r="A83" t="str">
            <v>AV18081</v>
          </cell>
          <cell r="B83" t="str">
            <v>Ok</v>
          </cell>
          <cell r="C83">
            <v>112.08</v>
          </cell>
          <cell r="D83">
            <v>42989.47011574074</v>
          </cell>
        </row>
        <row r="84">
          <cell r="A84" t="str">
            <v>AV18082</v>
          </cell>
          <cell r="B84" t="str">
            <v>Ok</v>
          </cell>
          <cell r="C84">
            <v>210</v>
          </cell>
          <cell r="D84">
            <v>42989.470451388886</v>
          </cell>
        </row>
        <row r="85">
          <cell r="A85" t="str">
            <v>AV18083</v>
          </cell>
          <cell r="B85" t="str">
            <v>Ok</v>
          </cell>
          <cell r="C85">
            <v>121.08</v>
          </cell>
          <cell r="D85">
            <v>42989.471006944441</v>
          </cell>
        </row>
        <row r="86">
          <cell r="A86" t="str">
            <v>AV18084</v>
          </cell>
          <cell r="B86" t="str">
            <v>Ok</v>
          </cell>
          <cell r="C86">
            <v>210</v>
          </cell>
          <cell r="D86">
            <v>42989.471168981479</v>
          </cell>
        </row>
        <row r="87">
          <cell r="A87" t="str">
            <v>AV18085</v>
          </cell>
          <cell r="B87" t="str">
            <v>Ok</v>
          </cell>
          <cell r="C87">
            <v>524.67999999999995</v>
          </cell>
          <cell r="D87">
            <v>42989.472245370373</v>
          </cell>
        </row>
        <row r="88">
          <cell r="A88" t="str">
            <v>AV18086</v>
          </cell>
          <cell r="B88" t="str">
            <v>Ok</v>
          </cell>
          <cell r="C88">
            <v>210</v>
          </cell>
          <cell r="D88">
            <v>42989.472488425927</v>
          </cell>
        </row>
        <row r="89">
          <cell r="A89" t="str">
            <v>AV18087</v>
          </cell>
          <cell r="B89" t="str">
            <v>Ok</v>
          </cell>
          <cell r="C89">
            <v>121.08</v>
          </cell>
          <cell r="D89">
            <v>42989.473032407404</v>
          </cell>
        </row>
        <row r="90">
          <cell r="A90" t="str">
            <v>AV18088</v>
          </cell>
          <cell r="B90" t="str">
            <v>Ok</v>
          </cell>
          <cell r="C90">
            <v>210</v>
          </cell>
          <cell r="D90">
            <v>42989.473263888889</v>
          </cell>
        </row>
        <row r="91">
          <cell r="A91" t="str">
            <v>AV18089</v>
          </cell>
          <cell r="B91" t="str">
            <v>Ok</v>
          </cell>
          <cell r="C91">
            <v>121.08</v>
          </cell>
          <cell r="D91">
            <v>42989.474039351851</v>
          </cell>
        </row>
        <row r="92">
          <cell r="A92" t="str">
            <v>AV18090</v>
          </cell>
          <cell r="B92" t="str">
            <v>Ok</v>
          </cell>
          <cell r="C92">
            <v>210</v>
          </cell>
          <cell r="D92">
            <v>42989.474305555559</v>
          </cell>
        </row>
        <row r="93">
          <cell r="A93" t="str">
            <v>AV18091</v>
          </cell>
          <cell r="B93" t="str">
            <v>Ok</v>
          </cell>
          <cell r="C93">
            <v>186.8</v>
          </cell>
          <cell r="D93">
            <v>42989.476446759261</v>
          </cell>
        </row>
        <row r="94">
          <cell r="A94" t="str">
            <v>AV18092</v>
          </cell>
          <cell r="B94" t="str">
            <v>Ok</v>
          </cell>
          <cell r="C94">
            <v>210</v>
          </cell>
          <cell r="D94">
            <v>42989.476666666669</v>
          </cell>
        </row>
        <row r="95">
          <cell r="A95" t="str">
            <v>AV18093</v>
          </cell>
          <cell r="B95" t="str">
            <v>Ok</v>
          </cell>
          <cell r="C95">
            <v>115.08</v>
          </cell>
          <cell r="D95">
            <v>42989.477164351854</v>
          </cell>
        </row>
        <row r="96">
          <cell r="A96" t="str">
            <v>AV18094</v>
          </cell>
          <cell r="B96" t="str">
            <v>Ok</v>
          </cell>
          <cell r="C96">
            <v>210</v>
          </cell>
          <cell r="D96">
            <v>42989.477442129632</v>
          </cell>
        </row>
        <row r="97">
          <cell r="A97" t="str">
            <v>AV18095</v>
          </cell>
          <cell r="B97" t="str">
            <v>Ok</v>
          </cell>
          <cell r="C97">
            <v>186.8</v>
          </cell>
          <cell r="D97">
            <v>42989.47792824074</v>
          </cell>
        </row>
        <row r="98">
          <cell r="A98" t="str">
            <v>AV18096</v>
          </cell>
          <cell r="B98" t="str">
            <v>Ok</v>
          </cell>
          <cell r="C98">
            <v>210</v>
          </cell>
          <cell r="D98">
            <v>42989.478159722225</v>
          </cell>
        </row>
        <row r="99">
          <cell r="A99" t="str">
            <v>AV18097</v>
          </cell>
          <cell r="B99" t="str">
            <v>Ok</v>
          </cell>
          <cell r="C99">
            <v>753.2</v>
          </cell>
          <cell r="D99">
            <v>42989.483402777776</v>
          </cell>
        </row>
        <row r="100">
          <cell r="A100" t="str">
            <v>AV18098</v>
          </cell>
          <cell r="B100" t="str">
            <v>Ok</v>
          </cell>
          <cell r="C100">
            <v>210</v>
          </cell>
          <cell r="D100">
            <v>42989.483680555553</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Fiche Annuaire"/>
      <sheetName val="Calendrier"/>
      <sheetName val="Fiche Club"/>
      <sheetName val="Ré-affiliation"/>
      <sheetName val="Nombre voix"/>
      <sheetName val="Etiquettes"/>
      <sheetName val="Enveloppe"/>
      <sheetName val="Fiche Lieu"/>
      <sheetName val="Réservations"/>
      <sheetName val="Circulaire"/>
      <sheetName val="Actions"/>
      <sheetName val="Outlook"/>
      <sheetName val="Compte rendu"/>
      <sheetName val="Bilan"/>
      <sheetName val="Inscriptions"/>
      <sheetName val="Charges"/>
      <sheetName val="Ristourne"/>
      <sheetName val="FACTURES"/>
      <sheetName val="Kms"/>
      <sheetName val="Etat Frais"/>
      <sheetName val="Virements"/>
      <sheetName val="Frais"/>
      <sheetName val="Facture"/>
      <sheetName val="Décompte"/>
      <sheetName val="Rappel"/>
      <sheetName val="Remise de Ck"/>
      <sheetName val="LIBELLE"/>
      <sheetName val="Fiche Réservation"/>
      <sheetName val="Lettre"/>
      <sheetName val="Lettre Excuse"/>
      <sheetName val="Bordereau"/>
      <sheetName val="Attestation"/>
      <sheetName val="Saisie Etat Frais"/>
      <sheetName val="Saisie comptable"/>
      <sheetName val="Mails"/>
      <sheetName val="Licenciés"/>
      <sheetName val="Mutations"/>
      <sheetName val="Annuaire"/>
      <sheetName val="Clubs"/>
      <sheetName val="Clubs - Discplines"/>
      <sheetName val="Lieux"/>
      <sheetName val="Site Clubs 25"/>
      <sheetName val="Site Clubs 39"/>
      <sheetName val="Site Clubs 70"/>
      <sheetName val="Site Clubs 90"/>
      <sheetName val="Compet GAM"/>
      <sheetName val="Compet GAF"/>
      <sheetName val="Compet GR"/>
      <sheetName val="Compet TR"/>
      <sheetName val="Compet TU"/>
      <sheetName val="Compet GAC"/>
      <sheetName val="Compet AER"/>
      <sheetName val="Compet GPT"/>
      <sheetName val="Compet TD"/>
      <sheetName val="Format GAM"/>
      <sheetName val="Format GAF"/>
      <sheetName val="Format GR"/>
      <sheetName val="Format TR"/>
      <sheetName val="Format TU"/>
      <sheetName val="Format GAC"/>
      <sheetName val="Format AER"/>
      <sheetName val="Format GPT"/>
      <sheetName val="Réunion Bur"/>
      <sheetName val="Réunion CD"/>
      <sheetName val="Réunion ETR"/>
      <sheetName val="Documents"/>
      <sheetName val="Jugement GAF"/>
      <sheetName val="Région"/>
      <sheetName val="Zone Est"/>
      <sheetName val="Tab Synop GAM"/>
      <sheetName val="Tab Synop GAF"/>
      <sheetName val="Tab Synop GR"/>
      <sheetName val="Tab Synop TR"/>
      <sheetName val="Tab Synop TU"/>
      <sheetName val="Tab Synop GAC"/>
      <sheetName val="Tab Synop AER"/>
      <sheetName val="Tab Synop TeamGym"/>
      <sheetName val="Brochure Stat lic."/>
      <sheetName val="Brochure Acteurs"/>
      <sheetName val="Brochure Clubs 25"/>
      <sheetName val="Brochure Clubs 39"/>
      <sheetName val="Brochure Clubs 70"/>
      <sheetName val="Brochure Clubs 90"/>
      <sheetName val="Brochure Aspect financier"/>
      <sheetName val="Brochure Organisation tech."/>
      <sheetName val="Brochure GAM"/>
      <sheetName val="Brochure GAF"/>
      <sheetName val="Brochure GR"/>
      <sheetName val="Brochure TR"/>
      <sheetName val="Brochure TU"/>
      <sheetName val="Brochure GAC"/>
      <sheetName val="Brochure AER"/>
      <sheetName val="Brochure GPT"/>
      <sheetName val="Indemnité km"/>
      <sheetName val="Compétitions"/>
      <sheetName val="Pages de garde"/>
      <sheetName val="Etat Frais vierge"/>
      <sheetName val="Comptes"/>
      <sheetName val="Paramèt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
          <cell r="A1" t="str">
            <v>N°</v>
          </cell>
          <cell r="B1" t="str">
            <v>Libellé</v>
          </cell>
          <cell r="C1" t="str">
            <v>Tarif</v>
          </cell>
          <cell r="D1" t="str">
            <v>N° Compte</v>
          </cell>
        </row>
        <row r="2">
          <cell r="A2">
            <v>411</v>
          </cell>
          <cell r="B2" t="str">
            <v>Compte client</v>
          </cell>
          <cell r="D2" t="str">
            <v>411ZONEEST</v>
          </cell>
        </row>
        <row r="3">
          <cell r="A3" t="str">
            <v>A</v>
          </cell>
          <cell r="B3" t="str">
            <v>Licence(s) A</v>
          </cell>
          <cell r="C3">
            <v>23</v>
          </cell>
          <cell r="D3" t="str">
            <v>7581</v>
          </cell>
        </row>
        <row r="4">
          <cell r="A4" t="str">
            <v>TI</v>
          </cell>
          <cell r="B4" t="str">
            <v>Timbres - Affranchissement</v>
          </cell>
          <cell r="D4" t="str">
            <v>70611</v>
          </cell>
        </row>
        <row r="5">
          <cell r="A5" t="str">
            <v>B</v>
          </cell>
          <cell r="B5" t="str">
            <v>Licence(s) B</v>
          </cell>
          <cell r="C5">
            <v>29</v>
          </cell>
          <cell r="D5" t="str">
            <v>7582</v>
          </cell>
        </row>
        <row r="6">
          <cell r="A6" t="str">
            <v>AS</v>
          </cell>
          <cell r="B6" t="str">
            <v>Assurance(s)</v>
          </cell>
          <cell r="C6">
            <v>3.45</v>
          </cell>
          <cell r="D6" t="str">
            <v>7583</v>
          </cell>
        </row>
        <row r="7">
          <cell r="A7" t="str">
            <v>AF</v>
          </cell>
          <cell r="B7" t="str">
            <v>Affiliation</v>
          </cell>
          <cell r="C7">
            <v>210</v>
          </cell>
          <cell r="D7" t="str">
            <v>7584</v>
          </cell>
        </row>
        <row r="8">
          <cell r="A8" t="str">
            <v>FP</v>
          </cell>
          <cell r="B8" t="str">
            <v>Frais pédagogique</v>
          </cell>
          <cell r="D8" t="str">
            <v>7065</v>
          </cell>
        </row>
        <row r="9">
          <cell r="A9" t="str">
            <v>R</v>
          </cell>
          <cell r="B9" t="str">
            <v>Repas</v>
          </cell>
          <cell r="C9">
            <v>12.5</v>
          </cell>
          <cell r="D9" t="str">
            <v>7066</v>
          </cell>
        </row>
        <row r="10">
          <cell r="A10" t="str">
            <v>NT</v>
          </cell>
          <cell r="B10" t="str">
            <v>Nuitée et petit déjeuner</v>
          </cell>
          <cell r="C10">
            <v>25</v>
          </cell>
          <cell r="D10" t="str">
            <v>7067</v>
          </cell>
        </row>
        <row r="11">
          <cell r="A11" t="str">
            <v>PA</v>
          </cell>
          <cell r="B11" t="str">
            <v>Produits annexe</v>
          </cell>
          <cell r="D11" t="str">
            <v>7068</v>
          </cell>
        </row>
        <row r="12">
          <cell r="A12" t="str">
            <v>PH</v>
          </cell>
          <cell r="B12" t="str">
            <v>Photocopies</v>
          </cell>
          <cell r="C12">
            <v>0.02</v>
          </cell>
          <cell r="D12" t="str">
            <v>7069</v>
          </cell>
        </row>
        <row r="13">
          <cell r="A13" t="str">
            <v>P</v>
          </cell>
          <cell r="B13" t="str">
            <v>Participant(s)</v>
          </cell>
        </row>
        <row r="14">
          <cell r="A14" t="str">
            <v>N</v>
          </cell>
        </row>
        <row r="15">
          <cell r="A15">
            <v>12</v>
          </cell>
          <cell r="B15">
            <v>0</v>
          </cell>
        </row>
        <row r="16">
          <cell r="A16" t="str">
            <v>TP</v>
          </cell>
          <cell r="B16" t="str">
            <v>Trop payé</v>
          </cell>
        </row>
        <row r="17">
          <cell r="A17" t="str">
            <v>RI</v>
          </cell>
          <cell r="B17" t="str">
            <v>Ristourne : Erreur de règlement</v>
          </cell>
        </row>
        <row r="18">
          <cell r="A18" t="str">
            <v>S</v>
          </cell>
          <cell r="B18" t="str">
            <v>Participation à la SACEM et la SPRE</v>
          </cell>
          <cell r="D18" t="str">
            <v>70614</v>
          </cell>
        </row>
        <row r="19">
          <cell r="A19" t="str">
            <v>MD</v>
          </cell>
          <cell r="B19" t="str">
            <v>Mise à disposition secrêtaire-comptable</v>
          </cell>
          <cell r="D19" t="str">
            <v>70615</v>
          </cell>
        </row>
        <row r="20">
          <cell r="A20" t="str">
            <v>DE</v>
          </cell>
          <cell r="B20" t="str">
            <v>Droits d'engagement aux compétitions</v>
          </cell>
          <cell r="D20" t="str">
            <v>70616</v>
          </cell>
        </row>
        <row r="21">
          <cell r="A21" t="str">
            <v>AM</v>
          </cell>
          <cell r="B21" t="str">
            <v>Amende</v>
          </cell>
          <cell r="D21" t="str">
            <v>70617</v>
          </cell>
        </row>
        <row r="22">
          <cell r="A22" t="str">
            <v>FD</v>
          </cell>
          <cell r="B22" t="str">
            <v>Frais de déplacements</v>
          </cell>
          <cell r="D22" t="str">
            <v>7082</v>
          </cell>
        </row>
        <row r="23">
          <cell r="A23" t="str">
            <v>C</v>
          </cell>
          <cell r="B23" t="str">
            <v>Caution</v>
          </cell>
          <cell r="D23" t="str">
            <v>401ZONEEST</v>
          </cell>
        </row>
        <row r="24">
          <cell r="A24" t="str">
            <v>FM</v>
          </cell>
          <cell r="B24" t="str">
            <v>Frais pédagogique (Module)</v>
          </cell>
          <cell r="D24" t="str">
            <v>7065</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Fiche Annuaire"/>
      <sheetName val="2011-2012"/>
      <sheetName val="Fiche Club"/>
      <sheetName val="Etiquette"/>
      <sheetName val="Enveloppe"/>
      <sheetName val="Fiche Lieu"/>
      <sheetName val="Circulaire"/>
      <sheetName val="Actions"/>
      <sheetName val="Compte rendu"/>
      <sheetName val="Compte rendu1"/>
      <sheetName val="Inscriptions"/>
      <sheetName val="Charges"/>
      <sheetName val="Etat Frais"/>
      <sheetName val="Frais"/>
      <sheetName val="Facture"/>
      <sheetName val="FACTURES"/>
      <sheetName val="Rappel"/>
      <sheetName val="Remise de Ck"/>
      <sheetName val="Fiche Réservation"/>
      <sheetName val="Lettre"/>
      <sheetName val="Lettre Excuse"/>
      <sheetName val="Bordereau"/>
      <sheetName val="Attestation"/>
      <sheetName val="Saisie Etat Frais"/>
      <sheetName val="Saisie comptable"/>
      <sheetName val="LIBELLE"/>
      <sheetName val="Photos"/>
      <sheetName val="Mails"/>
      <sheetName val="Licenciés"/>
      <sheetName val="Annuaire"/>
      <sheetName val="Clubs"/>
      <sheetName val="Clubs - Discplines"/>
      <sheetName val="Lieux"/>
      <sheetName val="Site Clubs 25"/>
      <sheetName val="Site Clubs 39"/>
      <sheetName val="Site Clubs 70"/>
      <sheetName val="Site Clubs 90"/>
      <sheetName val="Compet GAM"/>
      <sheetName val="Compet GAF"/>
      <sheetName val="Compet GR"/>
      <sheetName val="Compet TR"/>
      <sheetName val="Compet TU"/>
      <sheetName val="Compet GAC"/>
      <sheetName val="Compet AER"/>
      <sheetName val="Compet GPT"/>
      <sheetName val="Compet TD"/>
      <sheetName val="Format GAM"/>
      <sheetName val="Format GAF"/>
      <sheetName val="Format GR"/>
      <sheetName val="Format TR"/>
      <sheetName val="Format TU"/>
      <sheetName val="Format GAC"/>
      <sheetName val="Format AER"/>
      <sheetName val="Format GPT"/>
      <sheetName val="Réunion Bur"/>
      <sheetName val="Réunion CD"/>
      <sheetName val="Réunion ETR"/>
      <sheetName val="Région"/>
      <sheetName val="Zone Est"/>
      <sheetName val="Tab Synop GAM"/>
      <sheetName val="Tab Synop GAF"/>
      <sheetName val="Tab Synop GR"/>
      <sheetName val="Tab Synop TR"/>
      <sheetName val="Tab Synop TU"/>
      <sheetName val="Tab Synop GAC"/>
      <sheetName val="Tab Synop AER"/>
      <sheetName val="Tab Synop TeamGym"/>
      <sheetName val="Brochure Stat lic."/>
      <sheetName val="Brochure Acteurs"/>
      <sheetName val="Brochure Clubs 25"/>
      <sheetName val="Brochure Clubs 39"/>
      <sheetName val="Brochure Clubs 70"/>
      <sheetName val="Brochure Clubs 90"/>
      <sheetName val="Brochure Aspect financier"/>
      <sheetName val="Brochure Organisation tech."/>
      <sheetName val="Brochure GAM"/>
      <sheetName val="Brochure GAF"/>
      <sheetName val="Brochure GR"/>
      <sheetName val="Brochure TR"/>
      <sheetName val="Brochure TU"/>
      <sheetName val="Brochure GAC"/>
      <sheetName val="Brochure AER"/>
      <sheetName val="Brochure GPT"/>
      <sheetName val="Indemnité km"/>
      <sheetName val="Compétitions"/>
      <sheetName val="Pages de garde"/>
      <sheetName val="Etat Frais vierge"/>
      <sheetName val="Paramètres"/>
      <sheetName val="Chrono"/>
      <sheetName val="CRFC - Saison 2011-20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A1" t="str">
            <v>N°</v>
          </cell>
          <cell r="B1" t="str">
            <v>Libellé</v>
          </cell>
          <cell r="C1" t="str">
            <v>Tarif</v>
          </cell>
          <cell r="D1" t="str">
            <v>N° Compte</v>
          </cell>
        </row>
        <row r="2">
          <cell r="A2">
            <v>411</v>
          </cell>
          <cell r="B2" t="str">
            <v>Compte client</v>
          </cell>
          <cell r="D2" t="str">
            <v>411012</v>
          </cell>
        </row>
        <row r="3">
          <cell r="A3" t="str">
            <v>A</v>
          </cell>
          <cell r="B3" t="str">
            <v>Licence(s) A</v>
          </cell>
          <cell r="C3">
            <v>23</v>
          </cell>
          <cell r="D3" t="str">
            <v>7581</v>
          </cell>
        </row>
        <row r="4">
          <cell r="A4" t="str">
            <v>TI</v>
          </cell>
          <cell r="B4" t="str">
            <v>Timbres - Affranchissement</v>
          </cell>
          <cell r="D4" t="str">
            <v>70611</v>
          </cell>
        </row>
        <row r="5">
          <cell r="A5" t="str">
            <v>B</v>
          </cell>
          <cell r="B5" t="str">
            <v>Licence(s) B</v>
          </cell>
          <cell r="C5">
            <v>29</v>
          </cell>
          <cell r="D5" t="str">
            <v>7582</v>
          </cell>
        </row>
        <row r="6">
          <cell r="A6" t="str">
            <v>AS</v>
          </cell>
          <cell r="B6" t="str">
            <v>Assurance(s)</v>
          </cell>
          <cell r="C6">
            <v>3.45</v>
          </cell>
          <cell r="D6" t="str">
            <v>7583</v>
          </cell>
        </row>
        <row r="7">
          <cell r="A7" t="str">
            <v>AF</v>
          </cell>
          <cell r="B7" t="str">
            <v>Affiliation</v>
          </cell>
          <cell r="C7">
            <v>210</v>
          </cell>
          <cell r="D7" t="str">
            <v>7584</v>
          </cell>
        </row>
        <row r="8">
          <cell r="A8" t="str">
            <v>FP</v>
          </cell>
          <cell r="B8" t="str">
            <v>Frais pédagogique</v>
          </cell>
          <cell r="C8">
            <v>0</v>
          </cell>
          <cell r="D8" t="str">
            <v>7065</v>
          </cell>
        </row>
        <row r="9">
          <cell r="A9" t="str">
            <v>R</v>
          </cell>
          <cell r="B9" t="str">
            <v>Repas</v>
          </cell>
          <cell r="C9">
            <v>12.5</v>
          </cell>
          <cell r="D9" t="str">
            <v>7066</v>
          </cell>
        </row>
        <row r="10">
          <cell r="A10" t="str">
            <v>NT</v>
          </cell>
          <cell r="B10" t="str">
            <v>Nuité et petit déjeuner</v>
          </cell>
          <cell r="C10">
            <v>25</v>
          </cell>
          <cell r="D10" t="str">
            <v>7067</v>
          </cell>
        </row>
        <row r="11">
          <cell r="A11" t="str">
            <v>PA</v>
          </cell>
          <cell r="B11" t="str">
            <v>Produits annexe</v>
          </cell>
          <cell r="D11" t="str">
            <v>7068</v>
          </cell>
        </row>
        <row r="12">
          <cell r="A12" t="str">
            <v>PH</v>
          </cell>
          <cell r="B12" t="str">
            <v>Photocopies</v>
          </cell>
          <cell r="C12">
            <v>0.02</v>
          </cell>
          <cell r="D12" t="str">
            <v>7069</v>
          </cell>
        </row>
        <row r="13">
          <cell r="A13" t="str">
            <v>P</v>
          </cell>
          <cell r="B13" t="str">
            <v>Participant(s)</v>
          </cell>
          <cell r="C13">
            <v>0</v>
          </cell>
          <cell r="D13">
            <v>0</v>
          </cell>
        </row>
        <row r="14">
          <cell r="A14" t="str">
            <v>N</v>
          </cell>
          <cell r="D14">
            <v>0</v>
          </cell>
        </row>
        <row r="15">
          <cell r="A15">
            <v>12</v>
          </cell>
          <cell r="B15">
            <v>0</v>
          </cell>
          <cell r="D15">
            <v>0</v>
          </cell>
        </row>
        <row r="16">
          <cell r="A16" t="str">
            <v>TP</v>
          </cell>
          <cell r="B16" t="str">
            <v>Trop payé</v>
          </cell>
          <cell r="D16">
            <v>0</v>
          </cell>
        </row>
        <row r="17">
          <cell r="A17" t="str">
            <v>RI</v>
          </cell>
          <cell r="B17" t="str">
            <v>Ristourne : Erreur de règlement</v>
          </cell>
          <cell r="C17">
            <v>0</v>
          </cell>
          <cell r="D17">
            <v>0</v>
          </cell>
        </row>
        <row r="18">
          <cell r="A18" t="str">
            <v>S</v>
          </cell>
          <cell r="B18" t="str">
            <v>Participation à la SACEM et la SPRE</v>
          </cell>
          <cell r="D18" t="str">
            <v>70614</v>
          </cell>
        </row>
        <row r="19">
          <cell r="A19" t="str">
            <v>MD</v>
          </cell>
          <cell r="B19" t="str">
            <v>Mise à disposition secrêtaire-comptable</v>
          </cell>
          <cell r="D19" t="str">
            <v>70615</v>
          </cell>
        </row>
        <row r="20">
          <cell r="A20" t="str">
            <v>DE</v>
          </cell>
          <cell r="B20" t="str">
            <v>Droits d'engagement aux compétitions</v>
          </cell>
          <cell r="D20" t="str">
            <v>70616</v>
          </cell>
        </row>
        <row r="21">
          <cell r="A21" t="str">
            <v>AM</v>
          </cell>
          <cell r="B21" t="str">
            <v>Amende</v>
          </cell>
          <cell r="D21" t="str">
            <v>70617</v>
          </cell>
        </row>
        <row r="22">
          <cell r="A22" t="str">
            <v>RD</v>
          </cell>
          <cell r="B22" t="str">
            <v>Ristourne : Comités départementaux</v>
          </cell>
          <cell r="D22" t="str">
            <v>6584</v>
          </cell>
        </row>
        <row r="23">
          <cell r="A23">
            <v>0</v>
          </cell>
          <cell r="D23">
            <v>0</v>
          </cell>
        </row>
        <row r="24">
          <cell r="A24">
            <v>0</v>
          </cell>
          <cell r="D24">
            <v>0</v>
          </cell>
        </row>
        <row r="25">
          <cell r="A25">
            <v>0</v>
          </cell>
          <cell r="D25">
            <v>0</v>
          </cell>
        </row>
        <row r="26">
          <cell r="A26">
            <v>0</v>
          </cell>
          <cell r="D26">
            <v>0</v>
          </cell>
        </row>
        <row r="27">
          <cell r="A27">
            <v>0</v>
          </cell>
          <cell r="D27">
            <v>0</v>
          </cell>
        </row>
        <row r="28">
          <cell r="A28">
            <v>0</v>
          </cell>
          <cell r="D28">
            <v>0</v>
          </cell>
        </row>
        <row r="29">
          <cell r="A29">
            <v>0</v>
          </cell>
          <cell r="D29">
            <v>0</v>
          </cell>
        </row>
        <row r="30">
          <cell r="A30">
            <v>0</v>
          </cell>
          <cell r="D30">
            <v>0</v>
          </cell>
        </row>
        <row r="31">
          <cell r="A31">
            <v>0</v>
          </cell>
          <cell r="D31">
            <v>0</v>
          </cell>
        </row>
        <row r="32">
          <cell r="A32">
            <v>0</v>
          </cell>
          <cell r="D32">
            <v>0</v>
          </cell>
        </row>
        <row r="33">
          <cell r="A33">
            <v>0</v>
          </cell>
          <cell r="D33">
            <v>0</v>
          </cell>
        </row>
        <row r="34">
          <cell r="A34">
            <v>0</v>
          </cell>
          <cell r="D34">
            <v>0</v>
          </cell>
        </row>
        <row r="35">
          <cell r="A35">
            <v>0</v>
          </cell>
          <cell r="D35">
            <v>0</v>
          </cell>
        </row>
        <row r="36">
          <cell r="D36">
            <v>0</v>
          </cell>
        </row>
        <row r="37">
          <cell r="D37">
            <v>0</v>
          </cell>
        </row>
        <row r="38">
          <cell r="D38">
            <v>0</v>
          </cell>
        </row>
        <row r="39">
          <cell r="D39">
            <v>0</v>
          </cell>
        </row>
        <row r="40">
          <cell r="D40">
            <v>0</v>
          </cell>
        </row>
        <row r="41">
          <cell r="D41">
            <v>0</v>
          </cell>
        </row>
        <row r="42">
          <cell r="D42">
            <v>0</v>
          </cell>
        </row>
        <row r="43">
          <cell r="D43">
            <v>0</v>
          </cell>
        </row>
        <row r="44">
          <cell r="D44">
            <v>0</v>
          </cell>
        </row>
        <row r="45">
          <cell r="D45">
            <v>0</v>
          </cell>
        </row>
        <row r="46">
          <cell r="D46">
            <v>0</v>
          </cell>
        </row>
        <row r="47">
          <cell r="D47">
            <v>0</v>
          </cell>
        </row>
        <row r="48">
          <cell r="D48">
            <v>0</v>
          </cell>
        </row>
        <row r="49">
          <cell r="D49">
            <v>0</v>
          </cell>
        </row>
        <row r="50">
          <cell r="D50">
            <v>0</v>
          </cell>
        </row>
        <row r="51">
          <cell r="D51">
            <v>0</v>
          </cell>
        </row>
        <row r="52">
          <cell r="D52">
            <v>0</v>
          </cell>
        </row>
        <row r="53">
          <cell r="D53">
            <v>0</v>
          </cell>
        </row>
        <row r="54">
          <cell r="D54">
            <v>0</v>
          </cell>
        </row>
        <row r="55">
          <cell r="D55">
            <v>0</v>
          </cell>
        </row>
        <row r="56">
          <cell r="D56">
            <v>0</v>
          </cell>
        </row>
        <row r="57">
          <cell r="D57">
            <v>0</v>
          </cell>
        </row>
        <row r="58">
          <cell r="D58">
            <v>0</v>
          </cell>
        </row>
        <row r="59">
          <cell r="D59">
            <v>0</v>
          </cell>
        </row>
        <row r="60">
          <cell r="D60">
            <v>0</v>
          </cell>
        </row>
        <row r="61">
          <cell r="D61">
            <v>0</v>
          </cell>
        </row>
        <row r="62">
          <cell r="D62">
            <v>0</v>
          </cell>
        </row>
        <row r="63">
          <cell r="D63">
            <v>0</v>
          </cell>
        </row>
        <row r="64">
          <cell r="D64">
            <v>0</v>
          </cell>
        </row>
        <row r="65">
          <cell r="D65">
            <v>0</v>
          </cell>
        </row>
        <row r="66">
          <cell r="D66">
            <v>0</v>
          </cell>
        </row>
        <row r="67">
          <cell r="D67">
            <v>0</v>
          </cell>
        </row>
        <row r="68">
          <cell r="D68">
            <v>0</v>
          </cell>
        </row>
        <row r="69">
          <cell r="D69">
            <v>0</v>
          </cell>
        </row>
        <row r="70">
          <cell r="D70">
            <v>0</v>
          </cell>
        </row>
        <row r="71">
          <cell r="D71">
            <v>0</v>
          </cell>
        </row>
        <row r="72">
          <cell r="D72">
            <v>0</v>
          </cell>
        </row>
        <row r="73">
          <cell r="D73">
            <v>0</v>
          </cell>
        </row>
        <row r="74">
          <cell r="D74">
            <v>0</v>
          </cell>
        </row>
        <row r="75">
          <cell r="D75">
            <v>0</v>
          </cell>
        </row>
        <row r="76">
          <cell r="D76">
            <v>0</v>
          </cell>
        </row>
        <row r="77">
          <cell r="D77">
            <v>0</v>
          </cell>
        </row>
        <row r="78">
          <cell r="D78">
            <v>0</v>
          </cell>
        </row>
        <row r="79">
          <cell r="D79">
            <v>0</v>
          </cell>
        </row>
        <row r="80">
          <cell r="D80">
            <v>0</v>
          </cell>
        </row>
        <row r="81">
          <cell r="D81">
            <v>0</v>
          </cell>
        </row>
        <row r="82">
          <cell r="D82">
            <v>0</v>
          </cell>
        </row>
        <row r="83">
          <cell r="D83">
            <v>0</v>
          </cell>
        </row>
        <row r="84">
          <cell r="D84">
            <v>0</v>
          </cell>
        </row>
        <row r="85">
          <cell r="D85">
            <v>0</v>
          </cell>
        </row>
        <row r="86">
          <cell r="D86">
            <v>0</v>
          </cell>
        </row>
        <row r="87">
          <cell r="D87">
            <v>0</v>
          </cell>
        </row>
        <row r="88">
          <cell r="D88">
            <v>0</v>
          </cell>
        </row>
        <row r="89">
          <cell r="D89">
            <v>0</v>
          </cell>
        </row>
        <row r="90">
          <cell r="D90">
            <v>0</v>
          </cell>
        </row>
        <row r="91">
          <cell r="D91">
            <v>0</v>
          </cell>
        </row>
        <row r="92">
          <cell r="D92">
            <v>0</v>
          </cell>
        </row>
        <row r="93">
          <cell r="D93">
            <v>0</v>
          </cell>
        </row>
        <row r="94">
          <cell r="D94">
            <v>0</v>
          </cell>
        </row>
        <row r="95">
          <cell r="D95">
            <v>0</v>
          </cell>
        </row>
        <row r="96">
          <cell r="D96">
            <v>0</v>
          </cell>
        </row>
        <row r="97">
          <cell r="D97">
            <v>0</v>
          </cell>
        </row>
        <row r="98">
          <cell r="D98">
            <v>0</v>
          </cell>
        </row>
        <row r="99">
          <cell r="D99">
            <v>0</v>
          </cell>
        </row>
        <row r="100">
          <cell r="D100">
            <v>0</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refreshError="1"/>
      <sheetData sheetId="9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Paiement Zone"/>
      <sheetName val="Saisie comptable"/>
      <sheetName val="Comptes"/>
      <sheetName val="Modèle"/>
      <sheetName val="Compteurs"/>
      <sheetName val="Fiche Paiement"/>
      <sheetName val="Fiche Paiement Remplie"/>
      <sheetName val="Bon de commande"/>
      <sheetName val="Analytique"/>
    </sheetNames>
    <sheetDataSet>
      <sheetData sheetId="0">
        <row r="1">
          <cell r="A1" t="str">
            <v>SAISIE COMPTABLE</v>
          </cell>
        </row>
      </sheetData>
      <sheetData sheetId="1">
        <row r="1">
          <cell r="A1">
            <v>0</v>
          </cell>
        </row>
      </sheetData>
      <sheetData sheetId="2">
        <row r="1">
          <cell r="A1" t="str">
            <v>Compte</v>
          </cell>
        </row>
      </sheetData>
      <sheetData sheetId="3">
        <row r="1">
          <cell r="A1" t="str">
            <v>Code</v>
          </cell>
        </row>
        <row r="2">
          <cell r="A2" t="str">
            <v>CMDP</v>
          </cell>
        </row>
        <row r="3">
          <cell r="A3" t="str">
            <v>FADMIN</v>
          </cell>
        </row>
        <row r="4">
          <cell r="A4" t="str">
            <v>FTTEL</v>
          </cell>
        </row>
        <row r="5">
          <cell r="A5" t="str">
            <v>HB</v>
          </cell>
        </row>
        <row r="6">
          <cell r="A6" t="str">
            <v>HEBERGT</v>
          </cell>
        </row>
        <row r="7">
          <cell r="A7" t="str">
            <v>ORANGEPC</v>
          </cell>
        </row>
        <row r="8">
          <cell r="A8" t="str">
            <v>POSTE</v>
          </cell>
        </row>
        <row r="9">
          <cell r="A9" t="str">
            <v>SALAIRE</v>
          </cell>
        </row>
      </sheetData>
      <sheetData sheetId="4">
        <row r="1">
          <cell r="B1">
            <v>1</v>
          </cell>
        </row>
      </sheetData>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Mots de passe"/>
      <sheetName val="Création Fiche"/>
      <sheetName val="Calcul"/>
      <sheetName val="IJSS"/>
      <sheetName val="Cotisations"/>
      <sheetName val="Fiche de paye"/>
      <sheetName val="EMPLOYES"/>
      <sheetName val="Paye"/>
      <sheetName val="Fiche"/>
      <sheetName val="Fiche Cadre"/>
      <sheetName val="Réglt payes"/>
      <sheetName val="Chèque"/>
      <sheetName val="Livre Paye"/>
      <sheetName val="Déclarations"/>
      <sheetName val="Effectif"/>
      <sheetName val="Taxe sur salaires"/>
      <sheetName val="Compta"/>
      <sheetName val="Compta Nadine"/>
      <sheetName val="Fiche Paiement Remplie"/>
      <sheetName val="Paramèt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A2" t="str">
            <v>N°</v>
          </cell>
          <cell r="B2" t="str">
            <v>Mois</v>
          </cell>
          <cell r="C2" t="str">
            <v>NOM</v>
          </cell>
          <cell r="D2" t="str">
            <v>Du</v>
          </cell>
          <cell r="E2" t="str">
            <v>Au</v>
          </cell>
          <cell r="F2" t="str">
            <v>Date Paye</v>
          </cell>
          <cell r="G2" t="str">
            <v>Contrat</v>
          </cell>
          <cell r="H2" t="str">
            <v>Profil</v>
          </cell>
          <cell r="I2" t="str">
            <v>AT</v>
          </cell>
          <cell r="J2" t="str">
            <v>Transport</v>
          </cell>
          <cell r="K2" t="str">
            <v>Brut</v>
          </cell>
          <cell r="L2" t="str">
            <v>Nb heure</v>
          </cell>
          <cell r="M2" t="str">
            <v>Code 1</v>
          </cell>
          <cell r="N2" t="str">
            <v>Libellé 1</v>
          </cell>
          <cell r="O2" t="str">
            <v>Base 1</v>
          </cell>
          <cell r="P2" t="str">
            <v>Tx Sal. 1</v>
          </cell>
          <cell r="Q2" t="str">
            <v>Code 2</v>
          </cell>
          <cell r="R2" t="str">
            <v>Libellé 2</v>
          </cell>
          <cell r="S2" t="str">
            <v>Base 2</v>
          </cell>
          <cell r="T2" t="str">
            <v>Tx Sal. 2</v>
          </cell>
          <cell r="U2" t="str">
            <v>Code 3</v>
          </cell>
          <cell r="V2" t="str">
            <v>Libellé 3</v>
          </cell>
          <cell r="W2" t="str">
            <v>Base 3</v>
          </cell>
          <cell r="X2" t="str">
            <v>Tx Sal. 3</v>
          </cell>
          <cell r="Y2" t="str">
            <v>Code 4</v>
          </cell>
          <cell r="Z2" t="str">
            <v>Libellé 4</v>
          </cell>
          <cell r="AA2" t="str">
            <v>Base 4</v>
          </cell>
          <cell r="AB2" t="str">
            <v>Tx Sal. 4</v>
          </cell>
          <cell r="AC2" t="str">
            <v>Code 5</v>
          </cell>
          <cell r="AD2" t="str">
            <v>Libellé 5</v>
          </cell>
          <cell r="AE2" t="str">
            <v>Base 5</v>
          </cell>
          <cell r="AF2" t="str">
            <v>Tx Sal. 5</v>
          </cell>
          <cell r="AG2" t="str">
            <v>Code 6</v>
          </cell>
          <cell r="AH2" t="str">
            <v>Base 6</v>
          </cell>
          <cell r="AI2" t="str">
            <v>Tx Sal. 6</v>
          </cell>
          <cell r="AJ2" t="str">
            <v>Tx Pat. 6</v>
          </cell>
          <cell r="AK2" t="str">
            <v>Code 7</v>
          </cell>
          <cell r="AL2" t="str">
            <v>Base 7</v>
          </cell>
          <cell r="AM2" t="str">
            <v>Tx Sal. 7</v>
          </cell>
          <cell r="AN2" t="str">
            <v>Tx Pat. 7</v>
          </cell>
          <cell r="AO2" t="str">
            <v>Code 8</v>
          </cell>
          <cell r="AP2" t="str">
            <v>Base 8</v>
          </cell>
          <cell r="AQ2" t="str">
            <v>Tx Sal. 8</v>
          </cell>
          <cell r="AR2" t="str">
            <v>Tx Pat. 8</v>
          </cell>
          <cell r="AS2" t="str">
            <v>Code 9</v>
          </cell>
          <cell r="AT2" t="str">
            <v>Base 9</v>
          </cell>
          <cell r="AU2" t="str">
            <v>Tx Sal. 9</v>
          </cell>
          <cell r="AV2" t="str">
            <v>Tx Pat. 9</v>
          </cell>
          <cell r="AW2" t="str">
            <v>Code 10</v>
          </cell>
          <cell r="AX2" t="str">
            <v>Base 10</v>
          </cell>
          <cell r="AY2" t="str">
            <v>Tx Sal. 10</v>
          </cell>
          <cell r="AZ2" t="str">
            <v>Tx Pat. 10</v>
          </cell>
          <cell r="BA2" t="str">
            <v>Code 11</v>
          </cell>
          <cell r="BB2" t="str">
            <v>Base 11</v>
          </cell>
          <cell r="BC2" t="str">
            <v>Tx Sal. 11</v>
          </cell>
          <cell r="BD2" t="str">
            <v>Tx Pat. 11</v>
          </cell>
          <cell r="BE2" t="str">
            <v>Code 12</v>
          </cell>
          <cell r="BF2" t="str">
            <v>Base 12</v>
          </cell>
          <cell r="BG2" t="str">
            <v>Tx Sal. 12</v>
          </cell>
          <cell r="BH2" t="str">
            <v>Tx Pat. 12</v>
          </cell>
          <cell r="BI2" t="str">
            <v>Code 13</v>
          </cell>
          <cell r="BJ2" t="str">
            <v>Base 13</v>
          </cell>
          <cell r="BK2" t="str">
            <v>Tx Sal. 13</v>
          </cell>
          <cell r="BL2" t="str">
            <v>Tx Pat. 13</v>
          </cell>
          <cell r="BM2" t="str">
            <v>Code 14</v>
          </cell>
          <cell r="BN2" t="str">
            <v>Base 14</v>
          </cell>
          <cell r="BO2" t="str">
            <v>Tx Sal. 14</v>
          </cell>
          <cell r="BP2" t="str">
            <v>Tx Pat. 14</v>
          </cell>
          <cell r="BQ2" t="str">
            <v>Code 15</v>
          </cell>
          <cell r="BR2" t="str">
            <v>Base 15</v>
          </cell>
          <cell r="BS2" t="str">
            <v>Tx Sal. 15</v>
          </cell>
          <cell r="BT2" t="str">
            <v>Tx Pat. 15</v>
          </cell>
          <cell r="BU2" t="str">
            <v>Code 16</v>
          </cell>
          <cell r="BV2" t="str">
            <v>Base 16</v>
          </cell>
          <cell r="BW2" t="str">
            <v>Tx Sal. 16</v>
          </cell>
          <cell r="BX2" t="str">
            <v>Tx Pat. 16</v>
          </cell>
          <cell r="BY2" t="str">
            <v>Code 17</v>
          </cell>
          <cell r="BZ2" t="str">
            <v>Base 17</v>
          </cell>
          <cell r="CA2" t="str">
            <v>Réduction Fillon</v>
          </cell>
          <cell r="CB2" t="str">
            <v>Tx Pat. 17</v>
          </cell>
          <cell r="CC2" t="str">
            <v>Code 18</v>
          </cell>
          <cell r="CD2" t="str">
            <v>Base 18</v>
          </cell>
          <cell r="CE2" t="str">
            <v>Tx Sal. 18</v>
          </cell>
          <cell r="CF2" t="str">
            <v>Tx Pat. 18</v>
          </cell>
          <cell r="CG2" t="str">
            <v>Code 19</v>
          </cell>
          <cell r="CH2" t="str">
            <v>Base 19</v>
          </cell>
          <cell r="CI2" t="str">
            <v>Tx Sal. 19</v>
          </cell>
          <cell r="CJ2" t="str">
            <v>Tx Pat. 19</v>
          </cell>
          <cell r="CK2" t="str">
            <v>Code 20</v>
          </cell>
          <cell r="CL2" t="str">
            <v>Base 20</v>
          </cell>
          <cell r="CM2" t="str">
            <v>Tx Sal. 20</v>
          </cell>
          <cell r="CN2" t="str">
            <v>Tx Pat. 20</v>
          </cell>
          <cell r="CO2" t="str">
            <v>Code 21</v>
          </cell>
          <cell r="CP2" t="str">
            <v>Base 21</v>
          </cell>
          <cell r="CQ2" t="str">
            <v>Tx Sal. 21</v>
          </cell>
          <cell r="CR2" t="str">
            <v>Tx Pat. 21</v>
          </cell>
          <cell r="CS2" t="str">
            <v>Code 22</v>
          </cell>
          <cell r="CT2" t="str">
            <v>Base 22</v>
          </cell>
          <cell r="CU2" t="str">
            <v>Tx Sal. 22</v>
          </cell>
          <cell r="CV2" t="str">
            <v>Tx Pat. 22</v>
          </cell>
          <cell r="CW2" t="str">
            <v>Code 23</v>
          </cell>
          <cell r="CX2" t="str">
            <v>Base 23</v>
          </cell>
          <cell r="CY2" t="str">
            <v>Tx Sal. 23</v>
          </cell>
          <cell r="CZ2" t="str">
            <v>Tx Pat. 23</v>
          </cell>
          <cell r="DA2" t="str">
            <v>Code 24</v>
          </cell>
          <cell r="DB2" t="str">
            <v>Base 24</v>
          </cell>
          <cell r="DC2" t="str">
            <v>Tx Sal. 24</v>
          </cell>
          <cell r="DD2" t="str">
            <v>Tx Pat. 24</v>
          </cell>
          <cell r="DE2" t="str">
            <v>Code 25</v>
          </cell>
          <cell r="DF2" t="str">
            <v>Base 25</v>
          </cell>
          <cell r="DG2" t="str">
            <v>Tx Sal. 25</v>
          </cell>
          <cell r="DH2" t="str">
            <v>Tx Pat. 25</v>
          </cell>
          <cell r="DI2" t="str">
            <v>Code 26</v>
          </cell>
          <cell r="DJ2" t="str">
            <v>Base 26</v>
          </cell>
          <cell r="DK2" t="str">
            <v>Tx Sal. 26</v>
          </cell>
          <cell r="DL2" t="str">
            <v>Tx Pat. 26</v>
          </cell>
          <cell r="DM2" t="str">
            <v>Code 27</v>
          </cell>
          <cell r="DN2" t="str">
            <v>Base 27</v>
          </cell>
          <cell r="DO2" t="str">
            <v>Tx Sal. 27</v>
          </cell>
          <cell r="DP2" t="str">
            <v>Tx Pat. 27</v>
          </cell>
          <cell r="DQ2" t="str">
            <v>Code 28</v>
          </cell>
          <cell r="DR2" t="str">
            <v>Base 28</v>
          </cell>
          <cell r="DS2" t="str">
            <v>Tx Sal. 28</v>
          </cell>
          <cell r="DT2" t="str">
            <v>Tx Pat. 28</v>
          </cell>
          <cell r="DU2" t="str">
            <v>Code 29</v>
          </cell>
          <cell r="DV2" t="str">
            <v>Base 29</v>
          </cell>
          <cell r="DW2" t="str">
            <v>Tx Sal. 29</v>
          </cell>
          <cell r="DX2" t="str">
            <v>Tx Pat. 29</v>
          </cell>
          <cell r="DY2" t="str">
            <v>Code 30</v>
          </cell>
          <cell r="DZ2" t="str">
            <v>Base 30</v>
          </cell>
          <cell r="EA2" t="str">
            <v>Tx Sal. 30</v>
          </cell>
          <cell r="EB2" t="str">
            <v>Tx Pat. 30</v>
          </cell>
          <cell r="EC2" t="str">
            <v>Code 31</v>
          </cell>
          <cell r="ED2" t="str">
            <v>Base 31</v>
          </cell>
          <cell r="EE2" t="str">
            <v>Tx Sal. 31</v>
          </cell>
          <cell r="EF2" t="str">
            <v>Tx Pat. 31</v>
          </cell>
          <cell r="EG2" t="str">
            <v>Code 32</v>
          </cell>
          <cell r="EH2" t="str">
            <v>Base 32</v>
          </cell>
          <cell r="EI2" t="str">
            <v>Tx Sal. 32</v>
          </cell>
          <cell r="EJ2" t="str">
            <v>Tx Pat. 32</v>
          </cell>
          <cell r="EK2" t="str">
            <v>Code 33</v>
          </cell>
          <cell r="EL2" t="str">
            <v>Base 33</v>
          </cell>
          <cell r="EM2" t="str">
            <v>Tx Sal. 33</v>
          </cell>
          <cell r="EN2" t="str">
            <v>Tx Pat. 33</v>
          </cell>
          <cell r="EO2" t="str">
            <v>Code 34</v>
          </cell>
          <cell r="EP2" t="str">
            <v>Base 34</v>
          </cell>
          <cell r="EQ2" t="str">
            <v>Tx Sal. 34</v>
          </cell>
          <cell r="ER2" t="str">
            <v>Tx Pat. 34</v>
          </cell>
          <cell r="ES2" t="str">
            <v>Code 35</v>
          </cell>
          <cell r="ET2" t="str">
            <v>Base 35</v>
          </cell>
          <cell r="EU2" t="str">
            <v>Tx Sal. 35</v>
          </cell>
          <cell r="EV2" t="str">
            <v>Tx Pat. 35</v>
          </cell>
          <cell r="EW2" t="str">
            <v>Code 36</v>
          </cell>
          <cell r="EX2" t="str">
            <v>Base 36</v>
          </cell>
          <cell r="EY2" t="str">
            <v>Tx Sal. 36</v>
          </cell>
          <cell r="EZ2" t="str">
            <v>Tx Pat. 36</v>
          </cell>
          <cell r="FA2" t="str">
            <v>Code 37</v>
          </cell>
          <cell r="FB2" t="str">
            <v>Base 37</v>
          </cell>
          <cell r="FC2" t="str">
            <v>Tx Sal. 37</v>
          </cell>
          <cell r="FD2" t="str">
            <v>Tx Pat. 37</v>
          </cell>
          <cell r="FE2" t="str">
            <v>URSSAF Sal.</v>
          </cell>
          <cell r="FF2" t="str">
            <v>URSSAF Pat.</v>
          </cell>
          <cell r="FG2" t="str">
            <v>ASSEDIC Sal.</v>
          </cell>
          <cell r="FH2" t="str">
            <v>ASSEDIC Pat.</v>
          </cell>
          <cell r="FI2" t="str">
            <v>CIRSIC Sal.</v>
          </cell>
          <cell r="FJ2" t="str">
            <v>CIRSIC Pat.</v>
          </cell>
          <cell r="FK2" t="str">
            <v>CIRCIA Sal.</v>
          </cell>
          <cell r="FL2" t="str">
            <v>CIRCIA Pat.</v>
          </cell>
          <cell r="FM2" t="str">
            <v>TAITBOUT Pat.</v>
          </cell>
          <cell r="FN2" t="str">
            <v>CHORUM Sal.</v>
          </cell>
          <cell r="FO2" t="str">
            <v>CHORUM Pat.</v>
          </cell>
          <cell r="FP2" t="str">
            <v>Charges Sal.</v>
          </cell>
          <cell r="FQ2" t="str">
            <v>Charges Pat.</v>
          </cell>
          <cell r="FR2" t="str">
            <v>Net à payer</v>
          </cell>
          <cell r="FS2" t="str">
            <v>Net imposable</v>
          </cell>
          <cell r="FT2" t="str">
            <v>Cumul heure</v>
          </cell>
          <cell r="FU2" t="str">
            <v>Cumul Brut</v>
          </cell>
          <cell r="FV2" t="str">
            <v>Cumul Ch. Sal.</v>
          </cell>
          <cell r="FW2" t="str">
            <v>Cumul Ch. Pat.</v>
          </cell>
          <cell r="FX2" t="str">
            <v>Cumul Net à payer</v>
          </cell>
          <cell r="FY2" t="str">
            <v>Cumul Net imp.</v>
          </cell>
          <cell r="FZ2" t="str">
            <v>Acquis Période</v>
          </cell>
          <cell r="GA2" t="str">
            <v>Acquis Année</v>
          </cell>
          <cell r="GB2" t="str">
            <v>Reste</v>
          </cell>
          <cell r="GC2" t="str">
            <v>Pris période</v>
          </cell>
          <cell r="GD2" t="str">
            <v>Du Période 1</v>
          </cell>
          <cell r="GE2" t="str">
            <v>Au Période 1</v>
          </cell>
          <cell r="GF2" t="str">
            <v>Du Période 2</v>
          </cell>
          <cell r="GG2" t="str">
            <v>Au Période 2</v>
          </cell>
          <cell r="GH2" t="str">
            <v>Sexe</v>
          </cell>
          <cell r="GI2" t="str">
            <v>Eff. Urssaf</v>
          </cell>
          <cell r="GJ2" t="str">
            <v>Eff. Assedic</v>
          </cell>
          <cell r="GK2" t="str">
            <v>Eff. Physique</v>
          </cell>
          <cell r="GL2" t="str">
            <v>RIB</v>
          </cell>
          <cell r="GM2" t="str">
            <v>Réglé</v>
          </cell>
          <cell r="GN2" t="str">
            <v>Libellé Acompte</v>
          </cell>
          <cell r="GO2" t="str">
            <v>Acompte</v>
          </cell>
          <cell r="GP2" t="str">
            <v>Net acompte</v>
          </cell>
          <cell r="GQ2" t="str">
            <v>Plafond</v>
          </cell>
        </row>
        <row r="3">
          <cell r="A3">
            <v>1</v>
          </cell>
          <cell r="B3">
            <v>1212</v>
          </cell>
          <cell r="C3" t="str">
            <v>BADO</v>
          </cell>
          <cell r="D3">
            <v>41253</v>
          </cell>
          <cell r="E3">
            <v>41258</v>
          </cell>
          <cell r="F3">
            <v>41262</v>
          </cell>
          <cell r="G3" t="str">
            <v>CDD</v>
          </cell>
          <cell r="H3" t="str">
            <v>RG</v>
          </cell>
          <cell r="I3" t="str">
            <v>926CG</v>
          </cell>
          <cell r="J3" t="str">
            <v>Non</v>
          </cell>
          <cell r="K3">
            <v>253.73999999999998</v>
          </cell>
          <cell r="L3">
            <v>18</v>
          </cell>
          <cell r="M3" t="str">
            <v>S</v>
          </cell>
          <cell r="N3" t="str">
            <v>Salaire</v>
          </cell>
          <cell r="O3">
            <v>18</v>
          </cell>
          <cell r="P3">
            <v>11.65</v>
          </cell>
          <cell r="Q3" t="str">
            <v>IP</v>
          </cell>
          <cell r="R3" t="str">
            <v>Indemnité de précarité</v>
          </cell>
          <cell r="S3">
            <v>209.7</v>
          </cell>
          <cell r="T3">
            <v>0.1</v>
          </cell>
          <cell r="U3" t="str">
            <v>ICP</v>
          </cell>
          <cell r="V3" t="str">
            <v>Indemnité de congés payés</v>
          </cell>
          <cell r="W3">
            <v>230.67000000000002</v>
          </cell>
          <cell r="X3">
            <v>0.1</v>
          </cell>
          <cell r="AA3">
            <v>0</v>
          </cell>
          <cell r="AB3">
            <v>0</v>
          </cell>
          <cell r="AE3">
            <v>0</v>
          </cell>
          <cell r="AF3">
            <v>0</v>
          </cell>
          <cell r="AG3" t="str">
            <v>CSGND</v>
          </cell>
          <cell r="AH3">
            <v>246.91540895999998</v>
          </cell>
          <cell r="AI3">
            <v>2.4E-2</v>
          </cell>
          <cell r="AJ3">
            <v>0</v>
          </cell>
          <cell r="AK3" t="str">
            <v>RDSND</v>
          </cell>
          <cell r="AL3">
            <v>246.91540895999998</v>
          </cell>
          <cell r="AM3">
            <v>5.0000000000000001E-3</v>
          </cell>
          <cell r="AN3">
            <v>0</v>
          </cell>
          <cell r="AO3" t="str">
            <v>CSGD</v>
          </cell>
          <cell r="AP3">
            <v>246.91540895999998</v>
          </cell>
          <cell r="AQ3">
            <v>5.0999999999999997E-2</v>
          </cell>
          <cell r="AR3">
            <v>0</v>
          </cell>
          <cell r="AS3" t="str">
            <v>CSA</v>
          </cell>
          <cell r="AT3">
            <v>253.73999999999998</v>
          </cell>
          <cell r="AU3">
            <v>0</v>
          </cell>
          <cell r="AV3">
            <v>3.0000000000000001E-3</v>
          </cell>
          <cell r="AW3" t="str">
            <v>MMI</v>
          </cell>
          <cell r="AX3">
            <v>253.73999999999998</v>
          </cell>
          <cell r="AY3">
            <v>7.4999999999999997E-3</v>
          </cell>
          <cell r="AZ3">
            <v>0.128</v>
          </cell>
          <cell r="BA3" t="str">
            <v>VI</v>
          </cell>
          <cell r="BB3">
            <v>253.73999999999998</v>
          </cell>
          <cell r="BC3">
            <v>6.7500000000000004E-2</v>
          </cell>
          <cell r="BD3">
            <v>8.4000000000000005E-2</v>
          </cell>
          <cell r="BE3" t="str">
            <v>VE</v>
          </cell>
          <cell r="BF3">
            <v>253.73999999999998</v>
          </cell>
          <cell r="BG3">
            <v>1E-3</v>
          </cell>
          <cell r="BH3">
            <v>1.6E-2</v>
          </cell>
          <cell r="BI3" t="str">
            <v>AF</v>
          </cell>
          <cell r="BJ3">
            <v>253.73999999999998</v>
          </cell>
          <cell r="BK3">
            <v>0</v>
          </cell>
          <cell r="BL3">
            <v>5.3999999999999999E-2</v>
          </cell>
          <cell r="BM3" t="str">
            <v>AT</v>
          </cell>
          <cell r="BN3">
            <v>253.73999999999998</v>
          </cell>
          <cell r="BO3">
            <v>0</v>
          </cell>
          <cell r="BP3">
            <v>1.6E-2</v>
          </cell>
          <cell r="BQ3" t="str">
            <v>FNAL</v>
          </cell>
          <cell r="BR3">
            <v>253.73999999999998</v>
          </cell>
          <cell r="BS3">
            <v>0</v>
          </cell>
          <cell r="BT3">
            <v>1E-3</v>
          </cell>
          <cell r="BU3" t="str">
            <v>RHS</v>
          </cell>
          <cell r="BV3">
            <v>0</v>
          </cell>
          <cell r="BW3">
            <v>0</v>
          </cell>
          <cell r="BX3">
            <v>0</v>
          </cell>
          <cell r="BY3" t="str">
            <v>RF</v>
          </cell>
          <cell r="BZ3">
            <v>253.73999999999998</v>
          </cell>
          <cell r="CA3">
            <v>-7.87</v>
          </cell>
          <cell r="CB3">
            <v>-3.1E-2</v>
          </cell>
          <cell r="CC3" t="str">
            <v>TR</v>
          </cell>
          <cell r="CD3">
            <v>0</v>
          </cell>
          <cell r="CE3">
            <v>0</v>
          </cell>
          <cell r="CF3">
            <v>5.0000000000000001E-3</v>
          </cell>
          <cell r="CG3" t="str">
            <v>CH</v>
          </cell>
          <cell r="CH3">
            <v>253.73999999999998</v>
          </cell>
          <cell r="CI3">
            <v>2.4E-2</v>
          </cell>
          <cell r="CJ3">
            <v>0.04</v>
          </cell>
          <cell r="CK3" t="str">
            <v>AGS</v>
          </cell>
          <cell r="CL3">
            <v>253.73999999999998</v>
          </cell>
          <cell r="CM3">
            <v>0</v>
          </cell>
          <cell r="CN3">
            <v>3.0000000000000001E-3</v>
          </cell>
          <cell r="CO3" t="str">
            <v>RNCTA</v>
          </cell>
          <cell r="CP3">
            <v>253.73999999999998</v>
          </cell>
          <cell r="CQ3">
            <v>0.03</v>
          </cell>
          <cell r="CR3">
            <v>4.4999999999999998E-2</v>
          </cell>
          <cell r="CS3" t="str">
            <v>RNCTB</v>
          </cell>
          <cell r="CT3">
            <v>0</v>
          </cell>
          <cell r="CU3">
            <v>0.08</v>
          </cell>
          <cell r="CV3">
            <v>0.12</v>
          </cell>
          <cell r="CW3" t="str">
            <v>AGFFNCTA</v>
          </cell>
          <cell r="CX3">
            <v>253.73999999999998</v>
          </cell>
          <cell r="CY3">
            <v>8.0000000000000002E-3</v>
          </cell>
          <cell r="CZ3">
            <v>1.2E-2</v>
          </cell>
          <cell r="DA3" t="str">
            <v>AGFFNCTB</v>
          </cell>
          <cell r="DB3">
            <v>0</v>
          </cell>
          <cell r="DC3">
            <v>8.9999999999999993E-3</v>
          </cell>
          <cell r="DD3">
            <v>1.2999999999999999E-2</v>
          </cell>
          <cell r="DE3" t="str">
            <v>RCTA</v>
          </cell>
          <cell r="DF3">
            <v>0</v>
          </cell>
          <cell r="DG3">
            <v>0.03</v>
          </cell>
          <cell r="DH3">
            <v>4.4999999999999998E-2</v>
          </cell>
          <cell r="DI3" t="str">
            <v>AGFFCTA</v>
          </cell>
          <cell r="DJ3">
            <v>0</v>
          </cell>
          <cell r="DK3">
            <v>8.0000000000000002E-3</v>
          </cell>
          <cell r="DL3">
            <v>1.2E-2</v>
          </cell>
          <cell r="DM3" t="str">
            <v>RCTB</v>
          </cell>
          <cell r="DN3">
            <v>0</v>
          </cell>
          <cell r="DO3">
            <v>7.6999999999999999E-2</v>
          </cell>
          <cell r="DP3">
            <v>0.126</v>
          </cell>
          <cell r="DQ3" t="str">
            <v>AGFFCTB</v>
          </cell>
          <cell r="DR3">
            <v>0</v>
          </cell>
          <cell r="DS3">
            <v>8.9999999999999993E-3</v>
          </cell>
          <cell r="DT3">
            <v>1.2999999999999999E-2</v>
          </cell>
          <cell r="DU3" t="str">
            <v>GMP1</v>
          </cell>
          <cell r="DV3">
            <v>0</v>
          </cell>
          <cell r="DW3">
            <v>7.6999999999999999E-2</v>
          </cell>
          <cell r="DX3">
            <v>0.126</v>
          </cell>
          <cell r="DY3" t="str">
            <v>APEC</v>
          </cell>
          <cell r="DZ3">
            <v>0</v>
          </cell>
          <cell r="EA3">
            <v>2.4000000000000001E-4</v>
          </cell>
          <cell r="EB3">
            <v>3.6000000000000002E-4</v>
          </cell>
          <cell r="EC3" t="str">
            <v>APECF</v>
          </cell>
          <cell r="ED3">
            <v>0</v>
          </cell>
          <cell r="EE3">
            <v>7.99</v>
          </cell>
          <cell r="EF3">
            <v>11.98</v>
          </cell>
          <cell r="EG3" t="str">
            <v>CET</v>
          </cell>
          <cell r="EH3">
            <v>0</v>
          </cell>
          <cell r="EI3">
            <v>1.2999999999999999E-3</v>
          </cell>
          <cell r="EJ3">
            <v>2.2000000000000001E-3</v>
          </cell>
          <cell r="EK3" t="str">
            <v>PTA</v>
          </cell>
          <cell r="EL3">
            <v>0</v>
          </cell>
          <cell r="EM3">
            <v>0</v>
          </cell>
          <cell r="EN3">
            <v>2.35E-2</v>
          </cell>
          <cell r="EO3" t="str">
            <v>PTB</v>
          </cell>
          <cell r="EP3">
            <v>0</v>
          </cell>
          <cell r="EQ3">
            <v>0</v>
          </cell>
          <cell r="ER3">
            <v>2.9399999999999999E-2</v>
          </cell>
          <cell r="ES3" t="str">
            <v>TP</v>
          </cell>
          <cell r="ET3">
            <v>0</v>
          </cell>
          <cell r="EU3">
            <v>0</v>
          </cell>
          <cell r="EV3">
            <v>0.08</v>
          </cell>
          <cell r="EW3" t="str">
            <v>FORM</v>
          </cell>
          <cell r="EX3">
            <v>253.73999999999998</v>
          </cell>
          <cell r="EY3">
            <v>0</v>
          </cell>
          <cell r="EZ3">
            <v>2.6700000000000002E-2</v>
          </cell>
          <cell r="FA3" t="str">
            <v>PRNC</v>
          </cell>
          <cell r="FB3">
            <v>253.73999999999998</v>
          </cell>
          <cell r="FC3">
            <v>3.2000000000000002E-3</v>
          </cell>
          <cell r="FD3">
            <v>3.2000000000000002E-3</v>
          </cell>
          <cell r="FE3">
            <v>39.04</v>
          </cell>
          <cell r="FF3">
            <v>68.760000000000005</v>
          </cell>
          <cell r="FG3">
            <v>6.09</v>
          </cell>
          <cell r="FH3">
            <v>10.91</v>
          </cell>
          <cell r="FI3">
            <v>9.64</v>
          </cell>
          <cell r="FJ3">
            <v>14.46</v>
          </cell>
          <cell r="FK3">
            <v>0</v>
          </cell>
          <cell r="FL3">
            <v>0</v>
          </cell>
          <cell r="FM3">
            <v>0</v>
          </cell>
          <cell r="FN3">
            <v>0.81</v>
          </cell>
          <cell r="FO3">
            <v>0.81</v>
          </cell>
          <cell r="FP3">
            <v>55.31</v>
          </cell>
          <cell r="FQ3">
            <v>101.45</v>
          </cell>
          <cell r="FR3">
            <v>198.42999999999998</v>
          </cell>
          <cell r="FS3">
            <v>205.58999999999997</v>
          </cell>
          <cell r="FT3">
            <v>18</v>
          </cell>
          <cell r="FU3">
            <v>253.73999999999998</v>
          </cell>
          <cell r="FV3">
            <v>55.31</v>
          </cell>
          <cell r="FW3">
            <v>101.45</v>
          </cell>
          <cell r="FX3">
            <v>198.42999999999998</v>
          </cell>
          <cell r="FY3">
            <v>205.58999999999997</v>
          </cell>
          <cell r="FZ3">
            <v>0</v>
          </cell>
          <cell r="GA3">
            <v>0</v>
          </cell>
          <cell r="GB3">
            <v>0</v>
          </cell>
          <cell r="GC3">
            <v>0</v>
          </cell>
          <cell r="GH3" t="str">
            <v>F</v>
          </cell>
          <cell r="GI3">
            <v>0.12</v>
          </cell>
          <cell r="GJ3">
            <v>0.56000000000000005</v>
          </cell>
          <cell r="GK3">
            <v>1</v>
          </cell>
          <cell r="GL3" t="str">
            <v>20041 01004 0790166P025 22</v>
          </cell>
          <cell r="GM3" t="str">
            <v>Ok</v>
          </cell>
          <cell r="GO3">
            <v>0</v>
          </cell>
          <cell r="GP3">
            <v>0</v>
          </cell>
          <cell r="GQ3">
            <v>359.71517109514082</v>
          </cell>
        </row>
        <row r="4">
          <cell r="A4">
            <v>2</v>
          </cell>
          <cell r="B4">
            <v>1212</v>
          </cell>
          <cell r="C4" t="str">
            <v>BASA</v>
          </cell>
          <cell r="D4">
            <v>41253</v>
          </cell>
          <cell r="E4">
            <v>41258</v>
          </cell>
          <cell r="F4">
            <v>41262</v>
          </cell>
          <cell r="G4" t="str">
            <v>CDD</v>
          </cell>
          <cell r="H4" t="str">
            <v>RG</v>
          </cell>
          <cell r="I4" t="str">
            <v>926CG</v>
          </cell>
          <cell r="J4" t="str">
            <v>Non</v>
          </cell>
          <cell r="K4">
            <v>53.559999999999995</v>
          </cell>
          <cell r="L4">
            <v>4</v>
          </cell>
          <cell r="M4" t="str">
            <v>S</v>
          </cell>
          <cell r="N4" t="str">
            <v>Salaire</v>
          </cell>
          <cell r="O4">
            <v>4</v>
          </cell>
          <cell r="P4">
            <v>11.064795592142231</v>
          </cell>
          <cell r="Q4" t="str">
            <v>IP</v>
          </cell>
          <cell r="R4" t="str">
            <v>Indemnité de précarité</v>
          </cell>
          <cell r="S4">
            <v>44.26</v>
          </cell>
          <cell r="T4">
            <v>0.1</v>
          </cell>
          <cell r="U4" t="str">
            <v>ICP</v>
          </cell>
          <cell r="V4" t="str">
            <v>Indemnité de congés payés</v>
          </cell>
          <cell r="W4">
            <v>48.686</v>
          </cell>
          <cell r="X4">
            <v>0.1</v>
          </cell>
          <cell r="AA4">
            <v>0</v>
          </cell>
          <cell r="AB4">
            <v>0</v>
          </cell>
          <cell r="AE4">
            <v>0</v>
          </cell>
          <cell r="AF4">
            <v>0</v>
          </cell>
          <cell r="AG4" t="str">
            <v>CSGND</v>
          </cell>
          <cell r="AH4">
            <v>52.119450239999992</v>
          </cell>
          <cell r="AI4">
            <v>2.4E-2</v>
          </cell>
          <cell r="AJ4">
            <v>0</v>
          </cell>
          <cell r="AK4" t="str">
            <v>RDSND</v>
          </cell>
          <cell r="AL4">
            <v>52.119450239999992</v>
          </cell>
          <cell r="AM4">
            <v>5.0000000000000001E-3</v>
          </cell>
          <cell r="AN4">
            <v>0</v>
          </cell>
          <cell r="AO4" t="str">
            <v>CSGD</v>
          </cell>
          <cell r="AP4">
            <v>52.119450239999992</v>
          </cell>
          <cell r="AQ4">
            <v>5.0999999999999997E-2</v>
          </cell>
          <cell r="AR4">
            <v>0</v>
          </cell>
          <cell r="AS4" t="str">
            <v>CSA</v>
          </cell>
          <cell r="AT4">
            <v>53.559999999999995</v>
          </cell>
          <cell r="AU4">
            <v>0</v>
          </cell>
          <cell r="AV4">
            <v>3.0000000000000001E-3</v>
          </cell>
          <cell r="AW4" t="str">
            <v>MMI</v>
          </cell>
          <cell r="AX4">
            <v>53.559999999999995</v>
          </cell>
          <cell r="AY4">
            <v>7.4999999999999997E-3</v>
          </cell>
          <cell r="AZ4">
            <v>0.128</v>
          </cell>
          <cell r="BA4" t="str">
            <v>VI</v>
          </cell>
          <cell r="BB4">
            <v>53.559999999999995</v>
          </cell>
          <cell r="BC4">
            <v>6.7500000000000004E-2</v>
          </cell>
          <cell r="BD4">
            <v>8.4000000000000005E-2</v>
          </cell>
          <cell r="BE4" t="str">
            <v>VE</v>
          </cell>
          <cell r="BF4">
            <v>53.559999999999995</v>
          </cell>
          <cell r="BG4">
            <v>1E-3</v>
          </cell>
          <cell r="BH4">
            <v>1.6E-2</v>
          </cell>
          <cell r="BI4" t="str">
            <v>AF</v>
          </cell>
          <cell r="BJ4">
            <v>53.559999999999995</v>
          </cell>
          <cell r="BK4">
            <v>0</v>
          </cell>
          <cell r="BL4">
            <v>5.3999999999999999E-2</v>
          </cell>
          <cell r="BM4" t="str">
            <v>AT</v>
          </cell>
          <cell r="BN4">
            <v>53.559999999999995</v>
          </cell>
          <cell r="BO4">
            <v>0</v>
          </cell>
          <cell r="BP4">
            <v>1.6E-2</v>
          </cell>
          <cell r="BQ4" t="str">
            <v>FNAL</v>
          </cell>
          <cell r="BR4">
            <v>53.559999999999995</v>
          </cell>
          <cell r="BS4">
            <v>0</v>
          </cell>
          <cell r="BT4">
            <v>1E-3</v>
          </cell>
          <cell r="BU4" t="str">
            <v>RHS</v>
          </cell>
          <cell r="BV4">
            <v>0</v>
          </cell>
          <cell r="BW4">
            <v>0</v>
          </cell>
          <cell r="BX4">
            <v>0</v>
          </cell>
          <cell r="BY4" t="str">
            <v>RF</v>
          </cell>
          <cell r="BZ4">
            <v>53.559999999999995</v>
          </cell>
          <cell r="CA4">
            <v>-3.11</v>
          </cell>
          <cell r="CB4">
            <v>-5.8000000000000003E-2</v>
          </cell>
          <cell r="CC4" t="str">
            <v>TR</v>
          </cell>
          <cell r="CD4">
            <v>0</v>
          </cell>
          <cell r="CE4">
            <v>0</v>
          </cell>
          <cell r="CF4">
            <v>5.0000000000000001E-3</v>
          </cell>
          <cell r="CG4" t="str">
            <v>CH</v>
          </cell>
          <cell r="CH4">
            <v>53.559999999999995</v>
          </cell>
          <cell r="CI4">
            <v>2.4E-2</v>
          </cell>
          <cell r="CJ4">
            <v>0.04</v>
          </cell>
          <cell r="CK4" t="str">
            <v>AGS</v>
          </cell>
          <cell r="CL4">
            <v>53.559999999999995</v>
          </cell>
          <cell r="CM4">
            <v>0</v>
          </cell>
          <cell r="CN4">
            <v>3.0000000000000001E-3</v>
          </cell>
          <cell r="CO4" t="str">
            <v>RNCTA</v>
          </cell>
          <cell r="CP4">
            <v>53.559999999999995</v>
          </cell>
          <cell r="CQ4">
            <v>0.03</v>
          </cell>
          <cell r="CR4">
            <v>4.4999999999999998E-2</v>
          </cell>
          <cell r="CS4" t="str">
            <v>RNCTB</v>
          </cell>
          <cell r="CT4">
            <v>0</v>
          </cell>
          <cell r="CU4">
            <v>0.08</v>
          </cell>
          <cell r="CV4">
            <v>0.12</v>
          </cell>
          <cell r="CW4" t="str">
            <v>AGFFNCTA</v>
          </cell>
          <cell r="CX4">
            <v>53.559999999999995</v>
          </cell>
          <cell r="CY4">
            <v>8.0000000000000002E-3</v>
          </cell>
          <cell r="CZ4">
            <v>1.2E-2</v>
          </cell>
          <cell r="DA4" t="str">
            <v>AGFFNCTB</v>
          </cell>
          <cell r="DB4">
            <v>0</v>
          </cell>
          <cell r="DC4">
            <v>8.9999999999999993E-3</v>
          </cell>
          <cell r="DD4">
            <v>1.2999999999999999E-2</v>
          </cell>
          <cell r="DE4" t="str">
            <v>RCTA</v>
          </cell>
          <cell r="DF4">
            <v>0</v>
          </cell>
          <cell r="DG4">
            <v>0.03</v>
          </cell>
          <cell r="DH4">
            <v>4.4999999999999998E-2</v>
          </cell>
          <cell r="DI4" t="str">
            <v>AGFFCTA</v>
          </cell>
          <cell r="DJ4">
            <v>0</v>
          </cell>
          <cell r="DK4">
            <v>8.0000000000000002E-3</v>
          </cell>
          <cell r="DL4">
            <v>1.2E-2</v>
          </cell>
          <cell r="DM4" t="str">
            <v>RCTB</v>
          </cell>
          <cell r="DN4">
            <v>0</v>
          </cell>
          <cell r="DO4">
            <v>7.6999999999999999E-2</v>
          </cell>
          <cell r="DP4">
            <v>0.126</v>
          </cell>
          <cell r="DQ4" t="str">
            <v>AGFFCTB</v>
          </cell>
          <cell r="DR4">
            <v>0</v>
          </cell>
          <cell r="DS4">
            <v>8.9999999999999993E-3</v>
          </cell>
          <cell r="DT4">
            <v>1.2999999999999999E-2</v>
          </cell>
          <cell r="DU4" t="str">
            <v>GMP1</v>
          </cell>
          <cell r="DV4">
            <v>0</v>
          </cell>
          <cell r="DW4">
            <v>7.6999999999999999E-2</v>
          </cell>
          <cell r="DX4">
            <v>0.126</v>
          </cell>
          <cell r="DY4" t="str">
            <v>APEC</v>
          </cell>
          <cell r="DZ4">
            <v>0</v>
          </cell>
          <cell r="EA4">
            <v>2.4000000000000001E-4</v>
          </cell>
          <cell r="EB4">
            <v>3.6000000000000002E-4</v>
          </cell>
          <cell r="EC4" t="str">
            <v>APECF</v>
          </cell>
          <cell r="ED4">
            <v>0</v>
          </cell>
          <cell r="EE4">
            <v>7.99</v>
          </cell>
          <cell r="EF4">
            <v>11.98</v>
          </cell>
          <cell r="EG4" t="str">
            <v>CET</v>
          </cell>
          <cell r="EH4">
            <v>0</v>
          </cell>
          <cell r="EI4">
            <v>1.2999999999999999E-3</v>
          </cell>
          <cell r="EJ4">
            <v>2.2000000000000001E-3</v>
          </cell>
          <cell r="EK4" t="str">
            <v>PTA</v>
          </cell>
          <cell r="EL4">
            <v>0</v>
          </cell>
          <cell r="EM4">
            <v>0</v>
          </cell>
          <cell r="EN4">
            <v>2.35E-2</v>
          </cell>
          <cell r="EO4" t="str">
            <v>PTB</v>
          </cell>
          <cell r="EP4">
            <v>0</v>
          </cell>
          <cell r="EQ4">
            <v>0</v>
          </cell>
          <cell r="ER4">
            <v>2.9399999999999999E-2</v>
          </cell>
          <cell r="ES4" t="str">
            <v>TP</v>
          </cell>
          <cell r="ET4">
            <v>0</v>
          </cell>
          <cell r="EU4">
            <v>0</v>
          </cell>
          <cell r="EV4">
            <v>0.08</v>
          </cell>
          <cell r="EW4" t="str">
            <v>FORM</v>
          </cell>
          <cell r="EX4">
            <v>53.559999999999995</v>
          </cell>
          <cell r="EY4">
            <v>0</v>
          </cell>
          <cell r="EZ4">
            <v>2.6700000000000002E-2</v>
          </cell>
          <cell r="FA4" t="str">
            <v>PRNC</v>
          </cell>
          <cell r="FB4">
            <v>53.559999999999995</v>
          </cell>
          <cell r="FC4">
            <v>3.2000000000000002E-3</v>
          </cell>
          <cell r="FD4">
            <v>3.2000000000000002E-3</v>
          </cell>
          <cell r="FE4">
            <v>8.24</v>
          </cell>
          <cell r="FF4">
            <v>13.07</v>
          </cell>
          <cell r="FG4">
            <v>1.29</v>
          </cell>
          <cell r="FH4">
            <v>2.3000000000000003</v>
          </cell>
          <cell r="FI4">
            <v>2.04</v>
          </cell>
          <cell r="FJ4">
            <v>3.0500000000000003</v>
          </cell>
          <cell r="FK4">
            <v>0</v>
          </cell>
          <cell r="FL4">
            <v>0</v>
          </cell>
          <cell r="FM4">
            <v>0</v>
          </cell>
          <cell r="FN4">
            <v>0.17</v>
          </cell>
          <cell r="FO4">
            <v>0.17</v>
          </cell>
          <cell r="FP4">
            <v>11.680000000000001</v>
          </cell>
          <cell r="FQ4">
            <v>19.970000000000006</v>
          </cell>
          <cell r="FR4">
            <v>41.879999999999995</v>
          </cell>
          <cell r="FS4">
            <v>43.389999999999993</v>
          </cell>
          <cell r="FT4">
            <v>4</v>
          </cell>
          <cell r="FU4">
            <v>53.559999999999995</v>
          </cell>
          <cell r="FV4">
            <v>11.680000000000001</v>
          </cell>
          <cell r="FW4">
            <v>19.970000000000006</v>
          </cell>
          <cell r="FX4">
            <v>41.879999999999995</v>
          </cell>
          <cell r="FY4">
            <v>43.389999999999993</v>
          </cell>
          <cell r="FZ4">
            <v>0</v>
          </cell>
          <cell r="GA4">
            <v>0</v>
          </cell>
          <cell r="GB4">
            <v>0</v>
          </cell>
          <cell r="GC4">
            <v>0</v>
          </cell>
          <cell r="GH4" t="str">
            <v>F</v>
          </cell>
          <cell r="GI4">
            <v>0.03</v>
          </cell>
          <cell r="GJ4">
            <v>0.13</v>
          </cell>
          <cell r="GK4">
            <v>1</v>
          </cell>
          <cell r="GL4" t="str">
            <v>Chèque</v>
          </cell>
          <cell r="GO4">
            <v>0</v>
          </cell>
          <cell r="GP4">
            <v>0</v>
          </cell>
          <cell r="GQ4">
            <v>79.936704687809069</v>
          </cell>
        </row>
        <row r="5">
          <cell r="A5">
            <v>3</v>
          </cell>
          <cell r="B5">
            <v>1212</v>
          </cell>
          <cell r="C5" t="str">
            <v>CAPI</v>
          </cell>
          <cell r="D5">
            <v>41253</v>
          </cell>
          <cell r="E5">
            <v>41258</v>
          </cell>
          <cell r="F5">
            <v>41262</v>
          </cell>
          <cell r="G5" t="str">
            <v>CDD</v>
          </cell>
          <cell r="H5" t="str">
            <v>RG</v>
          </cell>
          <cell r="I5" t="str">
            <v>926CG</v>
          </cell>
          <cell r="J5" t="str">
            <v>Non</v>
          </cell>
          <cell r="K5">
            <v>173.6</v>
          </cell>
          <cell r="L5">
            <v>12</v>
          </cell>
          <cell r="M5" t="str">
            <v>S</v>
          </cell>
          <cell r="N5" t="str">
            <v>Salaire</v>
          </cell>
          <cell r="O5">
            <v>12</v>
          </cell>
          <cell r="P5">
            <v>11.955732454194104</v>
          </cell>
          <cell r="Q5" t="str">
            <v>IP</v>
          </cell>
          <cell r="R5" t="str">
            <v>Indemnité de précarité</v>
          </cell>
          <cell r="S5">
            <v>143.47</v>
          </cell>
          <cell r="T5">
            <v>0.1</v>
          </cell>
          <cell r="U5" t="str">
            <v>ICP</v>
          </cell>
          <cell r="V5" t="str">
            <v>Indemnité de congés payés</v>
          </cell>
          <cell r="W5">
            <v>157.81700000000001</v>
          </cell>
          <cell r="X5">
            <v>0.1</v>
          </cell>
          <cell r="AA5">
            <v>0</v>
          </cell>
          <cell r="AB5">
            <v>0</v>
          </cell>
          <cell r="AE5">
            <v>0</v>
          </cell>
          <cell r="AF5">
            <v>0</v>
          </cell>
          <cell r="AG5" t="str">
            <v>CSGND</v>
          </cell>
          <cell r="AH5">
            <v>168.93085439999999</v>
          </cell>
          <cell r="AI5">
            <v>2.4E-2</v>
          </cell>
          <cell r="AJ5">
            <v>0</v>
          </cell>
          <cell r="AK5" t="str">
            <v>RDSND</v>
          </cell>
          <cell r="AL5">
            <v>168.93085439999999</v>
          </cell>
          <cell r="AM5">
            <v>5.0000000000000001E-3</v>
          </cell>
          <cell r="AN5">
            <v>0</v>
          </cell>
          <cell r="AO5" t="str">
            <v>CSGD</v>
          </cell>
          <cell r="AP5">
            <v>168.93085439999999</v>
          </cell>
          <cell r="AQ5">
            <v>5.0999999999999997E-2</v>
          </cell>
          <cell r="AR5">
            <v>0</v>
          </cell>
          <cell r="AS5" t="str">
            <v>CSA</v>
          </cell>
          <cell r="AT5">
            <v>173.6</v>
          </cell>
          <cell r="AU5">
            <v>0</v>
          </cell>
          <cell r="AV5">
            <v>3.0000000000000001E-3</v>
          </cell>
          <cell r="AW5" t="str">
            <v>MMI</v>
          </cell>
          <cell r="AX5">
            <v>173.6</v>
          </cell>
          <cell r="AY5">
            <v>7.4999999999999997E-3</v>
          </cell>
          <cell r="AZ5">
            <v>0.128</v>
          </cell>
          <cell r="BA5" t="str">
            <v>VI</v>
          </cell>
          <cell r="BB5">
            <v>173.6</v>
          </cell>
          <cell r="BC5">
            <v>6.7500000000000004E-2</v>
          </cell>
          <cell r="BD5">
            <v>8.4000000000000005E-2</v>
          </cell>
          <cell r="BE5" t="str">
            <v>VE</v>
          </cell>
          <cell r="BF5">
            <v>173.6</v>
          </cell>
          <cell r="BG5">
            <v>1E-3</v>
          </cell>
          <cell r="BH5">
            <v>1.6E-2</v>
          </cell>
          <cell r="BI5" t="str">
            <v>AF</v>
          </cell>
          <cell r="BJ5">
            <v>173.6</v>
          </cell>
          <cell r="BK5">
            <v>0</v>
          </cell>
          <cell r="BL5">
            <v>5.3999999999999999E-2</v>
          </cell>
          <cell r="BM5" t="str">
            <v>AT</v>
          </cell>
          <cell r="BN5">
            <v>173.6</v>
          </cell>
          <cell r="BO5">
            <v>0</v>
          </cell>
          <cell r="BP5">
            <v>1.6E-2</v>
          </cell>
          <cell r="BQ5" t="str">
            <v>FNAL</v>
          </cell>
          <cell r="BR5">
            <v>173.6</v>
          </cell>
          <cell r="BS5">
            <v>0</v>
          </cell>
          <cell r="BT5">
            <v>1E-3</v>
          </cell>
          <cell r="BU5" t="str">
            <v>RHS</v>
          </cell>
          <cell r="BV5">
            <v>0</v>
          </cell>
          <cell r="BW5">
            <v>0</v>
          </cell>
          <cell r="BX5">
            <v>0</v>
          </cell>
          <cell r="BY5" t="str">
            <v>RF</v>
          </cell>
          <cell r="BZ5">
            <v>173.6</v>
          </cell>
          <cell r="CA5">
            <v>-3.3</v>
          </cell>
          <cell r="CB5">
            <v>-1.9E-2</v>
          </cell>
          <cell r="CC5" t="str">
            <v>TR</v>
          </cell>
          <cell r="CD5">
            <v>0</v>
          </cell>
          <cell r="CE5">
            <v>0</v>
          </cell>
          <cell r="CF5">
            <v>5.0000000000000001E-3</v>
          </cell>
          <cell r="CG5" t="str">
            <v>CH</v>
          </cell>
          <cell r="CH5">
            <v>173.6</v>
          </cell>
          <cell r="CI5">
            <v>2.4E-2</v>
          </cell>
          <cell r="CJ5">
            <v>0.04</v>
          </cell>
          <cell r="CK5" t="str">
            <v>AGS</v>
          </cell>
          <cell r="CL5">
            <v>173.6</v>
          </cell>
          <cell r="CM5">
            <v>0</v>
          </cell>
          <cell r="CN5">
            <v>3.0000000000000001E-3</v>
          </cell>
          <cell r="CO5" t="str">
            <v>RNCTA</v>
          </cell>
          <cell r="CP5">
            <v>173.6</v>
          </cell>
          <cell r="CQ5">
            <v>0.03</v>
          </cell>
          <cell r="CR5">
            <v>4.4999999999999998E-2</v>
          </cell>
          <cell r="CS5" t="str">
            <v>RNCTB</v>
          </cell>
          <cell r="CT5">
            <v>0</v>
          </cell>
          <cell r="CU5">
            <v>0.08</v>
          </cell>
          <cell r="CV5">
            <v>0.12</v>
          </cell>
          <cell r="CW5" t="str">
            <v>AGFFNCTA</v>
          </cell>
          <cell r="CX5">
            <v>173.6</v>
          </cell>
          <cell r="CY5">
            <v>8.0000000000000002E-3</v>
          </cell>
          <cell r="CZ5">
            <v>1.2E-2</v>
          </cell>
          <cell r="DA5" t="str">
            <v>AGFFNCTB</v>
          </cell>
          <cell r="DB5">
            <v>0</v>
          </cell>
          <cell r="DC5">
            <v>8.9999999999999993E-3</v>
          </cell>
          <cell r="DD5">
            <v>1.2999999999999999E-2</v>
          </cell>
          <cell r="DE5" t="str">
            <v>RCTA</v>
          </cell>
          <cell r="DF5">
            <v>0</v>
          </cell>
          <cell r="DG5">
            <v>0.03</v>
          </cell>
          <cell r="DH5">
            <v>4.4999999999999998E-2</v>
          </cell>
          <cell r="DI5" t="str">
            <v>AGFFCTA</v>
          </cell>
          <cell r="DJ5">
            <v>0</v>
          </cell>
          <cell r="DK5">
            <v>8.0000000000000002E-3</v>
          </cell>
          <cell r="DL5">
            <v>1.2E-2</v>
          </cell>
          <cell r="DM5" t="str">
            <v>RCTB</v>
          </cell>
          <cell r="DN5">
            <v>0</v>
          </cell>
          <cell r="DO5">
            <v>7.6999999999999999E-2</v>
          </cell>
          <cell r="DP5">
            <v>0.126</v>
          </cell>
          <cell r="DQ5" t="str">
            <v>AGFFCTB</v>
          </cell>
          <cell r="DR5">
            <v>0</v>
          </cell>
          <cell r="DS5">
            <v>8.9999999999999993E-3</v>
          </cell>
          <cell r="DT5">
            <v>1.2999999999999999E-2</v>
          </cell>
          <cell r="DU5" t="str">
            <v>GMP1</v>
          </cell>
          <cell r="DV5">
            <v>0</v>
          </cell>
          <cell r="DW5">
            <v>7.6999999999999999E-2</v>
          </cell>
          <cell r="DX5">
            <v>0.126</v>
          </cell>
          <cell r="DY5" t="str">
            <v>APEC</v>
          </cell>
          <cell r="DZ5">
            <v>0</v>
          </cell>
          <cell r="EA5">
            <v>2.4000000000000001E-4</v>
          </cell>
          <cell r="EB5">
            <v>3.6000000000000002E-4</v>
          </cell>
          <cell r="EC5" t="str">
            <v>APECF</v>
          </cell>
          <cell r="ED5">
            <v>0</v>
          </cell>
          <cell r="EE5">
            <v>7.99</v>
          </cell>
          <cell r="EF5">
            <v>11.98</v>
          </cell>
          <cell r="EG5" t="str">
            <v>CET</v>
          </cell>
          <cell r="EH5">
            <v>0</v>
          </cell>
          <cell r="EI5">
            <v>1.2999999999999999E-3</v>
          </cell>
          <cell r="EJ5">
            <v>2.2000000000000001E-3</v>
          </cell>
          <cell r="EK5" t="str">
            <v>PTA</v>
          </cell>
          <cell r="EL5">
            <v>0</v>
          </cell>
          <cell r="EM5">
            <v>0</v>
          </cell>
          <cell r="EN5">
            <v>2.35E-2</v>
          </cell>
          <cell r="EO5" t="str">
            <v>PTB</v>
          </cell>
          <cell r="EP5">
            <v>0</v>
          </cell>
          <cell r="EQ5">
            <v>0</v>
          </cell>
          <cell r="ER5">
            <v>2.9399999999999999E-2</v>
          </cell>
          <cell r="ES5" t="str">
            <v>TP</v>
          </cell>
          <cell r="ET5">
            <v>0</v>
          </cell>
          <cell r="EU5">
            <v>0</v>
          </cell>
          <cell r="EV5">
            <v>0.08</v>
          </cell>
          <cell r="EW5" t="str">
            <v>FORM</v>
          </cell>
          <cell r="EX5">
            <v>173.6</v>
          </cell>
          <cell r="EY5">
            <v>0</v>
          </cell>
          <cell r="EZ5">
            <v>2.6700000000000002E-2</v>
          </cell>
          <cell r="FA5" t="str">
            <v>PRNC</v>
          </cell>
          <cell r="FB5">
            <v>173.6</v>
          </cell>
          <cell r="FC5">
            <v>3.2000000000000002E-3</v>
          </cell>
          <cell r="FD5">
            <v>3.2000000000000002E-3</v>
          </cell>
          <cell r="FE5">
            <v>26.71</v>
          </cell>
          <cell r="FF5">
            <v>49.13</v>
          </cell>
          <cell r="FG5">
            <v>4.17</v>
          </cell>
          <cell r="FH5">
            <v>7.4600000000000009</v>
          </cell>
          <cell r="FI5">
            <v>6.6</v>
          </cell>
          <cell r="FJ5">
            <v>9.89</v>
          </cell>
          <cell r="FK5">
            <v>0</v>
          </cell>
          <cell r="FL5">
            <v>0</v>
          </cell>
          <cell r="FM5">
            <v>0</v>
          </cell>
          <cell r="FN5">
            <v>0.56000000000000005</v>
          </cell>
          <cell r="FO5">
            <v>0.56000000000000005</v>
          </cell>
          <cell r="FP5">
            <v>37.85</v>
          </cell>
          <cell r="FQ5">
            <v>71.500000000000014</v>
          </cell>
          <cell r="FR5">
            <v>135.75</v>
          </cell>
          <cell r="FS5">
            <v>140.64000000000001</v>
          </cell>
          <cell r="FT5">
            <v>12</v>
          </cell>
          <cell r="FU5">
            <v>173.6</v>
          </cell>
          <cell r="FV5">
            <v>37.85</v>
          </cell>
          <cell r="FW5">
            <v>71.500000000000014</v>
          </cell>
          <cell r="FX5">
            <v>135.75</v>
          </cell>
          <cell r="FY5">
            <v>140.64000000000001</v>
          </cell>
          <cell r="FZ5">
            <v>0</v>
          </cell>
          <cell r="GA5">
            <v>0</v>
          </cell>
          <cell r="GB5">
            <v>0</v>
          </cell>
          <cell r="GC5">
            <v>0</v>
          </cell>
          <cell r="GH5" t="str">
            <v>M</v>
          </cell>
          <cell r="GI5">
            <v>0.08</v>
          </cell>
          <cell r="GJ5">
            <v>0.38</v>
          </cell>
          <cell r="GK5">
            <v>1</v>
          </cell>
          <cell r="GL5" t="str">
            <v>30087 33122 00047981101 84</v>
          </cell>
          <cell r="GM5" t="str">
            <v>Ok</v>
          </cell>
          <cell r="GO5">
            <v>0</v>
          </cell>
          <cell r="GP5">
            <v>0</v>
          </cell>
          <cell r="GQ5">
            <v>239.81011406342719</v>
          </cell>
        </row>
        <row r="6">
          <cell r="A6">
            <v>4</v>
          </cell>
          <cell r="B6">
            <v>1212</v>
          </cell>
          <cell r="C6" t="str">
            <v>DEBR</v>
          </cell>
          <cell r="D6">
            <v>41253</v>
          </cell>
          <cell r="E6">
            <v>41258</v>
          </cell>
          <cell r="F6">
            <v>41262</v>
          </cell>
          <cell r="G6" t="str">
            <v>CDD</v>
          </cell>
          <cell r="H6" t="str">
            <v>RG</v>
          </cell>
          <cell r="I6" t="str">
            <v>926CG</v>
          </cell>
          <cell r="J6" t="str">
            <v>Non</v>
          </cell>
          <cell r="K6">
            <v>140.35999999999999</v>
          </cell>
          <cell r="L6">
            <v>10</v>
          </cell>
          <cell r="M6" t="str">
            <v>S</v>
          </cell>
          <cell r="N6" t="str">
            <v>Salaire</v>
          </cell>
          <cell r="O6">
            <v>10</v>
          </cell>
          <cell r="P6">
            <v>11.6</v>
          </cell>
          <cell r="Q6" t="str">
            <v>IP</v>
          </cell>
          <cell r="R6" t="str">
            <v>Indemnité de précarité</v>
          </cell>
          <cell r="S6">
            <v>116</v>
          </cell>
          <cell r="T6">
            <v>0.1</v>
          </cell>
          <cell r="U6" t="str">
            <v>ICP</v>
          </cell>
          <cell r="V6" t="str">
            <v>Indemnité de congés payés</v>
          </cell>
          <cell r="W6">
            <v>127.60000000000001</v>
          </cell>
          <cell r="X6">
            <v>0.1</v>
          </cell>
          <cell r="AA6">
            <v>0</v>
          </cell>
          <cell r="AB6">
            <v>0</v>
          </cell>
          <cell r="AE6">
            <v>0</v>
          </cell>
          <cell r="AF6">
            <v>0</v>
          </cell>
          <cell r="AG6" t="str">
            <v>CSGND</v>
          </cell>
          <cell r="AH6">
            <v>136.58487743999999</v>
          </cell>
          <cell r="AI6">
            <v>2.4E-2</v>
          </cell>
          <cell r="AJ6">
            <v>0</v>
          </cell>
          <cell r="AK6" t="str">
            <v>RDSND</v>
          </cell>
          <cell r="AL6">
            <v>136.58487743999999</v>
          </cell>
          <cell r="AM6">
            <v>5.0000000000000001E-3</v>
          </cell>
          <cell r="AN6">
            <v>0</v>
          </cell>
          <cell r="AO6" t="str">
            <v>CSGD</v>
          </cell>
          <cell r="AP6">
            <v>136.58487743999999</v>
          </cell>
          <cell r="AQ6">
            <v>5.0999999999999997E-2</v>
          </cell>
          <cell r="AR6">
            <v>0</v>
          </cell>
          <cell r="AS6" t="str">
            <v>CSA</v>
          </cell>
          <cell r="AT6">
            <v>140.35999999999999</v>
          </cell>
          <cell r="AU6">
            <v>0</v>
          </cell>
          <cell r="AV6">
            <v>3.0000000000000001E-3</v>
          </cell>
          <cell r="AW6" t="str">
            <v>MMI</v>
          </cell>
          <cell r="AX6">
            <v>140.35999999999999</v>
          </cell>
          <cell r="AY6">
            <v>7.4999999999999997E-3</v>
          </cell>
          <cell r="AZ6">
            <v>0.128</v>
          </cell>
          <cell r="BA6" t="str">
            <v>VI</v>
          </cell>
          <cell r="BB6">
            <v>140.35999999999999</v>
          </cell>
          <cell r="BC6">
            <v>6.7500000000000004E-2</v>
          </cell>
          <cell r="BD6">
            <v>8.4000000000000005E-2</v>
          </cell>
          <cell r="BE6" t="str">
            <v>VE</v>
          </cell>
          <cell r="BF6">
            <v>140.35999999999999</v>
          </cell>
          <cell r="BG6">
            <v>1E-3</v>
          </cell>
          <cell r="BH6">
            <v>1.6E-2</v>
          </cell>
          <cell r="BI6" t="str">
            <v>AF</v>
          </cell>
          <cell r="BJ6">
            <v>140.35999999999999</v>
          </cell>
          <cell r="BK6">
            <v>0</v>
          </cell>
          <cell r="BL6">
            <v>5.3999999999999999E-2</v>
          </cell>
          <cell r="BM6" t="str">
            <v>AT</v>
          </cell>
          <cell r="BN6">
            <v>140.35999999999999</v>
          </cell>
          <cell r="BO6">
            <v>0</v>
          </cell>
          <cell r="BP6">
            <v>1.6E-2</v>
          </cell>
          <cell r="BQ6" t="str">
            <v>FNAL</v>
          </cell>
          <cell r="BR6">
            <v>140.35999999999999</v>
          </cell>
          <cell r="BS6">
            <v>0</v>
          </cell>
          <cell r="BT6">
            <v>1E-3</v>
          </cell>
          <cell r="BU6" t="str">
            <v>RHS</v>
          </cell>
          <cell r="BV6">
            <v>0</v>
          </cell>
          <cell r="BW6">
            <v>0</v>
          </cell>
          <cell r="BX6">
            <v>0</v>
          </cell>
          <cell r="BY6" t="str">
            <v>RF</v>
          </cell>
          <cell r="BZ6">
            <v>140.35999999999999</v>
          </cell>
          <cell r="CA6">
            <v>-4.7699999999999996</v>
          </cell>
          <cell r="CB6">
            <v>-3.4000000000000002E-2</v>
          </cell>
          <cell r="CC6" t="str">
            <v>TR</v>
          </cell>
          <cell r="CD6">
            <v>0</v>
          </cell>
          <cell r="CE6">
            <v>0</v>
          </cell>
          <cell r="CF6">
            <v>5.0000000000000001E-3</v>
          </cell>
          <cell r="CG6" t="str">
            <v>CH</v>
          </cell>
          <cell r="CH6">
            <v>140.35999999999999</v>
          </cell>
          <cell r="CI6">
            <v>2.4E-2</v>
          </cell>
          <cell r="CJ6">
            <v>0.04</v>
          </cell>
          <cell r="CK6" t="str">
            <v>AGS</v>
          </cell>
          <cell r="CL6">
            <v>140.35999999999999</v>
          </cell>
          <cell r="CM6">
            <v>0</v>
          </cell>
          <cell r="CN6">
            <v>3.0000000000000001E-3</v>
          </cell>
          <cell r="CO6" t="str">
            <v>RNCTA</v>
          </cell>
          <cell r="CP6">
            <v>140.35999999999999</v>
          </cell>
          <cell r="CQ6">
            <v>0.03</v>
          </cell>
          <cell r="CR6">
            <v>4.4999999999999998E-2</v>
          </cell>
          <cell r="CS6" t="str">
            <v>RNCTB</v>
          </cell>
          <cell r="CT6">
            <v>0</v>
          </cell>
          <cell r="CU6">
            <v>0.08</v>
          </cell>
          <cell r="CV6">
            <v>0.12</v>
          </cell>
          <cell r="CW6" t="str">
            <v>AGFFNCTA</v>
          </cell>
          <cell r="CX6">
            <v>140.35999999999999</v>
          </cell>
          <cell r="CY6">
            <v>8.0000000000000002E-3</v>
          </cell>
          <cell r="CZ6">
            <v>1.2E-2</v>
          </cell>
          <cell r="DA6" t="str">
            <v>AGFFNCTB</v>
          </cell>
          <cell r="DB6">
            <v>0</v>
          </cell>
          <cell r="DC6">
            <v>8.9999999999999993E-3</v>
          </cell>
          <cell r="DD6">
            <v>1.2999999999999999E-2</v>
          </cell>
          <cell r="DE6" t="str">
            <v>RCTA</v>
          </cell>
          <cell r="DF6">
            <v>0</v>
          </cell>
          <cell r="DG6">
            <v>0.03</v>
          </cell>
          <cell r="DH6">
            <v>4.4999999999999998E-2</v>
          </cell>
          <cell r="DI6" t="str">
            <v>AGFFCTA</v>
          </cell>
          <cell r="DJ6">
            <v>0</v>
          </cell>
          <cell r="DK6">
            <v>8.0000000000000002E-3</v>
          </cell>
          <cell r="DL6">
            <v>1.2E-2</v>
          </cell>
          <cell r="DM6" t="str">
            <v>RCTB</v>
          </cell>
          <cell r="DN6">
            <v>0</v>
          </cell>
          <cell r="DO6">
            <v>7.6999999999999999E-2</v>
          </cell>
          <cell r="DP6">
            <v>0.126</v>
          </cell>
          <cell r="DQ6" t="str">
            <v>AGFFCTB</v>
          </cell>
          <cell r="DR6">
            <v>0</v>
          </cell>
          <cell r="DS6">
            <v>8.9999999999999993E-3</v>
          </cell>
          <cell r="DT6">
            <v>1.2999999999999999E-2</v>
          </cell>
          <cell r="DU6" t="str">
            <v>GMP1</v>
          </cell>
          <cell r="DV6">
            <v>0</v>
          </cell>
          <cell r="DW6">
            <v>7.6999999999999999E-2</v>
          </cell>
          <cell r="DX6">
            <v>0.126</v>
          </cell>
          <cell r="DY6" t="str">
            <v>APEC</v>
          </cell>
          <cell r="DZ6">
            <v>0</v>
          </cell>
          <cell r="EA6">
            <v>2.4000000000000001E-4</v>
          </cell>
          <cell r="EB6">
            <v>3.6000000000000002E-4</v>
          </cell>
          <cell r="EC6" t="str">
            <v>APECF</v>
          </cell>
          <cell r="ED6">
            <v>0</v>
          </cell>
          <cell r="EE6">
            <v>7.99</v>
          </cell>
          <cell r="EF6">
            <v>11.98</v>
          </cell>
          <cell r="EG6" t="str">
            <v>CET</v>
          </cell>
          <cell r="EH6">
            <v>0</v>
          </cell>
          <cell r="EI6">
            <v>1.2999999999999999E-3</v>
          </cell>
          <cell r="EJ6">
            <v>2.2000000000000001E-3</v>
          </cell>
          <cell r="EK6" t="str">
            <v>PTA</v>
          </cell>
          <cell r="EL6">
            <v>0</v>
          </cell>
          <cell r="EM6">
            <v>0</v>
          </cell>
          <cell r="EN6">
            <v>2.35E-2</v>
          </cell>
          <cell r="EO6" t="str">
            <v>PTB</v>
          </cell>
          <cell r="EP6">
            <v>0</v>
          </cell>
          <cell r="EQ6">
            <v>0</v>
          </cell>
          <cell r="ER6">
            <v>2.9399999999999999E-2</v>
          </cell>
          <cell r="ES6" t="str">
            <v>TP</v>
          </cell>
          <cell r="ET6">
            <v>0</v>
          </cell>
          <cell r="EU6">
            <v>0</v>
          </cell>
          <cell r="EV6">
            <v>0.08</v>
          </cell>
          <cell r="EW6" t="str">
            <v>FORM</v>
          </cell>
          <cell r="EX6">
            <v>140.35999999999999</v>
          </cell>
          <cell r="EY6">
            <v>0</v>
          </cell>
          <cell r="EZ6">
            <v>2.6700000000000002E-2</v>
          </cell>
          <cell r="FA6" t="str">
            <v>PRNC</v>
          </cell>
          <cell r="FB6">
            <v>140.35999999999999</v>
          </cell>
          <cell r="FC6">
            <v>3.2000000000000002E-3</v>
          </cell>
          <cell r="FD6">
            <v>3.2000000000000002E-3</v>
          </cell>
          <cell r="FE6">
            <v>21.59</v>
          </cell>
          <cell r="FF6">
            <v>37.619999999999997</v>
          </cell>
          <cell r="FG6">
            <v>3.37</v>
          </cell>
          <cell r="FH6">
            <v>6.03</v>
          </cell>
          <cell r="FI6">
            <v>5.33</v>
          </cell>
          <cell r="FJ6">
            <v>8</v>
          </cell>
          <cell r="FK6">
            <v>0</v>
          </cell>
          <cell r="FL6">
            <v>0</v>
          </cell>
          <cell r="FM6">
            <v>0</v>
          </cell>
          <cell r="FN6">
            <v>0.45</v>
          </cell>
          <cell r="FO6">
            <v>0.45</v>
          </cell>
          <cell r="FP6">
            <v>30.600000000000005</v>
          </cell>
          <cell r="FQ6">
            <v>55.72</v>
          </cell>
          <cell r="FR6">
            <v>109.75999999999998</v>
          </cell>
          <cell r="FS6">
            <v>113.71999999999998</v>
          </cell>
          <cell r="FT6">
            <v>10</v>
          </cell>
          <cell r="FU6">
            <v>140.35999999999999</v>
          </cell>
          <cell r="FV6">
            <v>30.600000000000005</v>
          </cell>
          <cell r="FW6">
            <v>55.72</v>
          </cell>
          <cell r="FX6">
            <v>109.75999999999998</v>
          </cell>
          <cell r="FY6">
            <v>113.71999999999998</v>
          </cell>
          <cell r="FZ6">
            <v>0</v>
          </cell>
          <cell r="GA6">
            <v>0</v>
          </cell>
          <cell r="GB6">
            <v>0</v>
          </cell>
          <cell r="GC6">
            <v>0</v>
          </cell>
          <cell r="GH6" t="str">
            <v>F</v>
          </cell>
          <cell r="GI6">
            <v>7.0000000000000007E-2</v>
          </cell>
          <cell r="GJ6">
            <v>0.31</v>
          </cell>
          <cell r="GK6">
            <v>1</v>
          </cell>
          <cell r="GL6" t="str">
            <v>10807 00038 00019228980 68</v>
          </cell>
          <cell r="GM6" t="str">
            <v>Ok</v>
          </cell>
          <cell r="GO6">
            <v>0</v>
          </cell>
          <cell r="GP6">
            <v>0</v>
          </cell>
          <cell r="GQ6">
            <v>199.84176171952265</v>
          </cell>
        </row>
        <row r="7">
          <cell r="A7">
            <v>5</v>
          </cell>
          <cell r="B7">
            <v>1212</v>
          </cell>
          <cell r="C7" t="str">
            <v>DJGA</v>
          </cell>
          <cell r="D7">
            <v>41253</v>
          </cell>
          <cell r="E7">
            <v>41258</v>
          </cell>
          <cell r="F7">
            <v>41262</v>
          </cell>
          <cell r="G7" t="str">
            <v>CDD</v>
          </cell>
          <cell r="H7" t="str">
            <v>RG</v>
          </cell>
          <cell r="I7" t="str">
            <v>926CG</v>
          </cell>
          <cell r="J7" t="str">
            <v>Non</v>
          </cell>
          <cell r="K7">
            <v>140.35999999999999</v>
          </cell>
          <cell r="L7">
            <v>10</v>
          </cell>
          <cell r="M7" t="str">
            <v>S</v>
          </cell>
          <cell r="N7" t="str">
            <v>Salaire</v>
          </cell>
          <cell r="O7">
            <v>10</v>
          </cell>
          <cell r="P7">
            <v>11.6</v>
          </cell>
          <cell r="Q7" t="str">
            <v>IP</v>
          </cell>
          <cell r="R7" t="str">
            <v>Indemnité de précarité</v>
          </cell>
          <cell r="S7">
            <v>116</v>
          </cell>
          <cell r="T7">
            <v>0.1</v>
          </cell>
          <cell r="U7" t="str">
            <v>ICP</v>
          </cell>
          <cell r="V7" t="str">
            <v>Indemnité de congés payés</v>
          </cell>
          <cell r="W7">
            <v>127.60000000000001</v>
          </cell>
          <cell r="X7">
            <v>0.1</v>
          </cell>
          <cell r="AA7">
            <v>0</v>
          </cell>
          <cell r="AB7">
            <v>0</v>
          </cell>
          <cell r="AE7">
            <v>0</v>
          </cell>
          <cell r="AF7">
            <v>0</v>
          </cell>
          <cell r="AG7" t="str">
            <v>CSGND</v>
          </cell>
          <cell r="AH7">
            <v>136.58487743999999</v>
          </cell>
          <cell r="AI7">
            <v>2.4E-2</v>
          </cell>
          <cell r="AJ7">
            <v>0</v>
          </cell>
          <cell r="AK7" t="str">
            <v>RDSND</v>
          </cell>
          <cell r="AL7">
            <v>136.58487743999999</v>
          </cell>
          <cell r="AM7">
            <v>5.0000000000000001E-3</v>
          </cell>
          <cell r="AN7">
            <v>0</v>
          </cell>
          <cell r="AO7" t="str">
            <v>CSGD</v>
          </cell>
          <cell r="AP7">
            <v>136.58487743999999</v>
          </cell>
          <cell r="AQ7">
            <v>5.0999999999999997E-2</v>
          </cell>
          <cell r="AR7">
            <v>0</v>
          </cell>
          <cell r="AS7" t="str">
            <v>CSA</v>
          </cell>
          <cell r="AT7">
            <v>140.35999999999999</v>
          </cell>
          <cell r="AU7">
            <v>0</v>
          </cell>
          <cell r="AV7">
            <v>3.0000000000000001E-3</v>
          </cell>
          <cell r="AW7" t="str">
            <v>MMI</v>
          </cell>
          <cell r="AX7">
            <v>140.35999999999999</v>
          </cell>
          <cell r="AY7">
            <v>7.4999999999999997E-3</v>
          </cell>
          <cell r="AZ7">
            <v>0.128</v>
          </cell>
          <cell r="BA7" t="str">
            <v>VI</v>
          </cell>
          <cell r="BB7">
            <v>140.35999999999999</v>
          </cell>
          <cell r="BC7">
            <v>6.7500000000000004E-2</v>
          </cell>
          <cell r="BD7">
            <v>8.4000000000000005E-2</v>
          </cell>
          <cell r="BE7" t="str">
            <v>VE</v>
          </cell>
          <cell r="BF7">
            <v>140.35999999999999</v>
          </cell>
          <cell r="BG7">
            <v>1E-3</v>
          </cell>
          <cell r="BH7">
            <v>1.6E-2</v>
          </cell>
          <cell r="BI7" t="str">
            <v>AF</v>
          </cell>
          <cell r="BJ7">
            <v>140.35999999999999</v>
          </cell>
          <cell r="BK7">
            <v>0</v>
          </cell>
          <cell r="BL7">
            <v>5.3999999999999999E-2</v>
          </cell>
          <cell r="BM7" t="str">
            <v>AT</v>
          </cell>
          <cell r="BN7">
            <v>140.35999999999999</v>
          </cell>
          <cell r="BO7">
            <v>0</v>
          </cell>
          <cell r="BP7">
            <v>1.6E-2</v>
          </cell>
          <cell r="BQ7" t="str">
            <v>FNAL</v>
          </cell>
          <cell r="BR7">
            <v>140.35999999999999</v>
          </cell>
          <cell r="BS7">
            <v>0</v>
          </cell>
          <cell r="BT7">
            <v>1E-3</v>
          </cell>
          <cell r="BU7" t="str">
            <v>RHS</v>
          </cell>
          <cell r="BV7">
            <v>0</v>
          </cell>
          <cell r="BW7">
            <v>0</v>
          </cell>
          <cell r="BX7">
            <v>0</v>
          </cell>
          <cell r="BY7" t="str">
            <v>RF</v>
          </cell>
          <cell r="BZ7">
            <v>140.35999999999999</v>
          </cell>
          <cell r="CA7">
            <v>-4.7699999999999996</v>
          </cell>
          <cell r="CB7">
            <v>-3.4000000000000002E-2</v>
          </cell>
          <cell r="CC7" t="str">
            <v>TR</v>
          </cell>
          <cell r="CD7">
            <v>0</v>
          </cell>
          <cell r="CE7">
            <v>0</v>
          </cell>
          <cell r="CF7">
            <v>5.0000000000000001E-3</v>
          </cell>
          <cell r="CG7" t="str">
            <v>CH</v>
          </cell>
          <cell r="CH7">
            <v>140.35999999999999</v>
          </cell>
          <cell r="CI7">
            <v>2.4E-2</v>
          </cell>
          <cell r="CJ7">
            <v>0.04</v>
          </cell>
          <cell r="CK7" t="str">
            <v>AGS</v>
          </cell>
          <cell r="CL7">
            <v>140.35999999999999</v>
          </cell>
          <cell r="CM7">
            <v>0</v>
          </cell>
          <cell r="CN7">
            <v>3.0000000000000001E-3</v>
          </cell>
          <cell r="CO7" t="str">
            <v>RNCTA</v>
          </cell>
          <cell r="CP7">
            <v>140.35999999999999</v>
          </cell>
          <cell r="CQ7">
            <v>0.03</v>
          </cell>
          <cell r="CR7">
            <v>4.4999999999999998E-2</v>
          </cell>
          <cell r="CS7" t="str">
            <v>RNCTB</v>
          </cell>
          <cell r="CT7">
            <v>0</v>
          </cell>
          <cell r="CU7">
            <v>0.08</v>
          </cell>
          <cell r="CV7">
            <v>0.12</v>
          </cell>
          <cell r="CW7" t="str">
            <v>AGFFNCTA</v>
          </cell>
          <cell r="CX7">
            <v>140.35999999999999</v>
          </cell>
          <cell r="CY7">
            <v>8.0000000000000002E-3</v>
          </cell>
          <cell r="CZ7">
            <v>1.2E-2</v>
          </cell>
          <cell r="DA7" t="str">
            <v>AGFFNCTB</v>
          </cell>
          <cell r="DB7">
            <v>0</v>
          </cell>
          <cell r="DC7">
            <v>8.9999999999999993E-3</v>
          </cell>
          <cell r="DD7">
            <v>1.2999999999999999E-2</v>
          </cell>
          <cell r="DE7" t="str">
            <v>RCTA</v>
          </cell>
          <cell r="DF7">
            <v>0</v>
          </cell>
          <cell r="DG7">
            <v>0.03</v>
          </cell>
          <cell r="DH7">
            <v>4.4999999999999998E-2</v>
          </cell>
          <cell r="DI7" t="str">
            <v>AGFFCTA</v>
          </cell>
          <cell r="DJ7">
            <v>0</v>
          </cell>
          <cell r="DK7">
            <v>8.0000000000000002E-3</v>
          </cell>
          <cell r="DL7">
            <v>1.2E-2</v>
          </cell>
          <cell r="DM7" t="str">
            <v>RCTB</v>
          </cell>
          <cell r="DN7">
            <v>0</v>
          </cell>
          <cell r="DO7">
            <v>7.6999999999999999E-2</v>
          </cell>
          <cell r="DP7">
            <v>0.126</v>
          </cell>
          <cell r="DQ7" t="str">
            <v>AGFFCTB</v>
          </cell>
          <cell r="DR7">
            <v>0</v>
          </cell>
          <cell r="DS7">
            <v>8.9999999999999993E-3</v>
          </cell>
          <cell r="DT7">
            <v>1.2999999999999999E-2</v>
          </cell>
          <cell r="DU7" t="str">
            <v>GMP1</v>
          </cell>
          <cell r="DV7">
            <v>0</v>
          </cell>
          <cell r="DW7">
            <v>7.6999999999999999E-2</v>
          </cell>
          <cell r="DX7">
            <v>0.126</v>
          </cell>
          <cell r="DY7" t="str">
            <v>APEC</v>
          </cell>
          <cell r="DZ7">
            <v>0</v>
          </cell>
          <cell r="EA7">
            <v>2.4000000000000001E-4</v>
          </cell>
          <cell r="EB7">
            <v>3.6000000000000002E-4</v>
          </cell>
          <cell r="EC7" t="str">
            <v>APECF</v>
          </cell>
          <cell r="ED7">
            <v>0</v>
          </cell>
          <cell r="EE7">
            <v>7.99</v>
          </cell>
          <cell r="EF7">
            <v>11.98</v>
          </cell>
          <cell r="EG7" t="str">
            <v>CET</v>
          </cell>
          <cell r="EH7">
            <v>0</v>
          </cell>
          <cell r="EI7">
            <v>1.2999999999999999E-3</v>
          </cell>
          <cell r="EJ7">
            <v>2.2000000000000001E-3</v>
          </cell>
          <cell r="EK7" t="str">
            <v>PTA</v>
          </cell>
          <cell r="EL7">
            <v>0</v>
          </cell>
          <cell r="EM7">
            <v>0</v>
          </cell>
          <cell r="EN7">
            <v>2.35E-2</v>
          </cell>
          <cell r="EO7" t="str">
            <v>PTB</v>
          </cell>
          <cell r="EP7">
            <v>0</v>
          </cell>
          <cell r="EQ7">
            <v>0</v>
          </cell>
          <cell r="ER7">
            <v>2.9399999999999999E-2</v>
          </cell>
          <cell r="ES7" t="str">
            <v>TP</v>
          </cell>
          <cell r="ET7">
            <v>0</v>
          </cell>
          <cell r="EU7">
            <v>0</v>
          </cell>
          <cell r="EV7">
            <v>0.08</v>
          </cell>
          <cell r="EW7" t="str">
            <v>FORM</v>
          </cell>
          <cell r="EX7">
            <v>140.35999999999999</v>
          </cell>
          <cell r="EY7">
            <v>0</v>
          </cell>
          <cell r="EZ7">
            <v>2.6700000000000002E-2</v>
          </cell>
          <cell r="FA7" t="str">
            <v>PRNC</v>
          </cell>
          <cell r="FB7">
            <v>140.35999999999999</v>
          </cell>
          <cell r="FC7">
            <v>3.2000000000000002E-3</v>
          </cell>
          <cell r="FD7">
            <v>3.2000000000000002E-3</v>
          </cell>
          <cell r="FE7">
            <v>21.59</v>
          </cell>
          <cell r="FF7">
            <v>37.619999999999997</v>
          </cell>
          <cell r="FG7">
            <v>3.37</v>
          </cell>
          <cell r="FH7">
            <v>6.03</v>
          </cell>
          <cell r="FI7">
            <v>5.33</v>
          </cell>
          <cell r="FJ7">
            <v>8</v>
          </cell>
          <cell r="FK7">
            <v>0</v>
          </cell>
          <cell r="FL7">
            <v>0</v>
          </cell>
          <cell r="FM7">
            <v>0</v>
          </cell>
          <cell r="FN7">
            <v>0.45</v>
          </cell>
          <cell r="FO7">
            <v>0.45</v>
          </cell>
          <cell r="FP7">
            <v>30.600000000000005</v>
          </cell>
          <cell r="FQ7">
            <v>55.72</v>
          </cell>
          <cell r="FR7">
            <v>109.75999999999998</v>
          </cell>
          <cell r="FS7">
            <v>113.71999999999998</v>
          </cell>
          <cell r="FT7">
            <v>10</v>
          </cell>
          <cell r="FU7">
            <v>140.35999999999999</v>
          </cell>
          <cell r="FV7">
            <v>30.600000000000005</v>
          </cell>
          <cell r="FW7">
            <v>55.72</v>
          </cell>
          <cell r="FX7">
            <v>109.75999999999998</v>
          </cell>
          <cell r="FY7">
            <v>113.71999999999998</v>
          </cell>
          <cell r="FZ7">
            <v>0</v>
          </cell>
          <cell r="GA7">
            <v>0</v>
          </cell>
          <cell r="GB7">
            <v>0</v>
          </cell>
          <cell r="GC7">
            <v>0</v>
          </cell>
          <cell r="GH7" t="str">
            <v>M</v>
          </cell>
          <cell r="GI7">
            <v>7.0000000000000007E-2</v>
          </cell>
          <cell r="GJ7">
            <v>0.31</v>
          </cell>
          <cell r="GK7">
            <v>1</v>
          </cell>
          <cell r="GL7" t="str">
            <v>10278 08000 00021500701 41</v>
          </cell>
          <cell r="GM7" t="str">
            <v>Ok</v>
          </cell>
          <cell r="GO7">
            <v>0</v>
          </cell>
          <cell r="GP7">
            <v>0</v>
          </cell>
          <cell r="GQ7">
            <v>199.84176171952265</v>
          </cell>
        </row>
        <row r="8">
          <cell r="A8">
            <v>6</v>
          </cell>
          <cell r="B8">
            <v>1212</v>
          </cell>
          <cell r="C8" t="str">
            <v>GAMO</v>
          </cell>
          <cell r="D8">
            <v>41253</v>
          </cell>
          <cell r="E8">
            <v>41258</v>
          </cell>
          <cell r="F8">
            <v>41262</v>
          </cell>
          <cell r="G8" t="str">
            <v>CDD</v>
          </cell>
          <cell r="H8" t="str">
            <v>RG</v>
          </cell>
          <cell r="I8" t="str">
            <v>926CG</v>
          </cell>
          <cell r="J8" t="str">
            <v>Non</v>
          </cell>
          <cell r="K8">
            <v>76.349999999999994</v>
          </cell>
          <cell r="L8">
            <v>5</v>
          </cell>
          <cell r="M8" t="str">
            <v>S</v>
          </cell>
          <cell r="N8" t="str">
            <v>Salaire</v>
          </cell>
          <cell r="O8">
            <v>5</v>
          </cell>
          <cell r="P8">
            <v>12.62</v>
          </cell>
          <cell r="Q8" t="str">
            <v>IP</v>
          </cell>
          <cell r="R8" t="str">
            <v>Indemnité de précarité</v>
          </cell>
          <cell r="S8">
            <v>63.1</v>
          </cell>
          <cell r="T8">
            <v>0.1</v>
          </cell>
          <cell r="U8" t="str">
            <v>ICP</v>
          </cell>
          <cell r="V8" t="str">
            <v>Indemnité de congés payés</v>
          </cell>
          <cell r="W8">
            <v>69.410000000000011</v>
          </cell>
          <cell r="X8">
            <v>0.1</v>
          </cell>
          <cell r="AA8">
            <v>0</v>
          </cell>
          <cell r="AB8">
            <v>0</v>
          </cell>
          <cell r="AE8">
            <v>0</v>
          </cell>
          <cell r="AF8">
            <v>0</v>
          </cell>
          <cell r="AG8" t="str">
            <v>CSGND</v>
          </cell>
          <cell r="AH8">
            <v>74.296490399999996</v>
          </cell>
          <cell r="AI8">
            <v>2.4E-2</v>
          </cell>
          <cell r="AJ8">
            <v>0</v>
          </cell>
          <cell r="AK8" t="str">
            <v>RDSND</v>
          </cell>
          <cell r="AL8">
            <v>74.296490399999996</v>
          </cell>
          <cell r="AM8">
            <v>5.0000000000000001E-3</v>
          </cell>
          <cell r="AN8">
            <v>0</v>
          </cell>
          <cell r="AO8" t="str">
            <v>CSGD</v>
          </cell>
          <cell r="AP8">
            <v>74.296490399999996</v>
          </cell>
          <cell r="AQ8">
            <v>5.0999999999999997E-2</v>
          </cell>
          <cell r="AR8">
            <v>0</v>
          </cell>
          <cell r="AS8" t="str">
            <v>CSA</v>
          </cell>
          <cell r="AT8">
            <v>76.349999999999994</v>
          </cell>
          <cell r="AU8">
            <v>0</v>
          </cell>
          <cell r="AV8">
            <v>3.0000000000000001E-3</v>
          </cell>
          <cell r="AW8" t="str">
            <v>MMI</v>
          </cell>
          <cell r="AX8">
            <v>76.349999999999994</v>
          </cell>
          <cell r="AY8">
            <v>7.4999999999999997E-3</v>
          </cell>
          <cell r="AZ8">
            <v>0.128</v>
          </cell>
          <cell r="BA8" t="str">
            <v>VI</v>
          </cell>
          <cell r="BB8">
            <v>76.349999999999994</v>
          </cell>
          <cell r="BC8">
            <v>6.7500000000000004E-2</v>
          </cell>
          <cell r="BD8">
            <v>8.4000000000000005E-2</v>
          </cell>
          <cell r="BE8" t="str">
            <v>VE</v>
          </cell>
          <cell r="BF8">
            <v>76.349999999999994</v>
          </cell>
          <cell r="BG8">
            <v>1E-3</v>
          </cell>
          <cell r="BH8">
            <v>1.6E-2</v>
          </cell>
          <cell r="BI8" t="str">
            <v>AF</v>
          </cell>
          <cell r="BJ8">
            <v>76.349999999999994</v>
          </cell>
          <cell r="BK8">
            <v>0</v>
          </cell>
          <cell r="BL8">
            <v>5.3999999999999999E-2</v>
          </cell>
          <cell r="BM8" t="str">
            <v>AT</v>
          </cell>
          <cell r="BN8">
            <v>76.349999999999994</v>
          </cell>
          <cell r="BO8">
            <v>0</v>
          </cell>
          <cell r="BP8">
            <v>1.6E-2</v>
          </cell>
          <cell r="BQ8" t="str">
            <v>FNAL</v>
          </cell>
          <cell r="BR8">
            <v>76.349999999999994</v>
          </cell>
          <cell r="BS8">
            <v>0</v>
          </cell>
          <cell r="BT8">
            <v>1E-3</v>
          </cell>
          <cell r="BU8" t="str">
            <v>RHS</v>
          </cell>
          <cell r="BV8">
            <v>0</v>
          </cell>
          <cell r="BW8">
            <v>0</v>
          </cell>
          <cell r="BX8">
            <v>0</v>
          </cell>
          <cell r="BY8" t="str">
            <v>RF</v>
          </cell>
          <cell r="BZ8">
            <v>0</v>
          </cell>
          <cell r="CA8">
            <v>0</v>
          </cell>
          <cell r="CB8">
            <v>7.0000000000000001E-3</v>
          </cell>
          <cell r="CC8" t="str">
            <v>TR</v>
          </cell>
          <cell r="CD8">
            <v>0</v>
          </cell>
          <cell r="CE8">
            <v>0</v>
          </cell>
          <cell r="CF8">
            <v>5.0000000000000001E-3</v>
          </cell>
          <cell r="CG8" t="str">
            <v>CH</v>
          </cell>
          <cell r="CH8">
            <v>76.349999999999994</v>
          </cell>
          <cell r="CI8">
            <v>2.4E-2</v>
          </cell>
          <cell r="CJ8">
            <v>0.04</v>
          </cell>
          <cell r="CK8" t="str">
            <v>AGS</v>
          </cell>
          <cell r="CL8">
            <v>76.349999999999994</v>
          </cell>
          <cell r="CM8">
            <v>0</v>
          </cell>
          <cell r="CN8">
            <v>3.0000000000000001E-3</v>
          </cell>
          <cell r="CO8" t="str">
            <v>RNCTA</v>
          </cell>
          <cell r="CP8">
            <v>76.349999999999994</v>
          </cell>
          <cell r="CQ8">
            <v>0.03</v>
          </cell>
          <cell r="CR8">
            <v>4.4999999999999998E-2</v>
          </cell>
          <cell r="CS8" t="str">
            <v>RNCTB</v>
          </cell>
          <cell r="CT8">
            <v>0</v>
          </cell>
          <cell r="CU8">
            <v>0.08</v>
          </cell>
          <cell r="CV8">
            <v>0.12</v>
          </cell>
          <cell r="CW8" t="str">
            <v>AGFFNCTA</v>
          </cell>
          <cell r="CX8">
            <v>76.349999999999994</v>
          </cell>
          <cell r="CY8">
            <v>8.0000000000000002E-3</v>
          </cell>
          <cell r="CZ8">
            <v>1.2E-2</v>
          </cell>
          <cell r="DA8" t="str">
            <v>AGFFNCTB</v>
          </cell>
          <cell r="DB8">
            <v>0</v>
          </cell>
          <cell r="DC8">
            <v>8.9999999999999993E-3</v>
          </cell>
          <cell r="DD8">
            <v>1.2999999999999999E-2</v>
          </cell>
          <cell r="DE8" t="str">
            <v>RCTA</v>
          </cell>
          <cell r="DF8">
            <v>0</v>
          </cell>
          <cell r="DG8">
            <v>0.03</v>
          </cell>
          <cell r="DH8">
            <v>4.4999999999999998E-2</v>
          </cell>
          <cell r="DI8" t="str">
            <v>AGFFCTA</v>
          </cell>
          <cell r="DJ8">
            <v>0</v>
          </cell>
          <cell r="DK8">
            <v>8.0000000000000002E-3</v>
          </cell>
          <cell r="DL8">
            <v>1.2E-2</v>
          </cell>
          <cell r="DM8" t="str">
            <v>RCTB</v>
          </cell>
          <cell r="DN8">
            <v>0</v>
          </cell>
          <cell r="DO8">
            <v>7.6999999999999999E-2</v>
          </cell>
          <cell r="DP8">
            <v>0.126</v>
          </cell>
          <cell r="DQ8" t="str">
            <v>AGFFCTB</v>
          </cell>
          <cell r="DR8">
            <v>0</v>
          </cell>
          <cell r="DS8">
            <v>8.9999999999999993E-3</v>
          </cell>
          <cell r="DT8">
            <v>1.2999999999999999E-2</v>
          </cell>
          <cell r="DU8" t="str">
            <v>GMP1</v>
          </cell>
          <cell r="DV8">
            <v>0</v>
          </cell>
          <cell r="DW8">
            <v>7.6999999999999999E-2</v>
          </cell>
          <cell r="DX8">
            <v>0.126</v>
          </cell>
          <cell r="DY8" t="str">
            <v>APEC</v>
          </cell>
          <cell r="DZ8">
            <v>0</v>
          </cell>
          <cell r="EA8">
            <v>2.4000000000000001E-4</v>
          </cell>
          <cell r="EB8">
            <v>3.6000000000000002E-4</v>
          </cell>
          <cell r="EC8" t="str">
            <v>APECF</v>
          </cell>
          <cell r="ED8">
            <v>0</v>
          </cell>
          <cell r="EE8">
            <v>7.99</v>
          </cell>
          <cell r="EF8">
            <v>11.98</v>
          </cell>
          <cell r="EG8" t="str">
            <v>CET</v>
          </cell>
          <cell r="EH8">
            <v>0</v>
          </cell>
          <cell r="EI8">
            <v>1.2999999999999999E-3</v>
          </cell>
          <cell r="EJ8">
            <v>2.2000000000000001E-3</v>
          </cell>
          <cell r="EK8" t="str">
            <v>PTA</v>
          </cell>
          <cell r="EL8">
            <v>0</v>
          </cell>
          <cell r="EM8">
            <v>0</v>
          </cell>
          <cell r="EN8">
            <v>2.35E-2</v>
          </cell>
          <cell r="EO8" t="str">
            <v>PTB</v>
          </cell>
          <cell r="EP8">
            <v>0</v>
          </cell>
          <cell r="EQ8">
            <v>0</v>
          </cell>
          <cell r="ER8">
            <v>2.9399999999999999E-2</v>
          </cell>
          <cell r="ES8" t="str">
            <v>TP</v>
          </cell>
          <cell r="ET8">
            <v>0</v>
          </cell>
          <cell r="EU8">
            <v>0</v>
          </cell>
          <cell r="EV8">
            <v>0.08</v>
          </cell>
          <cell r="EW8" t="str">
            <v>FORM</v>
          </cell>
          <cell r="EX8">
            <v>76.349999999999994</v>
          </cell>
          <cell r="EY8">
            <v>0</v>
          </cell>
          <cell r="EZ8">
            <v>2.6700000000000002E-2</v>
          </cell>
          <cell r="FA8" t="str">
            <v>PRNC</v>
          </cell>
          <cell r="FB8">
            <v>76.349999999999994</v>
          </cell>
          <cell r="FC8">
            <v>3.2000000000000002E-3</v>
          </cell>
          <cell r="FD8">
            <v>3.2000000000000002E-3</v>
          </cell>
          <cell r="FE8">
            <v>11.75</v>
          </cell>
          <cell r="FF8">
            <v>23.06</v>
          </cell>
          <cell r="FG8">
            <v>1.83</v>
          </cell>
          <cell r="FH8">
            <v>3.28</v>
          </cell>
          <cell r="FI8">
            <v>2.9</v>
          </cell>
          <cell r="FJ8">
            <v>4.3600000000000003</v>
          </cell>
          <cell r="FK8">
            <v>0</v>
          </cell>
          <cell r="FL8">
            <v>0</v>
          </cell>
          <cell r="FM8">
            <v>0</v>
          </cell>
          <cell r="FN8">
            <v>0.24</v>
          </cell>
          <cell r="FO8">
            <v>0.24</v>
          </cell>
          <cell r="FP8">
            <v>16.639999999999997</v>
          </cell>
          <cell r="FQ8">
            <v>32.9</v>
          </cell>
          <cell r="FR8">
            <v>59.709999999999994</v>
          </cell>
          <cell r="FS8">
            <v>61.859999999999992</v>
          </cell>
          <cell r="FT8">
            <v>5</v>
          </cell>
          <cell r="FU8">
            <v>76.349999999999994</v>
          </cell>
          <cell r="FV8">
            <v>16.639999999999997</v>
          </cell>
          <cell r="FW8">
            <v>32.9</v>
          </cell>
          <cell r="FX8">
            <v>59.709999999999994</v>
          </cell>
          <cell r="FY8">
            <v>61.859999999999992</v>
          </cell>
          <cell r="FZ8">
            <v>0</v>
          </cell>
          <cell r="GA8">
            <v>0</v>
          </cell>
          <cell r="GB8">
            <v>0</v>
          </cell>
          <cell r="GC8">
            <v>0</v>
          </cell>
          <cell r="GH8" t="str">
            <v>F</v>
          </cell>
          <cell r="GI8">
            <v>0.03</v>
          </cell>
          <cell r="GJ8">
            <v>0.16</v>
          </cell>
          <cell r="GK8">
            <v>1</v>
          </cell>
          <cell r="GL8" t="str">
            <v>10278 08710 00020825701 89</v>
          </cell>
          <cell r="GM8" t="str">
            <v>Ok</v>
          </cell>
          <cell r="GO8">
            <v>0</v>
          </cell>
          <cell r="GP8">
            <v>0</v>
          </cell>
          <cell r="GQ8">
            <v>99.920880859761326</v>
          </cell>
        </row>
        <row r="9">
          <cell r="A9">
            <v>7</v>
          </cell>
          <cell r="B9">
            <v>1212</v>
          </cell>
          <cell r="C9" t="str">
            <v>GINE</v>
          </cell>
          <cell r="D9">
            <v>41253</v>
          </cell>
          <cell r="E9">
            <v>41258</v>
          </cell>
          <cell r="F9">
            <v>41262</v>
          </cell>
          <cell r="G9" t="str">
            <v>CDD</v>
          </cell>
          <cell r="H9" t="str">
            <v>RG</v>
          </cell>
          <cell r="I9" t="str">
            <v>926CG</v>
          </cell>
          <cell r="J9" t="str">
            <v>Non</v>
          </cell>
          <cell r="K9">
            <v>146.22999999999999</v>
          </cell>
          <cell r="L9">
            <v>10</v>
          </cell>
          <cell r="M9" t="str">
            <v>S</v>
          </cell>
          <cell r="N9" t="str">
            <v>Salaire</v>
          </cell>
          <cell r="O9">
            <v>10</v>
          </cell>
          <cell r="P9">
            <v>12.08451102442783</v>
          </cell>
          <cell r="Q9" t="str">
            <v>IP</v>
          </cell>
          <cell r="R9" t="str">
            <v>Indemnité de précarité</v>
          </cell>
          <cell r="S9">
            <v>120.85</v>
          </cell>
          <cell r="T9">
            <v>0.1</v>
          </cell>
          <cell r="U9" t="str">
            <v>ICP</v>
          </cell>
          <cell r="V9" t="str">
            <v>Indemnité de congés payés</v>
          </cell>
          <cell r="W9">
            <v>132.935</v>
          </cell>
          <cell r="X9">
            <v>0.1</v>
          </cell>
          <cell r="AA9">
            <v>0</v>
          </cell>
          <cell r="AB9">
            <v>0</v>
          </cell>
          <cell r="AE9">
            <v>0</v>
          </cell>
          <cell r="AF9">
            <v>0</v>
          </cell>
          <cell r="AG9" t="str">
            <v>CSGND</v>
          </cell>
          <cell r="AH9">
            <v>142.29699792</v>
          </cell>
          <cell r="AI9">
            <v>2.4E-2</v>
          </cell>
          <cell r="AJ9">
            <v>0</v>
          </cell>
          <cell r="AK9" t="str">
            <v>RDSND</v>
          </cell>
          <cell r="AL9">
            <v>142.29699792</v>
          </cell>
          <cell r="AM9">
            <v>5.0000000000000001E-3</v>
          </cell>
          <cell r="AN9">
            <v>0</v>
          </cell>
          <cell r="AO9" t="str">
            <v>CSGD</v>
          </cell>
          <cell r="AP9">
            <v>142.29699792</v>
          </cell>
          <cell r="AQ9">
            <v>5.0999999999999997E-2</v>
          </cell>
          <cell r="AR9">
            <v>0</v>
          </cell>
          <cell r="AS9" t="str">
            <v>CSA</v>
          </cell>
          <cell r="AT9">
            <v>146.22999999999999</v>
          </cell>
          <cell r="AU9">
            <v>0</v>
          </cell>
          <cell r="AV9">
            <v>3.0000000000000001E-3</v>
          </cell>
          <cell r="AW9" t="str">
            <v>MMI</v>
          </cell>
          <cell r="AX9">
            <v>146.22999999999999</v>
          </cell>
          <cell r="AY9">
            <v>7.4999999999999997E-3</v>
          </cell>
          <cell r="AZ9">
            <v>0.128</v>
          </cell>
          <cell r="BA9" t="str">
            <v>VI</v>
          </cell>
          <cell r="BB9">
            <v>146.22999999999999</v>
          </cell>
          <cell r="BC9">
            <v>6.7500000000000004E-2</v>
          </cell>
          <cell r="BD9">
            <v>8.4000000000000005E-2</v>
          </cell>
          <cell r="BE9" t="str">
            <v>VE</v>
          </cell>
          <cell r="BF9">
            <v>146.22999999999999</v>
          </cell>
          <cell r="BG9">
            <v>1E-3</v>
          </cell>
          <cell r="BH9">
            <v>1.6E-2</v>
          </cell>
          <cell r="BI9" t="str">
            <v>AF</v>
          </cell>
          <cell r="BJ9">
            <v>146.22999999999999</v>
          </cell>
          <cell r="BK9">
            <v>0</v>
          </cell>
          <cell r="BL9">
            <v>5.3999999999999999E-2</v>
          </cell>
          <cell r="BM9" t="str">
            <v>AT</v>
          </cell>
          <cell r="BN9">
            <v>146.22999999999999</v>
          </cell>
          <cell r="BO9">
            <v>0</v>
          </cell>
          <cell r="BP9">
            <v>1.6E-2</v>
          </cell>
          <cell r="BQ9" t="str">
            <v>FNAL</v>
          </cell>
          <cell r="BR9">
            <v>146.22999999999999</v>
          </cell>
          <cell r="BS9">
            <v>0</v>
          </cell>
          <cell r="BT9">
            <v>1E-3</v>
          </cell>
          <cell r="BU9" t="str">
            <v>RHS</v>
          </cell>
          <cell r="BV9">
            <v>0</v>
          </cell>
          <cell r="BW9">
            <v>0</v>
          </cell>
          <cell r="BX9">
            <v>0</v>
          </cell>
          <cell r="BY9" t="str">
            <v>RF</v>
          </cell>
          <cell r="BZ9">
            <v>146.22999999999999</v>
          </cell>
          <cell r="CA9">
            <v>-1.9</v>
          </cell>
          <cell r="CB9">
            <v>-1.2999999999999999E-2</v>
          </cell>
          <cell r="CC9" t="str">
            <v>TR</v>
          </cell>
          <cell r="CD9">
            <v>0</v>
          </cell>
          <cell r="CE9">
            <v>0</v>
          </cell>
          <cell r="CF9">
            <v>5.0000000000000001E-3</v>
          </cell>
          <cell r="CG9" t="str">
            <v>CH</v>
          </cell>
          <cell r="CH9">
            <v>146.22999999999999</v>
          </cell>
          <cell r="CI9">
            <v>2.4E-2</v>
          </cell>
          <cell r="CJ9">
            <v>0.04</v>
          </cell>
          <cell r="CK9" t="str">
            <v>AGS</v>
          </cell>
          <cell r="CL9">
            <v>146.22999999999999</v>
          </cell>
          <cell r="CM9">
            <v>0</v>
          </cell>
          <cell r="CN9">
            <v>3.0000000000000001E-3</v>
          </cell>
          <cell r="CO9" t="str">
            <v>RNCTA</v>
          </cell>
          <cell r="CP9">
            <v>146.22999999999999</v>
          </cell>
          <cell r="CQ9">
            <v>0.03</v>
          </cell>
          <cell r="CR9">
            <v>4.4999999999999998E-2</v>
          </cell>
          <cell r="CS9" t="str">
            <v>RNCTB</v>
          </cell>
          <cell r="CT9">
            <v>0</v>
          </cell>
          <cell r="CU9">
            <v>0.08</v>
          </cell>
          <cell r="CV9">
            <v>0.12</v>
          </cell>
          <cell r="CW9" t="str">
            <v>AGFFNCTA</v>
          </cell>
          <cell r="CX9">
            <v>146.22999999999999</v>
          </cell>
          <cell r="CY9">
            <v>8.0000000000000002E-3</v>
          </cell>
          <cell r="CZ9">
            <v>1.2E-2</v>
          </cell>
          <cell r="DA9" t="str">
            <v>AGFFNCTB</v>
          </cell>
          <cell r="DB9">
            <v>0</v>
          </cell>
          <cell r="DC9">
            <v>8.9999999999999993E-3</v>
          </cell>
          <cell r="DD9">
            <v>1.2999999999999999E-2</v>
          </cell>
          <cell r="DE9" t="str">
            <v>RCTA</v>
          </cell>
          <cell r="DF9">
            <v>0</v>
          </cell>
          <cell r="DG9">
            <v>0.03</v>
          </cell>
          <cell r="DH9">
            <v>4.4999999999999998E-2</v>
          </cell>
          <cell r="DI9" t="str">
            <v>AGFFCTA</v>
          </cell>
          <cell r="DJ9">
            <v>0</v>
          </cell>
          <cell r="DK9">
            <v>8.0000000000000002E-3</v>
          </cell>
          <cell r="DL9">
            <v>1.2E-2</v>
          </cell>
          <cell r="DM9" t="str">
            <v>RCTB</v>
          </cell>
          <cell r="DN9">
            <v>0</v>
          </cell>
          <cell r="DO9">
            <v>7.6999999999999999E-2</v>
          </cell>
          <cell r="DP9">
            <v>0.126</v>
          </cell>
          <cell r="DQ9" t="str">
            <v>AGFFCTB</v>
          </cell>
          <cell r="DR9">
            <v>0</v>
          </cell>
          <cell r="DS9">
            <v>8.9999999999999993E-3</v>
          </cell>
          <cell r="DT9">
            <v>1.2999999999999999E-2</v>
          </cell>
          <cell r="DU9" t="str">
            <v>GMP1</v>
          </cell>
          <cell r="DV9">
            <v>0</v>
          </cell>
          <cell r="DW9">
            <v>7.6999999999999999E-2</v>
          </cell>
          <cell r="DX9">
            <v>0.126</v>
          </cell>
          <cell r="DY9" t="str">
            <v>APEC</v>
          </cell>
          <cell r="DZ9">
            <v>0</v>
          </cell>
          <cell r="EA9">
            <v>2.4000000000000001E-4</v>
          </cell>
          <cell r="EB9">
            <v>3.6000000000000002E-4</v>
          </cell>
          <cell r="EC9" t="str">
            <v>APECF</v>
          </cell>
          <cell r="ED9">
            <v>0</v>
          </cell>
          <cell r="EE9">
            <v>7.99</v>
          </cell>
          <cell r="EF9">
            <v>11.98</v>
          </cell>
          <cell r="EG9" t="str">
            <v>CET</v>
          </cell>
          <cell r="EH9">
            <v>0</v>
          </cell>
          <cell r="EI9">
            <v>1.2999999999999999E-3</v>
          </cell>
          <cell r="EJ9">
            <v>2.2000000000000001E-3</v>
          </cell>
          <cell r="EK9" t="str">
            <v>PTA</v>
          </cell>
          <cell r="EL9">
            <v>0</v>
          </cell>
          <cell r="EM9">
            <v>0</v>
          </cell>
          <cell r="EN9">
            <v>2.35E-2</v>
          </cell>
          <cell r="EO9" t="str">
            <v>PTB</v>
          </cell>
          <cell r="EP9">
            <v>0</v>
          </cell>
          <cell r="EQ9">
            <v>0</v>
          </cell>
          <cell r="ER9">
            <v>2.9399999999999999E-2</v>
          </cell>
          <cell r="ES9" t="str">
            <v>TP</v>
          </cell>
          <cell r="ET9">
            <v>0</v>
          </cell>
          <cell r="EU9">
            <v>0</v>
          </cell>
          <cell r="EV9">
            <v>0.08</v>
          </cell>
          <cell r="EW9" t="str">
            <v>FORM</v>
          </cell>
          <cell r="EX9">
            <v>146.22999999999999</v>
          </cell>
          <cell r="EY9">
            <v>0</v>
          </cell>
          <cell r="EZ9">
            <v>2.6700000000000002E-2</v>
          </cell>
          <cell r="FA9" t="str">
            <v>PRNC</v>
          </cell>
          <cell r="FB9">
            <v>146.22999999999999</v>
          </cell>
          <cell r="FC9">
            <v>3.2000000000000002E-3</v>
          </cell>
          <cell r="FD9">
            <v>3.2000000000000002E-3</v>
          </cell>
          <cell r="FE9">
            <v>22.5</v>
          </cell>
          <cell r="FF9">
            <v>42.26</v>
          </cell>
          <cell r="FG9">
            <v>3.51</v>
          </cell>
          <cell r="FH9">
            <v>6.29</v>
          </cell>
          <cell r="FI9">
            <v>5.56</v>
          </cell>
          <cell r="FJ9">
            <v>8.33</v>
          </cell>
          <cell r="FK9">
            <v>0</v>
          </cell>
          <cell r="FL9">
            <v>0</v>
          </cell>
          <cell r="FM9">
            <v>0</v>
          </cell>
          <cell r="FN9">
            <v>0.47</v>
          </cell>
          <cell r="FO9">
            <v>0.47</v>
          </cell>
          <cell r="FP9">
            <v>31.899999999999995</v>
          </cell>
          <cell r="FQ9">
            <v>61.11999999999999</v>
          </cell>
          <cell r="FR9">
            <v>114.33</v>
          </cell>
          <cell r="FS9">
            <v>118.46</v>
          </cell>
          <cell r="FT9">
            <v>10</v>
          </cell>
          <cell r="FU9">
            <v>146.22999999999999</v>
          </cell>
          <cell r="FV9">
            <v>31.899999999999995</v>
          </cell>
          <cell r="FW9">
            <v>61.11999999999999</v>
          </cell>
          <cell r="FX9">
            <v>114.33</v>
          </cell>
          <cell r="FY9">
            <v>118.46</v>
          </cell>
          <cell r="FZ9">
            <v>0</v>
          </cell>
          <cell r="GA9">
            <v>0</v>
          </cell>
          <cell r="GB9">
            <v>0</v>
          </cell>
          <cell r="GC9">
            <v>0</v>
          </cell>
          <cell r="GH9" t="str">
            <v>F</v>
          </cell>
          <cell r="GI9">
            <v>7.0000000000000007E-2</v>
          </cell>
          <cell r="GJ9">
            <v>0.31</v>
          </cell>
          <cell r="GK9">
            <v>1</v>
          </cell>
          <cell r="GL9" t="str">
            <v>10807 00026 12119325004 60</v>
          </cell>
          <cell r="GM9" t="str">
            <v>Ok</v>
          </cell>
          <cell r="GO9">
            <v>0</v>
          </cell>
          <cell r="GP9">
            <v>0</v>
          </cell>
          <cell r="GQ9">
            <v>199.84176171952265</v>
          </cell>
        </row>
        <row r="10">
          <cell r="A10">
            <v>8</v>
          </cell>
          <cell r="B10">
            <v>1212</v>
          </cell>
          <cell r="C10" t="str">
            <v>HEDI</v>
          </cell>
          <cell r="D10">
            <v>41253</v>
          </cell>
          <cell r="E10">
            <v>41258</v>
          </cell>
          <cell r="F10">
            <v>41262</v>
          </cell>
          <cell r="G10" t="str">
            <v>CDD</v>
          </cell>
          <cell r="H10" t="str">
            <v>RG</v>
          </cell>
          <cell r="I10" t="str">
            <v>926CG</v>
          </cell>
          <cell r="J10" t="str">
            <v>Non</v>
          </cell>
          <cell r="K10">
            <v>113.56</v>
          </cell>
          <cell r="L10">
            <v>8</v>
          </cell>
          <cell r="M10" t="str">
            <v>S</v>
          </cell>
          <cell r="N10" t="str">
            <v>Salaire</v>
          </cell>
          <cell r="O10">
            <v>8</v>
          </cell>
          <cell r="P10">
            <v>11.731616834391197</v>
          </cell>
          <cell r="Q10" t="str">
            <v>IP</v>
          </cell>
          <cell r="R10" t="str">
            <v>Indemnité de précarité</v>
          </cell>
          <cell r="S10">
            <v>93.85</v>
          </cell>
          <cell r="T10">
            <v>0.1</v>
          </cell>
          <cell r="U10" t="str">
            <v>ICP</v>
          </cell>
          <cell r="V10" t="str">
            <v>Indemnité de congés payés</v>
          </cell>
          <cell r="W10">
            <v>103.235</v>
          </cell>
          <cell r="X10">
            <v>0.1</v>
          </cell>
          <cell r="AA10">
            <v>0</v>
          </cell>
          <cell r="AB10">
            <v>0</v>
          </cell>
          <cell r="AE10">
            <v>0</v>
          </cell>
          <cell r="AF10">
            <v>0</v>
          </cell>
          <cell r="AG10" t="str">
            <v>CSGND</v>
          </cell>
          <cell r="AH10">
            <v>110.50569024000001</v>
          </cell>
          <cell r="AI10">
            <v>2.4E-2</v>
          </cell>
          <cell r="AJ10">
            <v>0</v>
          </cell>
          <cell r="AK10" t="str">
            <v>RDSND</v>
          </cell>
          <cell r="AL10">
            <v>110.50569024000001</v>
          </cell>
          <cell r="AM10">
            <v>5.0000000000000001E-3</v>
          </cell>
          <cell r="AN10">
            <v>0</v>
          </cell>
          <cell r="AO10" t="str">
            <v>CSGD</v>
          </cell>
          <cell r="AP10">
            <v>110.50569024000001</v>
          </cell>
          <cell r="AQ10">
            <v>5.0999999999999997E-2</v>
          </cell>
          <cell r="AR10">
            <v>0</v>
          </cell>
          <cell r="AS10" t="str">
            <v>CSA</v>
          </cell>
          <cell r="AT10">
            <v>113.56</v>
          </cell>
          <cell r="AU10">
            <v>0</v>
          </cell>
          <cell r="AV10">
            <v>3.0000000000000001E-3</v>
          </cell>
          <cell r="AW10" t="str">
            <v>MMI</v>
          </cell>
          <cell r="AX10">
            <v>113.56</v>
          </cell>
          <cell r="AY10">
            <v>7.4999999999999997E-3</v>
          </cell>
          <cell r="AZ10">
            <v>0.128</v>
          </cell>
          <cell r="BA10" t="str">
            <v>VI</v>
          </cell>
          <cell r="BB10">
            <v>113.56</v>
          </cell>
          <cell r="BC10">
            <v>6.7500000000000004E-2</v>
          </cell>
          <cell r="BD10">
            <v>8.4000000000000005E-2</v>
          </cell>
          <cell r="BE10" t="str">
            <v>VE</v>
          </cell>
          <cell r="BF10">
            <v>113.56</v>
          </cell>
          <cell r="BG10">
            <v>1E-3</v>
          </cell>
          <cell r="BH10">
            <v>1.6E-2</v>
          </cell>
          <cell r="BI10" t="str">
            <v>AF</v>
          </cell>
          <cell r="BJ10">
            <v>113.56</v>
          </cell>
          <cell r="BK10">
            <v>0</v>
          </cell>
          <cell r="BL10">
            <v>5.3999999999999999E-2</v>
          </cell>
          <cell r="BM10" t="str">
            <v>AT</v>
          </cell>
          <cell r="BN10">
            <v>113.56</v>
          </cell>
          <cell r="BO10">
            <v>0</v>
          </cell>
          <cell r="BP10">
            <v>1.6E-2</v>
          </cell>
          <cell r="BQ10" t="str">
            <v>FNAL</v>
          </cell>
          <cell r="BR10">
            <v>113.56</v>
          </cell>
          <cell r="BS10">
            <v>0</v>
          </cell>
          <cell r="BT10">
            <v>1E-3</v>
          </cell>
          <cell r="BU10" t="str">
            <v>RHS</v>
          </cell>
          <cell r="BV10">
            <v>0</v>
          </cell>
          <cell r="BW10">
            <v>0</v>
          </cell>
          <cell r="BX10">
            <v>0</v>
          </cell>
          <cell r="BY10" t="str">
            <v>RF</v>
          </cell>
          <cell r="BZ10">
            <v>113.56</v>
          </cell>
          <cell r="CA10">
            <v>-3.18</v>
          </cell>
          <cell r="CB10">
            <v>-2.8000000000000001E-2</v>
          </cell>
          <cell r="CC10" t="str">
            <v>TR</v>
          </cell>
          <cell r="CD10">
            <v>0</v>
          </cell>
          <cell r="CE10">
            <v>0</v>
          </cell>
          <cell r="CF10">
            <v>5.0000000000000001E-3</v>
          </cell>
          <cell r="CG10" t="str">
            <v>CH</v>
          </cell>
          <cell r="CH10">
            <v>113.56</v>
          </cell>
          <cell r="CI10">
            <v>2.4E-2</v>
          </cell>
          <cell r="CJ10">
            <v>0.04</v>
          </cell>
          <cell r="CK10" t="str">
            <v>AGS</v>
          </cell>
          <cell r="CL10">
            <v>113.56</v>
          </cell>
          <cell r="CM10">
            <v>0</v>
          </cell>
          <cell r="CN10">
            <v>3.0000000000000001E-3</v>
          </cell>
          <cell r="CO10" t="str">
            <v>RNCTA</v>
          </cell>
          <cell r="CP10">
            <v>113.56</v>
          </cell>
          <cell r="CQ10">
            <v>0.03</v>
          </cell>
          <cell r="CR10">
            <v>4.4999999999999998E-2</v>
          </cell>
          <cell r="CS10" t="str">
            <v>RNCTB</v>
          </cell>
          <cell r="CT10">
            <v>0</v>
          </cell>
          <cell r="CU10">
            <v>0.08</v>
          </cell>
          <cell r="CV10">
            <v>0.12</v>
          </cell>
          <cell r="CW10" t="str">
            <v>AGFFNCTA</v>
          </cell>
          <cell r="CX10">
            <v>113.56</v>
          </cell>
          <cell r="CY10">
            <v>8.0000000000000002E-3</v>
          </cell>
          <cell r="CZ10">
            <v>1.2E-2</v>
          </cell>
          <cell r="DA10" t="str">
            <v>AGFFNCTB</v>
          </cell>
          <cell r="DB10">
            <v>0</v>
          </cell>
          <cell r="DC10">
            <v>8.9999999999999993E-3</v>
          </cell>
          <cell r="DD10">
            <v>1.2999999999999999E-2</v>
          </cell>
          <cell r="DE10" t="str">
            <v>RCTA</v>
          </cell>
          <cell r="DF10">
            <v>0</v>
          </cell>
          <cell r="DG10">
            <v>0.03</v>
          </cell>
          <cell r="DH10">
            <v>4.4999999999999998E-2</v>
          </cell>
          <cell r="DI10" t="str">
            <v>AGFFCTA</v>
          </cell>
          <cell r="DJ10">
            <v>0</v>
          </cell>
          <cell r="DK10">
            <v>8.0000000000000002E-3</v>
          </cell>
          <cell r="DL10">
            <v>1.2E-2</v>
          </cell>
          <cell r="DM10" t="str">
            <v>RCTB</v>
          </cell>
          <cell r="DN10">
            <v>0</v>
          </cell>
          <cell r="DO10">
            <v>7.6999999999999999E-2</v>
          </cell>
          <cell r="DP10">
            <v>0.126</v>
          </cell>
          <cell r="DQ10" t="str">
            <v>AGFFCTB</v>
          </cell>
          <cell r="DR10">
            <v>0</v>
          </cell>
          <cell r="DS10">
            <v>8.9999999999999993E-3</v>
          </cell>
          <cell r="DT10">
            <v>1.2999999999999999E-2</v>
          </cell>
          <cell r="DU10" t="str">
            <v>GMP1</v>
          </cell>
          <cell r="DV10">
            <v>0</v>
          </cell>
          <cell r="DW10">
            <v>7.6999999999999999E-2</v>
          </cell>
          <cell r="DX10">
            <v>0.126</v>
          </cell>
          <cell r="DY10" t="str">
            <v>APEC</v>
          </cell>
          <cell r="DZ10">
            <v>0</v>
          </cell>
          <cell r="EA10">
            <v>2.4000000000000001E-4</v>
          </cell>
          <cell r="EB10">
            <v>3.6000000000000002E-4</v>
          </cell>
          <cell r="EC10" t="str">
            <v>APECF</v>
          </cell>
          <cell r="ED10">
            <v>0</v>
          </cell>
          <cell r="EE10">
            <v>7.99</v>
          </cell>
          <cell r="EF10">
            <v>11.98</v>
          </cell>
          <cell r="EG10" t="str">
            <v>CET</v>
          </cell>
          <cell r="EH10">
            <v>0</v>
          </cell>
          <cell r="EI10">
            <v>1.2999999999999999E-3</v>
          </cell>
          <cell r="EJ10">
            <v>2.2000000000000001E-3</v>
          </cell>
          <cell r="EK10" t="str">
            <v>PTA</v>
          </cell>
          <cell r="EL10">
            <v>0</v>
          </cell>
          <cell r="EM10">
            <v>0</v>
          </cell>
          <cell r="EN10">
            <v>2.35E-2</v>
          </cell>
          <cell r="EO10" t="str">
            <v>PTB</v>
          </cell>
          <cell r="EP10">
            <v>0</v>
          </cell>
          <cell r="EQ10">
            <v>0</v>
          </cell>
          <cell r="ER10">
            <v>2.9399999999999999E-2</v>
          </cell>
          <cell r="ES10" t="str">
            <v>TP</v>
          </cell>
          <cell r="ET10">
            <v>0</v>
          </cell>
          <cell r="EU10">
            <v>0</v>
          </cell>
          <cell r="EV10">
            <v>0.08</v>
          </cell>
          <cell r="EW10" t="str">
            <v>FORM</v>
          </cell>
          <cell r="EX10">
            <v>113.56</v>
          </cell>
          <cell r="EY10">
            <v>0</v>
          </cell>
          <cell r="EZ10">
            <v>2.6700000000000002E-2</v>
          </cell>
          <cell r="FA10" t="str">
            <v>PRNC</v>
          </cell>
          <cell r="FB10">
            <v>113.56</v>
          </cell>
          <cell r="FC10">
            <v>3.2000000000000002E-3</v>
          </cell>
          <cell r="FD10">
            <v>3.2000000000000002E-3</v>
          </cell>
          <cell r="FE10">
            <v>17.47</v>
          </cell>
          <cell r="FF10">
            <v>31.12</v>
          </cell>
          <cell r="FG10">
            <v>2.73</v>
          </cell>
          <cell r="FH10">
            <v>4.88</v>
          </cell>
          <cell r="FI10">
            <v>4.32</v>
          </cell>
          <cell r="FJ10">
            <v>6.4700000000000006</v>
          </cell>
          <cell r="FK10">
            <v>0</v>
          </cell>
          <cell r="FL10">
            <v>0</v>
          </cell>
          <cell r="FM10">
            <v>0</v>
          </cell>
          <cell r="FN10">
            <v>0.36</v>
          </cell>
          <cell r="FO10">
            <v>0.36</v>
          </cell>
          <cell r="FP10">
            <v>24.759999999999998</v>
          </cell>
          <cell r="FQ10">
            <v>45.75</v>
          </cell>
          <cell r="FR10">
            <v>88.800000000000011</v>
          </cell>
          <cell r="FS10">
            <v>92.000000000000014</v>
          </cell>
          <cell r="FT10">
            <v>8</v>
          </cell>
          <cell r="FU10">
            <v>113.56</v>
          </cell>
          <cell r="FV10">
            <v>24.759999999999998</v>
          </cell>
          <cell r="FW10">
            <v>45.75</v>
          </cell>
          <cell r="FX10">
            <v>88.800000000000011</v>
          </cell>
          <cell r="FY10">
            <v>92.000000000000014</v>
          </cell>
          <cell r="FZ10">
            <v>0</v>
          </cell>
          <cell r="GA10">
            <v>0</v>
          </cell>
          <cell r="GB10">
            <v>0</v>
          </cell>
          <cell r="GC10">
            <v>0</v>
          </cell>
          <cell r="GH10" t="str">
            <v>H</v>
          </cell>
          <cell r="GI10">
            <v>0.05</v>
          </cell>
          <cell r="GJ10">
            <v>0.25</v>
          </cell>
          <cell r="GK10">
            <v>1</v>
          </cell>
          <cell r="GL10" t="str">
            <v>20041 01010 0307201S031 30</v>
          </cell>
          <cell r="GM10" t="str">
            <v>Ok</v>
          </cell>
          <cell r="GO10">
            <v>0</v>
          </cell>
          <cell r="GP10">
            <v>0</v>
          </cell>
          <cell r="GQ10">
            <v>159.87340937561814</v>
          </cell>
        </row>
        <row r="11">
          <cell r="A11">
            <v>9</v>
          </cell>
          <cell r="B11">
            <v>1212</v>
          </cell>
          <cell r="C11" t="str">
            <v>JECE</v>
          </cell>
          <cell r="D11">
            <v>41253</v>
          </cell>
          <cell r="E11">
            <v>41258</v>
          </cell>
          <cell r="F11">
            <v>41262</v>
          </cell>
          <cell r="G11" t="str">
            <v>CDD</v>
          </cell>
          <cell r="H11" t="str">
            <v>RG</v>
          </cell>
          <cell r="I11" t="str">
            <v>926CG</v>
          </cell>
          <cell r="J11" t="str">
            <v>Non</v>
          </cell>
          <cell r="K11">
            <v>70.179999999999993</v>
          </cell>
          <cell r="L11">
            <v>5</v>
          </cell>
          <cell r="M11" t="str">
            <v>S</v>
          </cell>
          <cell r="N11" t="str">
            <v>Salaire</v>
          </cell>
          <cell r="O11">
            <v>5</v>
          </cell>
          <cell r="P11">
            <v>11.6</v>
          </cell>
          <cell r="Q11" t="str">
            <v>IP</v>
          </cell>
          <cell r="R11" t="str">
            <v>Indemnité de précarité</v>
          </cell>
          <cell r="S11">
            <v>58</v>
          </cell>
          <cell r="T11">
            <v>0.1</v>
          </cell>
          <cell r="U11" t="str">
            <v>ICP</v>
          </cell>
          <cell r="V11" t="str">
            <v>Indemnité de congés payés</v>
          </cell>
          <cell r="W11">
            <v>63.800000000000004</v>
          </cell>
          <cell r="X11">
            <v>0.1</v>
          </cell>
          <cell r="AA11">
            <v>0</v>
          </cell>
          <cell r="AB11">
            <v>0</v>
          </cell>
          <cell r="AE11">
            <v>0</v>
          </cell>
          <cell r="AF11">
            <v>0</v>
          </cell>
          <cell r="AG11" t="str">
            <v>CSGND</v>
          </cell>
          <cell r="AH11">
            <v>68.292438719999993</v>
          </cell>
          <cell r="AI11">
            <v>2.4E-2</v>
          </cell>
          <cell r="AJ11">
            <v>0</v>
          </cell>
          <cell r="AK11" t="str">
            <v>RDSND</v>
          </cell>
          <cell r="AL11">
            <v>68.292438719999993</v>
          </cell>
          <cell r="AM11">
            <v>5.0000000000000001E-3</v>
          </cell>
          <cell r="AN11">
            <v>0</v>
          </cell>
          <cell r="AO11" t="str">
            <v>CSGD</v>
          </cell>
          <cell r="AP11">
            <v>68.292438719999993</v>
          </cell>
          <cell r="AQ11">
            <v>5.0999999999999997E-2</v>
          </cell>
          <cell r="AR11">
            <v>0</v>
          </cell>
          <cell r="AS11" t="str">
            <v>CSA</v>
          </cell>
          <cell r="AT11">
            <v>70.179999999999993</v>
          </cell>
          <cell r="AU11">
            <v>0</v>
          </cell>
          <cell r="AV11">
            <v>3.0000000000000001E-3</v>
          </cell>
          <cell r="AW11" t="str">
            <v>MMI</v>
          </cell>
          <cell r="AX11">
            <v>70.179999999999993</v>
          </cell>
          <cell r="AY11">
            <v>7.4999999999999997E-3</v>
          </cell>
          <cell r="AZ11">
            <v>0.128</v>
          </cell>
          <cell r="BA11" t="str">
            <v>VI</v>
          </cell>
          <cell r="BB11">
            <v>70.179999999999993</v>
          </cell>
          <cell r="BC11">
            <v>6.7500000000000004E-2</v>
          </cell>
          <cell r="BD11">
            <v>8.4000000000000005E-2</v>
          </cell>
          <cell r="BE11" t="str">
            <v>VE</v>
          </cell>
          <cell r="BF11">
            <v>70.179999999999993</v>
          </cell>
          <cell r="BG11">
            <v>1E-3</v>
          </cell>
          <cell r="BH11">
            <v>1.6E-2</v>
          </cell>
          <cell r="BI11" t="str">
            <v>AF</v>
          </cell>
          <cell r="BJ11">
            <v>70.179999999999993</v>
          </cell>
          <cell r="BK11">
            <v>0</v>
          </cell>
          <cell r="BL11">
            <v>5.3999999999999999E-2</v>
          </cell>
          <cell r="BM11" t="str">
            <v>AT</v>
          </cell>
          <cell r="BN11">
            <v>70.179999999999993</v>
          </cell>
          <cell r="BO11">
            <v>0</v>
          </cell>
          <cell r="BP11">
            <v>1.6E-2</v>
          </cell>
          <cell r="BQ11" t="str">
            <v>FNAL</v>
          </cell>
          <cell r="BR11">
            <v>70.179999999999993</v>
          </cell>
          <cell r="BS11">
            <v>0</v>
          </cell>
          <cell r="BT11">
            <v>1E-3</v>
          </cell>
          <cell r="BU11" t="str">
            <v>RHS</v>
          </cell>
          <cell r="BV11">
            <v>0</v>
          </cell>
          <cell r="BW11">
            <v>0</v>
          </cell>
          <cell r="BX11">
            <v>0</v>
          </cell>
          <cell r="BY11" t="str">
            <v>RF</v>
          </cell>
          <cell r="BZ11">
            <v>70.179999999999993</v>
          </cell>
          <cell r="CA11">
            <v>-2.39</v>
          </cell>
          <cell r="CB11">
            <v>-3.4000000000000002E-2</v>
          </cell>
          <cell r="CC11" t="str">
            <v>TR</v>
          </cell>
          <cell r="CD11">
            <v>0</v>
          </cell>
          <cell r="CE11">
            <v>0</v>
          </cell>
          <cell r="CF11">
            <v>5.0000000000000001E-3</v>
          </cell>
          <cell r="CG11" t="str">
            <v>CH</v>
          </cell>
          <cell r="CH11">
            <v>70.179999999999993</v>
          </cell>
          <cell r="CI11">
            <v>2.4E-2</v>
          </cell>
          <cell r="CJ11">
            <v>0.04</v>
          </cell>
          <cell r="CK11" t="str">
            <v>AGS</v>
          </cell>
          <cell r="CL11">
            <v>70.179999999999993</v>
          </cell>
          <cell r="CM11">
            <v>0</v>
          </cell>
          <cell r="CN11">
            <v>3.0000000000000001E-3</v>
          </cell>
          <cell r="CO11" t="str">
            <v>RNCTA</v>
          </cell>
          <cell r="CP11">
            <v>70.179999999999993</v>
          </cell>
          <cell r="CQ11">
            <v>0.03</v>
          </cell>
          <cell r="CR11">
            <v>4.4999999999999998E-2</v>
          </cell>
          <cell r="CS11" t="str">
            <v>RNCTB</v>
          </cell>
          <cell r="CT11">
            <v>0</v>
          </cell>
          <cell r="CU11">
            <v>0.08</v>
          </cell>
          <cell r="CV11">
            <v>0.12</v>
          </cell>
          <cell r="CW11" t="str">
            <v>AGFFNCTA</v>
          </cell>
          <cell r="CX11">
            <v>70.179999999999993</v>
          </cell>
          <cell r="CY11">
            <v>8.0000000000000002E-3</v>
          </cell>
          <cell r="CZ11">
            <v>1.2E-2</v>
          </cell>
          <cell r="DA11" t="str">
            <v>AGFFNCTB</v>
          </cell>
          <cell r="DB11">
            <v>0</v>
          </cell>
          <cell r="DC11">
            <v>8.9999999999999993E-3</v>
          </cell>
          <cell r="DD11">
            <v>1.2999999999999999E-2</v>
          </cell>
          <cell r="DE11" t="str">
            <v>RCTA</v>
          </cell>
          <cell r="DF11">
            <v>0</v>
          </cell>
          <cell r="DG11">
            <v>0.03</v>
          </cell>
          <cell r="DH11">
            <v>4.4999999999999998E-2</v>
          </cell>
          <cell r="DI11" t="str">
            <v>AGFFCTA</v>
          </cell>
          <cell r="DJ11">
            <v>0</v>
          </cell>
          <cell r="DK11">
            <v>8.0000000000000002E-3</v>
          </cell>
          <cell r="DL11">
            <v>1.2E-2</v>
          </cell>
          <cell r="DM11" t="str">
            <v>RCTB</v>
          </cell>
          <cell r="DN11">
            <v>0</v>
          </cell>
          <cell r="DO11">
            <v>7.6999999999999999E-2</v>
          </cell>
          <cell r="DP11">
            <v>0.126</v>
          </cell>
          <cell r="DQ11" t="str">
            <v>AGFFCTB</v>
          </cell>
          <cell r="DR11">
            <v>0</v>
          </cell>
          <cell r="DS11">
            <v>8.9999999999999993E-3</v>
          </cell>
          <cell r="DT11">
            <v>1.2999999999999999E-2</v>
          </cell>
          <cell r="DU11" t="str">
            <v>GMP1</v>
          </cell>
          <cell r="DV11">
            <v>0</v>
          </cell>
          <cell r="DW11">
            <v>7.6999999999999999E-2</v>
          </cell>
          <cell r="DX11">
            <v>0.126</v>
          </cell>
          <cell r="DY11" t="str">
            <v>APEC</v>
          </cell>
          <cell r="DZ11">
            <v>0</v>
          </cell>
          <cell r="EA11">
            <v>2.4000000000000001E-4</v>
          </cell>
          <cell r="EB11">
            <v>3.6000000000000002E-4</v>
          </cell>
          <cell r="EC11" t="str">
            <v>APECF</v>
          </cell>
          <cell r="ED11">
            <v>0</v>
          </cell>
          <cell r="EE11">
            <v>7.99</v>
          </cell>
          <cell r="EF11">
            <v>11.98</v>
          </cell>
          <cell r="EG11" t="str">
            <v>CET</v>
          </cell>
          <cell r="EH11">
            <v>0</v>
          </cell>
          <cell r="EI11">
            <v>1.2999999999999999E-3</v>
          </cell>
          <cell r="EJ11">
            <v>2.2000000000000001E-3</v>
          </cell>
          <cell r="EK11" t="str">
            <v>PTA</v>
          </cell>
          <cell r="EL11">
            <v>0</v>
          </cell>
          <cell r="EM11">
            <v>0</v>
          </cell>
          <cell r="EN11">
            <v>2.35E-2</v>
          </cell>
          <cell r="EO11" t="str">
            <v>PTB</v>
          </cell>
          <cell r="EP11">
            <v>0</v>
          </cell>
          <cell r="EQ11">
            <v>0</v>
          </cell>
          <cell r="ER11">
            <v>2.9399999999999999E-2</v>
          </cell>
          <cell r="ES11" t="str">
            <v>TP</v>
          </cell>
          <cell r="ET11">
            <v>0</v>
          </cell>
          <cell r="EU11">
            <v>0</v>
          </cell>
          <cell r="EV11">
            <v>0.08</v>
          </cell>
          <cell r="EW11" t="str">
            <v>FORM</v>
          </cell>
          <cell r="EX11">
            <v>70.179999999999993</v>
          </cell>
          <cell r="EY11">
            <v>0</v>
          </cell>
          <cell r="EZ11">
            <v>2.6700000000000002E-2</v>
          </cell>
          <cell r="FA11" t="str">
            <v>PRNC</v>
          </cell>
          <cell r="FB11">
            <v>70.179999999999993</v>
          </cell>
          <cell r="FC11">
            <v>3.2000000000000002E-3</v>
          </cell>
          <cell r="FD11">
            <v>3.2000000000000002E-3</v>
          </cell>
          <cell r="FE11">
            <v>10.8</v>
          </cell>
          <cell r="FF11">
            <v>18.809999999999999</v>
          </cell>
          <cell r="FG11">
            <v>1.68</v>
          </cell>
          <cell r="FH11">
            <v>3.02</v>
          </cell>
          <cell r="FI11">
            <v>2.67</v>
          </cell>
          <cell r="FJ11">
            <v>4</v>
          </cell>
          <cell r="FK11">
            <v>0</v>
          </cell>
          <cell r="FL11">
            <v>0</v>
          </cell>
          <cell r="FM11">
            <v>0</v>
          </cell>
          <cell r="FN11">
            <v>0.22</v>
          </cell>
          <cell r="FO11">
            <v>0.22</v>
          </cell>
          <cell r="FP11">
            <v>15.3</v>
          </cell>
          <cell r="FQ11">
            <v>27.830000000000002</v>
          </cell>
          <cell r="FR11">
            <v>54.879999999999995</v>
          </cell>
          <cell r="FS11">
            <v>56.86</v>
          </cell>
          <cell r="FT11">
            <v>5</v>
          </cell>
          <cell r="FU11">
            <v>70.179999999999993</v>
          </cell>
          <cell r="FV11">
            <v>15.3</v>
          </cell>
          <cell r="FW11">
            <v>27.830000000000002</v>
          </cell>
          <cell r="FX11">
            <v>54.879999999999995</v>
          </cell>
          <cell r="FY11">
            <v>56.86</v>
          </cell>
          <cell r="FZ11">
            <v>0</v>
          </cell>
          <cell r="GA11">
            <v>0</v>
          </cell>
          <cell r="GB11">
            <v>0</v>
          </cell>
          <cell r="GC11">
            <v>0</v>
          </cell>
          <cell r="GH11" t="str">
            <v>F</v>
          </cell>
          <cell r="GI11">
            <v>0.03</v>
          </cell>
          <cell r="GJ11">
            <v>0.16</v>
          </cell>
          <cell r="GK11">
            <v>1</v>
          </cell>
          <cell r="GL11" t="str">
            <v>20041 01004 0929653F025 85</v>
          </cell>
          <cell r="GM11" t="str">
            <v>Ok</v>
          </cell>
          <cell r="GO11">
            <v>0</v>
          </cell>
          <cell r="GP11">
            <v>0</v>
          </cell>
          <cell r="GQ11">
            <v>99.920880859761326</v>
          </cell>
        </row>
        <row r="12">
          <cell r="A12">
            <v>10</v>
          </cell>
          <cell r="B12">
            <v>1212</v>
          </cell>
          <cell r="C12" t="str">
            <v>LONE</v>
          </cell>
          <cell r="D12">
            <v>41253</v>
          </cell>
          <cell r="E12">
            <v>41258</v>
          </cell>
          <cell r="F12">
            <v>41262</v>
          </cell>
          <cell r="G12" t="str">
            <v>CDD</v>
          </cell>
          <cell r="H12" t="str">
            <v>RG</v>
          </cell>
          <cell r="I12" t="str">
            <v>926CG</v>
          </cell>
          <cell r="J12" t="str">
            <v>Non</v>
          </cell>
          <cell r="K12">
            <v>247.41</v>
          </cell>
          <cell r="L12">
            <v>18</v>
          </cell>
          <cell r="M12" t="str">
            <v>S</v>
          </cell>
          <cell r="N12" t="str">
            <v>Salaire</v>
          </cell>
          <cell r="O12">
            <v>18</v>
          </cell>
          <cell r="P12">
            <v>11.359582781867967</v>
          </cell>
          <cell r="Q12" t="str">
            <v>IP</v>
          </cell>
          <cell r="R12" t="str">
            <v>Indemnité de précarité</v>
          </cell>
          <cell r="S12">
            <v>204.47</v>
          </cell>
          <cell r="T12">
            <v>0.1</v>
          </cell>
          <cell r="U12" t="str">
            <v>ICP</v>
          </cell>
          <cell r="V12" t="str">
            <v>Indemnité de congés payés</v>
          </cell>
          <cell r="W12">
            <v>224.91700000000003</v>
          </cell>
          <cell r="X12">
            <v>0.1</v>
          </cell>
          <cell r="AA12">
            <v>0</v>
          </cell>
          <cell r="AB12">
            <v>0</v>
          </cell>
          <cell r="AE12">
            <v>0</v>
          </cell>
          <cell r="AF12">
            <v>0</v>
          </cell>
          <cell r="AG12" t="str">
            <v>CSGND</v>
          </cell>
          <cell r="AH12">
            <v>240.75566063999997</v>
          </cell>
          <cell r="AI12">
            <v>2.4E-2</v>
          </cell>
          <cell r="AJ12">
            <v>0</v>
          </cell>
          <cell r="AK12" t="str">
            <v>RDSND</v>
          </cell>
          <cell r="AL12">
            <v>240.75566063999997</v>
          </cell>
          <cell r="AM12">
            <v>5.0000000000000001E-3</v>
          </cell>
          <cell r="AN12">
            <v>0</v>
          </cell>
          <cell r="AO12" t="str">
            <v>CSGD</v>
          </cell>
          <cell r="AP12">
            <v>240.75566063999997</v>
          </cell>
          <cell r="AQ12">
            <v>5.0999999999999997E-2</v>
          </cell>
          <cell r="AR12">
            <v>0</v>
          </cell>
          <cell r="AS12" t="str">
            <v>CSA</v>
          </cell>
          <cell r="AT12">
            <v>247.41</v>
          </cell>
          <cell r="AU12">
            <v>0</v>
          </cell>
          <cell r="AV12">
            <v>3.0000000000000001E-3</v>
          </cell>
          <cell r="AW12" t="str">
            <v>MMI</v>
          </cell>
          <cell r="AX12">
            <v>247.41</v>
          </cell>
          <cell r="AY12">
            <v>7.4999999999999997E-3</v>
          </cell>
          <cell r="AZ12">
            <v>0.128</v>
          </cell>
          <cell r="BA12" t="str">
            <v>VI</v>
          </cell>
          <cell r="BB12">
            <v>247.41</v>
          </cell>
          <cell r="BC12">
            <v>6.7500000000000004E-2</v>
          </cell>
          <cell r="BD12">
            <v>8.4000000000000005E-2</v>
          </cell>
          <cell r="BE12" t="str">
            <v>VE</v>
          </cell>
          <cell r="BF12">
            <v>247.41</v>
          </cell>
          <cell r="BG12">
            <v>1E-3</v>
          </cell>
          <cell r="BH12">
            <v>1.6E-2</v>
          </cell>
          <cell r="BI12" t="str">
            <v>AF</v>
          </cell>
          <cell r="BJ12">
            <v>247.41</v>
          </cell>
          <cell r="BK12">
            <v>0</v>
          </cell>
          <cell r="BL12">
            <v>5.3999999999999999E-2</v>
          </cell>
          <cell r="BM12" t="str">
            <v>AT</v>
          </cell>
          <cell r="BN12">
            <v>247.41</v>
          </cell>
          <cell r="BO12">
            <v>0</v>
          </cell>
          <cell r="BP12">
            <v>1.6E-2</v>
          </cell>
          <cell r="BQ12" t="str">
            <v>FNAL</v>
          </cell>
          <cell r="BR12">
            <v>247.41</v>
          </cell>
          <cell r="BS12">
            <v>0</v>
          </cell>
          <cell r="BT12">
            <v>1E-3</v>
          </cell>
          <cell r="BU12" t="str">
            <v>RHS</v>
          </cell>
          <cell r="BV12">
            <v>0</v>
          </cell>
          <cell r="BW12">
            <v>0</v>
          </cell>
          <cell r="BX12">
            <v>0</v>
          </cell>
          <cell r="BY12" t="str">
            <v>RF</v>
          </cell>
          <cell r="BZ12">
            <v>247.41</v>
          </cell>
          <cell r="CA12">
            <v>-10.89</v>
          </cell>
          <cell r="CB12">
            <v>-4.3999999999999997E-2</v>
          </cell>
          <cell r="CC12" t="str">
            <v>TR</v>
          </cell>
          <cell r="CD12">
            <v>0</v>
          </cell>
          <cell r="CE12">
            <v>0</v>
          </cell>
          <cell r="CF12">
            <v>5.0000000000000001E-3</v>
          </cell>
          <cell r="CG12" t="str">
            <v>CH</v>
          </cell>
          <cell r="CH12">
            <v>247.41</v>
          </cell>
          <cell r="CI12">
            <v>2.4E-2</v>
          </cell>
          <cell r="CJ12">
            <v>0.04</v>
          </cell>
          <cell r="CK12" t="str">
            <v>AGS</v>
          </cell>
          <cell r="CL12">
            <v>247.41</v>
          </cell>
          <cell r="CM12">
            <v>0</v>
          </cell>
          <cell r="CN12">
            <v>3.0000000000000001E-3</v>
          </cell>
          <cell r="CO12" t="str">
            <v>RNCTA</v>
          </cell>
          <cell r="CP12">
            <v>247.41</v>
          </cell>
          <cell r="CQ12">
            <v>0.03</v>
          </cell>
          <cell r="CR12">
            <v>4.4999999999999998E-2</v>
          </cell>
          <cell r="CS12" t="str">
            <v>RNCTB</v>
          </cell>
          <cell r="CT12">
            <v>0</v>
          </cell>
          <cell r="CU12">
            <v>0.08</v>
          </cell>
          <cell r="CV12">
            <v>0.12</v>
          </cell>
          <cell r="CW12" t="str">
            <v>AGFFNCTA</v>
          </cell>
          <cell r="CX12">
            <v>247.41</v>
          </cell>
          <cell r="CY12">
            <v>8.0000000000000002E-3</v>
          </cell>
          <cell r="CZ12">
            <v>1.2E-2</v>
          </cell>
          <cell r="DA12" t="str">
            <v>AGFFNCTB</v>
          </cell>
          <cell r="DB12">
            <v>0</v>
          </cell>
          <cell r="DC12">
            <v>8.9999999999999993E-3</v>
          </cell>
          <cell r="DD12">
            <v>1.2999999999999999E-2</v>
          </cell>
          <cell r="DE12" t="str">
            <v>RCTA</v>
          </cell>
          <cell r="DF12">
            <v>0</v>
          </cell>
          <cell r="DG12">
            <v>0.03</v>
          </cell>
          <cell r="DH12">
            <v>4.4999999999999998E-2</v>
          </cell>
          <cell r="DI12" t="str">
            <v>AGFFCTA</v>
          </cell>
          <cell r="DJ12">
            <v>0</v>
          </cell>
          <cell r="DK12">
            <v>8.0000000000000002E-3</v>
          </cell>
          <cell r="DL12">
            <v>1.2E-2</v>
          </cell>
          <cell r="DM12" t="str">
            <v>RCTB</v>
          </cell>
          <cell r="DN12">
            <v>0</v>
          </cell>
          <cell r="DO12">
            <v>7.6999999999999999E-2</v>
          </cell>
          <cell r="DP12">
            <v>0.126</v>
          </cell>
          <cell r="DQ12" t="str">
            <v>AGFFCTB</v>
          </cell>
          <cell r="DR12">
            <v>0</v>
          </cell>
          <cell r="DS12">
            <v>8.9999999999999993E-3</v>
          </cell>
          <cell r="DT12">
            <v>1.2999999999999999E-2</v>
          </cell>
          <cell r="DU12" t="str">
            <v>GMP1</v>
          </cell>
          <cell r="DV12">
            <v>0</v>
          </cell>
          <cell r="DW12">
            <v>7.6999999999999999E-2</v>
          </cell>
          <cell r="DX12">
            <v>0.126</v>
          </cell>
          <cell r="DY12" t="str">
            <v>APEC</v>
          </cell>
          <cell r="DZ12">
            <v>0</v>
          </cell>
          <cell r="EA12">
            <v>2.4000000000000001E-4</v>
          </cell>
          <cell r="EB12">
            <v>3.6000000000000002E-4</v>
          </cell>
          <cell r="EC12" t="str">
            <v>APECF</v>
          </cell>
          <cell r="ED12">
            <v>0</v>
          </cell>
          <cell r="EE12">
            <v>7.99</v>
          </cell>
          <cell r="EF12">
            <v>11.98</v>
          </cell>
          <cell r="EG12" t="str">
            <v>CET</v>
          </cell>
          <cell r="EH12">
            <v>0</v>
          </cell>
          <cell r="EI12">
            <v>1.2999999999999999E-3</v>
          </cell>
          <cell r="EJ12">
            <v>2.2000000000000001E-3</v>
          </cell>
          <cell r="EK12" t="str">
            <v>PTA</v>
          </cell>
          <cell r="EL12">
            <v>0</v>
          </cell>
          <cell r="EM12">
            <v>0</v>
          </cell>
          <cell r="EN12">
            <v>2.35E-2</v>
          </cell>
          <cell r="EO12" t="str">
            <v>PTB</v>
          </cell>
          <cell r="EP12">
            <v>0</v>
          </cell>
          <cell r="EQ12">
            <v>0</v>
          </cell>
          <cell r="ER12">
            <v>2.9399999999999999E-2</v>
          </cell>
          <cell r="ES12" t="str">
            <v>TP</v>
          </cell>
          <cell r="ET12">
            <v>0</v>
          </cell>
          <cell r="EU12">
            <v>0</v>
          </cell>
          <cell r="EV12">
            <v>0.08</v>
          </cell>
          <cell r="EW12" t="str">
            <v>FORM</v>
          </cell>
          <cell r="EX12">
            <v>247.41</v>
          </cell>
          <cell r="EY12">
            <v>0</v>
          </cell>
          <cell r="EZ12">
            <v>2.6700000000000002E-2</v>
          </cell>
          <cell r="FA12" t="str">
            <v>PRNC</v>
          </cell>
          <cell r="FB12">
            <v>247.41</v>
          </cell>
          <cell r="FC12">
            <v>3.2000000000000002E-3</v>
          </cell>
          <cell r="FD12">
            <v>3.2000000000000002E-3</v>
          </cell>
          <cell r="FE12">
            <v>38.06</v>
          </cell>
          <cell r="FF12">
            <v>63.83</v>
          </cell>
          <cell r="FG12">
            <v>5.94</v>
          </cell>
          <cell r="FH12">
            <v>10.64</v>
          </cell>
          <cell r="FI12">
            <v>9.4</v>
          </cell>
          <cell r="FJ12">
            <v>14.100000000000001</v>
          </cell>
          <cell r="FK12">
            <v>0</v>
          </cell>
          <cell r="FL12">
            <v>0</v>
          </cell>
          <cell r="FM12">
            <v>0</v>
          </cell>
          <cell r="FN12">
            <v>0.79</v>
          </cell>
          <cell r="FO12">
            <v>0.79</v>
          </cell>
          <cell r="FP12">
            <v>53.949999999999989</v>
          </cell>
          <cell r="FQ12">
            <v>95.730000000000018</v>
          </cell>
          <cell r="FR12">
            <v>193.46</v>
          </cell>
          <cell r="FS12">
            <v>200.44</v>
          </cell>
          <cell r="FT12">
            <v>18</v>
          </cell>
          <cell r="FU12">
            <v>247.41</v>
          </cell>
          <cell r="FV12">
            <v>53.949999999999989</v>
          </cell>
          <cell r="FW12">
            <v>95.730000000000018</v>
          </cell>
          <cell r="FX12">
            <v>193.46</v>
          </cell>
          <cell r="FY12">
            <v>200.44</v>
          </cell>
          <cell r="FZ12">
            <v>0</v>
          </cell>
          <cell r="GA12">
            <v>0</v>
          </cell>
          <cell r="GB12">
            <v>0</v>
          </cell>
          <cell r="GC12">
            <v>0</v>
          </cell>
          <cell r="GH12" t="str">
            <v>F</v>
          </cell>
          <cell r="GI12">
            <v>0.12</v>
          </cell>
          <cell r="GJ12">
            <v>0.56000000000000005</v>
          </cell>
          <cell r="GK12">
            <v>1</v>
          </cell>
          <cell r="GL12" t="str">
            <v>12506 20021 55030458044 19</v>
          </cell>
          <cell r="GM12" t="str">
            <v>Ok</v>
          </cell>
          <cell r="GO12">
            <v>0</v>
          </cell>
          <cell r="GP12">
            <v>0</v>
          </cell>
          <cell r="GQ12">
            <v>359.71517109514082</v>
          </cell>
        </row>
        <row r="13">
          <cell r="A13">
            <v>11</v>
          </cell>
          <cell r="B13">
            <v>1212</v>
          </cell>
          <cell r="C13" t="str">
            <v>MAAL</v>
          </cell>
          <cell r="D13">
            <v>41253</v>
          </cell>
          <cell r="E13">
            <v>41258</v>
          </cell>
          <cell r="F13">
            <v>41262</v>
          </cell>
          <cell r="G13" t="str">
            <v>CDD</v>
          </cell>
          <cell r="H13" t="str">
            <v>RG</v>
          </cell>
          <cell r="I13" t="str">
            <v>926CG</v>
          </cell>
          <cell r="J13" t="str">
            <v>Non</v>
          </cell>
          <cell r="K13">
            <v>103.33</v>
          </cell>
          <cell r="L13">
            <v>7</v>
          </cell>
          <cell r="M13" t="str">
            <v>S</v>
          </cell>
          <cell r="N13" t="str">
            <v>Salaire</v>
          </cell>
          <cell r="O13">
            <v>7</v>
          </cell>
          <cell r="P13">
            <v>12.2</v>
          </cell>
          <cell r="Q13" t="str">
            <v>IP</v>
          </cell>
          <cell r="R13" t="str">
            <v>Indemnité de précarité</v>
          </cell>
          <cell r="S13">
            <v>85.4</v>
          </cell>
          <cell r="T13">
            <v>0.1</v>
          </cell>
          <cell r="U13" t="str">
            <v>ICP</v>
          </cell>
          <cell r="V13" t="str">
            <v>Indemnité de congés payés</v>
          </cell>
          <cell r="W13">
            <v>93.940000000000012</v>
          </cell>
          <cell r="X13">
            <v>0.1</v>
          </cell>
          <cell r="AA13">
            <v>0</v>
          </cell>
          <cell r="AB13">
            <v>0</v>
          </cell>
          <cell r="AE13">
            <v>0</v>
          </cell>
          <cell r="AF13">
            <v>0</v>
          </cell>
          <cell r="AG13" t="str">
            <v>CSGND</v>
          </cell>
          <cell r="AH13">
            <v>100.55083632</v>
          </cell>
          <cell r="AI13">
            <v>2.4E-2</v>
          </cell>
          <cell r="AJ13">
            <v>0</v>
          </cell>
          <cell r="AK13" t="str">
            <v>RDSND</v>
          </cell>
          <cell r="AL13">
            <v>100.55083632</v>
          </cell>
          <cell r="AM13">
            <v>5.0000000000000001E-3</v>
          </cell>
          <cell r="AN13">
            <v>0</v>
          </cell>
          <cell r="AO13" t="str">
            <v>CSGD</v>
          </cell>
          <cell r="AP13">
            <v>100.55083632</v>
          </cell>
          <cell r="AQ13">
            <v>5.0999999999999997E-2</v>
          </cell>
          <cell r="AR13">
            <v>0</v>
          </cell>
          <cell r="AS13" t="str">
            <v>CSA</v>
          </cell>
          <cell r="AT13">
            <v>103.33</v>
          </cell>
          <cell r="AU13">
            <v>0</v>
          </cell>
          <cell r="AV13">
            <v>3.0000000000000001E-3</v>
          </cell>
          <cell r="AW13" t="str">
            <v>MMI</v>
          </cell>
          <cell r="AX13">
            <v>103.33</v>
          </cell>
          <cell r="AY13">
            <v>7.4999999999999997E-3</v>
          </cell>
          <cell r="AZ13">
            <v>0.128</v>
          </cell>
          <cell r="BA13" t="str">
            <v>VI</v>
          </cell>
          <cell r="BB13">
            <v>103.33</v>
          </cell>
          <cell r="BC13">
            <v>6.7500000000000004E-2</v>
          </cell>
          <cell r="BD13">
            <v>8.4000000000000005E-2</v>
          </cell>
          <cell r="BE13" t="str">
            <v>VE</v>
          </cell>
          <cell r="BF13">
            <v>103.33</v>
          </cell>
          <cell r="BG13">
            <v>1E-3</v>
          </cell>
          <cell r="BH13">
            <v>1.6E-2</v>
          </cell>
          <cell r="BI13" t="str">
            <v>AF</v>
          </cell>
          <cell r="BJ13">
            <v>103.33</v>
          </cell>
          <cell r="BK13">
            <v>0</v>
          </cell>
          <cell r="BL13">
            <v>5.3999999999999999E-2</v>
          </cell>
          <cell r="BM13" t="str">
            <v>AT</v>
          </cell>
          <cell r="BN13">
            <v>103.33</v>
          </cell>
          <cell r="BO13">
            <v>0</v>
          </cell>
          <cell r="BP13">
            <v>1.6E-2</v>
          </cell>
          <cell r="BQ13" t="str">
            <v>FNAL</v>
          </cell>
          <cell r="BR13">
            <v>103.33</v>
          </cell>
          <cell r="BS13">
            <v>0</v>
          </cell>
          <cell r="BT13">
            <v>1E-3</v>
          </cell>
          <cell r="BU13" t="str">
            <v>RHS</v>
          </cell>
          <cell r="BV13">
            <v>0</v>
          </cell>
          <cell r="BW13">
            <v>0</v>
          </cell>
          <cell r="BX13">
            <v>0</v>
          </cell>
          <cell r="BY13" t="str">
            <v>RF</v>
          </cell>
          <cell r="BZ13">
            <v>103.33</v>
          </cell>
          <cell r="CA13">
            <v>-0.93</v>
          </cell>
          <cell r="CB13">
            <v>-8.9999999999999993E-3</v>
          </cell>
          <cell r="CC13" t="str">
            <v>TR</v>
          </cell>
          <cell r="CD13">
            <v>0</v>
          </cell>
          <cell r="CE13">
            <v>0</v>
          </cell>
          <cell r="CF13">
            <v>5.0000000000000001E-3</v>
          </cell>
          <cell r="CG13" t="str">
            <v>CH</v>
          </cell>
          <cell r="CH13">
            <v>103.33</v>
          </cell>
          <cell r="CI13">
            <v>2.4E-2</v>
          </cell>
          <cell r="CJ13">
            <v>0.04</v>
          </cell>
          <cell r="CK13" t="str">
            <v>AGS</v>
          </cell>
          <cell r="CL13">
            <v>103.33</v>
          </cell>
          <cell r="CM13">
            <v>0</v>
          </cell>
          <cell r="CN13">
            <v>3.0000000000000001E-3</v>
          </cell>
          <cell r="CO13" t="str">
            <v>RNCTA</v>
          </cell>
          <cell r="CP13">
            <v>103.33</v>
          </cell>
          <cell r="CQ13">
            <v>0.03</v>
          </cell>
          <cell r="CR13">
            <v>4.4999999999999998E-2</v>
          </cell>
          <cell r="CS13" t="str">
            <v>RNCTB</v>
          </cell>
          <cell r="CT13">
            <v>0</v>
          </cell>
          <cell r="CU13">
            <v>0.08</v>
          </cell>
          <cell r="CV13">
            <v>0.12</v>
          </cell>
          <cell r="CW13" t="str">
            <v>AGFFNCTA</v>
          </cell>
          <cell r="CX13">
            <v>103.33</v>
          </cell>
          <cell r="CY13">
            <v>8.0000000000000002E-3</v>
          </cell>
          <cell r="CZ13">
            <v>1.2E-2</v>
          </cell>
          <cell r="DA13" t="str">
            <v>AGFFNCTB</v>
          </cell>
          <cell r="DB13">
            <v>0</v>
          </cell>
          <cell r="DC13">
            <v>8.9999999999999993E-3</v>
          </cell>
          <cell r="DD13">
            <v>1.2999999999999999E-2</v>
          </cell>
          <cell r="DE13" t="str">
            <v>RCTA</v>
          </cell>
          <cell r="DF13">
            <v>0</v>
          </cell>
          <cell r="DG13">
            <v>0.03</v>
          </cell>
          <cell r="DH13">
            <v>4.4999999999999998E-2</v>
          </cell>
          <cell r="DI13" t="str">
            <v>AGFFCTA</v>
          </cell>
          <cell r="DJ13">
            <v>0</v>
          </cell>
          <cell r="DK13">
            <v>8.0000000000000002E-3</v>
          </cell>
          <cell r="DL13">
            <v>1.2E-2</v>
          </cell>
          <cell r="DM13" t="str">
            <v>RCTB</v>
          </cell>
          <cell r="DN13">
            <v>0</v>
          </cell>
          <cell r="DO13">
            <v>7.6999999999999999E-2</v>
          </cell>
          <cell r="DP13">
            <v>0.126</v>
          </cell>
          <cell r="DQ13" t="str">
            <v>AGFFCTB</v>
          </cell>
          <cell r="DR13">
            <v>0</v>
          </cell>
          <cell r="DS13">
            <v>8.9999999999999993E-3</v>
          </cell>
          <cell r="DT13">
            <v>1.2999999999999999E-2</v>
          </cell>
          <cell r="DU13" t="str">
            <v>GMP1</v>
          </cell>
          <cell r="DV13">
            <v>0</v>
          </cell>
          <cell r="DW13">
            <v>7.6999999999999999E-2</v>
          </cell>
          <cell r="DX13">
            <v>0.126</v>
          </cell>
          <cell r="DY13" t="str">
            <v>APEC</v>
          </cell>
          <cell r="DZ13">
            <v>0</v>
          </cell>
          <cell r="EA13">
            <v>2.4000000000000001E-4</v>
          </cell>
          <cell r="EB13">
            <v>3.6000000000000002E-4</v>
          </cell>
          <cell r="EC13" t="str">
            <v>APECF</v>
          </cell>
          <cell r="ED13">
            <v>0</v>
          </cell>
          <cell r="EE13">
            <v>7.99</v>
          </cell>
          <cell r="EF13">
            <v>11.98</v>
          </cell>
          <cell r="EG13" t="str">
            <v>CET</v>
          </cell>
          <cell r="EH13">
            <v>0</v>
          </cell>
          <cell r="EI13">
            <v>1.2999999999999999E-3</v>
          </cell>
          <cell r="EJ13">
            <v>2.2000000000000001E-3</v>
          </cell>
          <cell r="EK13" t="str">
            <v>PTA</v>
          </cell>
          <cell r="EL13">
            <v>0</v>
          </cell>
          <cell r="EM13">
            <v>0</v>
          </cell>
          <cell r="EN13">
            <v>2.35E-2</v>
          </cell>
          <cell r="EO13" t="str">
            <v>PTB</v>
          </cell>
          <cell r="EP13">
            <v>0</v>
          </cell>
          <cell r="EQ13">
            <v>0</v>
          </cell>
          <cell r="ER13">
            <v>2.9399999999999999E-2</v>
          </cell>
          <cell r="ES13" t="str">
            <v>TP</v>
          </cell>
          <cell r="ET13">
            <v>0</v>
          </cell>
          <cell r="EU13">
            <v>0</v>
          </cell>
          <cell r="EV13">
            <v>0.08</v>
          </cell>
          <cell r="EW13" t="str">
            <v>FORM</v>
          </cell>
          <cell r="EX13">
            <v>103.33</v>
          </cell>
          <cell r="EY13">
            <v>0</v>
          </cell>
          <cell r="EZ13">
            <v>2.6700000000000002E-2</v>
          </cell>
          <cell r="FA13" t="str">
            <v>PRNC</v>
          </cell>
          <cell r="FB13">
            <v>103.33</v>
          </cell>
          <cell r="FC13">
            <v>3.2000000000000002E-3</v>
          </cell>
          <cell r="FD13">
            <v>3.2000000000000002E-3</v>
          </cell>
          <cell r="FE13">
            <v>15.9</v>
          </cell>
          <cell r="FF13">
            <v>30.28</v>
          </cell>
          <cell r="FG13">
            <v>2.48</v>
          </cell>
          <cell r="FH13">
            <v>4.4399999999999995</v>
          </cell>
          <cell r="FI13">
            <v>3.93</v>
          </cell>
          <cell r="FJ13">
            <v>5.8900000000000006</v>
          </cell>
          <cell r="FK13">
            <v>0</v>
          </cell>
          <cell r="FL13">
            <v>0</v>
          </cell>
          <cell r="FM13">
            <v>0</v>
          </cell>
          <cell r="FN13">
            <v>0.33</v>
          </cell>
          <cell r="FO13">
            <v>0.33</v>
          </cell>
          <cell r="FP13">
            <v>22.519999999999996</v>
          </cell>
          <cell r="FQ13">
            <v>43.589999999999996</v>
          </cell>
          <cell r="FR13">
            <v>80.81</v>
          </cell>
          <cell r="FS13">
            <v>83.72</v>
          </cell>
          <cell r="FT13">
            <v>7</v>
          </cell>
          <cell r="FU13">
            <v>103.33</v>
          </cell>
          <cell r="FV13">
            <v>22.519999999999996</v>
          </cell>
          <cell r="FW13">
            <v>43.589999999999996</v>
          </cell>
          <cell r="FX13">
            <v>80.81</v>
          </cell>
          <cell r="FY13">
            <v>83.72</v>
          </cell>
          <cell r="FZ13">
            <v>0</v>
          </cell>
          <cell r="GA13">
            <v>0</v>
          </cell>
          <cell r="GB13">
            <v>0</v>
          </cell>
          <cell r="GC13">
            <v>0</v>
          </cell>
          <cell r="GH13" t="str">
            <v>F</v>
          </cell>
          <cell r="GI13">
            <v>0.05</v>
          </cell>
          <cell r="GJ13">
            <v>0.22</v>
          </cell>
          <cell r="GK13">
            <v>1</v>
          </cell>
          <cell r="GL13" t="str">
            <v>10278 07004 00021916201 90</v>
          </cell>
          <cell r="GM13" t="str">
            <v>Ok</v>
          </cell>
          <cell r="GO13">
            <v>0</v>
          </cell>
          <cell r="GP13">
            <v>0</v>
          </cell>
          <cell r="GQ13">
            <v>139.88923320366587</v>
          </cell>
        </row>
        <row r="14">
          <cell r="A14">
            <v>12</v>
          </cell>
          <cell r="B14">
            <v>1212</v>
          </cell>
          <cell r="C14" t="str">
            <v>MASA</v>
          </cell>
          <cell r="D14">
            <v>41253</v>
          </cell>
          <cell r="E14">
            <v>41258</v>
          </cell>
          <cell r="F14">
            <v>41262</v>
          </cell>
          <cell r="G14" t="str">
            <v>CDD</v>
          </cell>
          <cell r="H14" t="str">
            <v>RG</v>
          </cell>
          <cell r="I14" t="str">
            <v>926CG</v>
          </cell>
          <cell r="J14" t="str">
            <v>Non</v>
          </cell>
          <cell r="K14">
            <v>123.71</v>
          </cell>
          <cell r="L14">
            <v>9</v>
          </cell>
          <cell r="M14" t="str">
            <v>S</v>
          </cell>
          <cell r="N14" t="str">
            <v>Salaire</v>
          </cell>
          <cell r="O14">
            <v>9</v>
          </cell>
          <cell r="P14">
            <v>11.359582781867967</v>
          </cell>
          <cell r="Q14" t="str">
            <v>IP</v>
          </cell>
          <cell r="R14" t="str">
            <v>Indemnité de précarité</v>
          </cell>
          <cell r="S14">
            <v>102.24</v>
          </cell>
          <cell r="T14">
            <v>0.1</v>
          </cell>
          <cell r="U14" t="str">
            <v>ICP</v>
          </cell>
          <cell r="V14" t="str">
            <v>Indemnité de congés payés</v>
          </cell>
          <cell r="W14">
            <v>112.464</v>
          </cell>
          <cell r="X14">
            <v>0.1</v>
          </cell>
          <cell r="AA14">
            <v>0</v>
          </cell>
          <cell r="AB14">
            <v>0</v>
          </cell>
          <cell r="AE14">
            <v>0</v>
          </cell>
          <cell r="AF14">
            <v>0</v>
          </cell>
          <cell r="AG14" t="str">
            <v>CSGND</v>
          </cell>
          <cell r="AH14">
            <v>120.38269583999998</v>
          </cell>
          <cell r="AI14">
            <v>2.4E-2</v>
          </cell>
          <cell r="AJ14">
            <v>0</v>
          </cell>
          <cell r="AK14" t="str">
            <v>RDSND</v>
          </cell>
          <cell r="AL14">
            <v>120.38269583999998</v>
          </cell>
          <cell r="AM14">
            <v>5.0000000000000001E-3</v>
          </cell>
          <cell r="AN14">
            <v>0</v>
          </cell>
          <cell r="AO14" t="str">
            <v>CSGD</v>
          </cell>
          <cell r="AP14">
            <v>120.38269583999998</v>
          </cell>
          <cell r="AQ14">
            <v>5.0999999999999997E-2</v>
          </cell>
          <cell r="AR14">
            <v>0</v>
          </cell>
          <cell r="AS14" t="str">
            <v>CSA</v>
          </cell>
          <cell r="AT14">
            <v>123.71</v>
          </cell>
          <cell r="AU14">
            <v>0</v>
          </cell>
          <cell r="AV14">
            <v>3.0000000000000001E-3</v>
          </cell>
          <cell r="AW14" t="str">
            <v>MMI</v>
          </cell>
          <cell r="AX14">
            <v>123.71</v>
          </cell>
          <cell r="AY14">
            <v>7.4999999999999997E-3</v>
          </cell>
          <cell r="AZ14">
            <v>0.128</v>
          </cell>
          <cell r="BA14" t="str">
            <v>VI</v>
          </cell>
          <cell r="BB14">
            <v>123.71</v>
          </cell>
          <cell r="BC14">
            <v>6.7500000000000004E-2</v>
          </cell>
          <cell r="BD14">
            <v>8.4000000000000005E-2</v>
          </cell>
          <cell r="BE14" t="str">
            <v>VE</v>
          </cell>
          <cell r="BF14">
            <v>123.71</v>
          </cell>
          <cell r="BG14">
            <v>1E-3</v>
          </cell>
          <cell r="BH14">
            <v>1.6E-2</v>
          </cell>
          <cell r="BI14" t="str">
            <v>AF</v>
          </cell>
          <cell r="BJ14">
            <v>123.71</v>
          </cell>
          <cell r="BK14">
            <v>0</v>
          </cell>
          <cell r="BL14">
            <v>5.3999999999999999E-2</v>
          </cell>
          <cell r="BM14" t="str">
            <v>AT</v>
          </cell>
          <cell r="BN14">
            <v>123.71</v>
          </cell>
          <cell r="BO14">
            <v>0</v>
          </cell>
          <cell r="BP14">
            <v>1.6E-2</v>
          </cell>
          <cell r="BQ14" t="str">
            <v>FNAL</v>
          </cell>
          <cell r="BR14">
            <v>123.71</v>
          </cell>
          <cell r="BS14">
            <v>0</v>
          </cell>
          <cell r="BT14">
            <v>1E-3</v>
          </cell>
          <cell r="BU14" t="str">
            <v>RHS</v>
          </cell>
          <cell r="BV14">
            <v>0</v>
          </cell>
          <cell r="BW14">
            <v>0</v>
          </cell>
          <cell r="BX14">
            <v>0</v>
          </cell>
          <cell r="BY14" t="str">
            <v>RF</v>
          </cell>
          <cell r="BZ14">
            <v>123.71</v>
          </cell>
          <cell r="CA14">
            <v>-5.44</v>
          </cell>
          <cell r="CB14">
            <v>-4.3999999999999997E-2</v>
          </cell>
          <cell r="CC14" t="str">
            <v>TR</v>
          </cell>
          <cell r="CD14">
            <v>0</v>
          </cell>
          <cell r="CE14">
            <v>0</v>
          </cell>
          <cell r="CF14">
            <v>5.0000000000000001E-3</v>
          </cell>
          <cell r="CG14" t="str">
            <v>CH</v>
          </cell>
          <cell r="CH14">
            <v>123.71</v>
          </cell>
          <cell r="CI14">
            <v>2.4E-2</v>
          </cell>
          <cell r="CJ14">
            <v>0.04</v>
          </cell>
          <cell r="CK14" t="str">
            <v>AGS</v>
          </cell>
          <cell r="CL14">
            <v>123.71</v>
          </cell>
          <cell r="CM14">
            <v>0</v>
          </cell>
          <cell r="CN14">
            <v>3.0000000000000001E-3</v>
          </cell>
          <cell r="CO14" t="str">
            <v>RNCTA</v>
          </cell>
          <cell r="CP14">
            <v>123.71</v>
          </cell>
          <cell r="CQ14">
            <v>0.03</v>
          </cell>
          <cell r="CR14">
            <v>4.4999999999999998E-2</v>
          </cell>
          <cell r="CS14" t="str">
            <v>RNCTB</v>
          </cell>
          <cell r="CT14">
            <v>0</v>
          </cell>
          <cell r="CU14">
            <v>0.08</v>
          </cell>
          <cell r="CV14">
            <v>0.12</v>
          </cell>
          <cell r="CW14" t="str">
            <v>AGFFNCTA</v>
          </cell>
          <cell r="CX14">
            <v>123.71</v>
          </cell>
          <cell r="CY14">
            <v>8.0000000000000002E-3</v>
          </cell>
          <cell r="CZ14">
            <v>1.2E-2</v>
          </cell>
          <cell r="DA14" t="str">
            <v>AGFFNCTB</v>
          </cell>
          <cell r="DB14">
            <v>0</v>
          </cell>
          <cell r="DC14">
            <v>8.9999999999999993E-3</v>
          </cell>
          <cell r="DD14">
            <v>1.2999999999999999E-2</v>
          </cell>
          <cell r="DE14" t="str">
            <v>RCTA</v>
          </cell>
          <cell r="DF14">
            <v>0</v>
          </cell>
          <cell r="DG14">
            <v>0.03</v>
          </cell>
          <cell r="DH14">
            <v>4.4999999999999998E-2</v>
          </cell>
          <cell r="DI14" t="str">
            <v>AGFFCTA</v>
          </cell>
          <cell r="DJ14">
            <v>0</v>
          </cell>
          <cell r="DK14">
            <v>8.0000000000000002E-3</v>
          </cell>
          <cell r="DL14">
            <v>1.2E-2</v>
          </cell>
          <cell r="DM14" t="str">
            <v>RCTB</v>
          </cell>
          <cell r="DN14">
            <v>0</v>
          </cell>
          <cell r="DO14">
            <v>7.6999999999999999E-2</v>
          </cell>
          <cell r="DP14">
            <v>0.126</v>
          </cell>
          <cell r="DQ14" t="str">
            <v>AGFFCTB</v>
          </cell>
          <cell r="DR14">
            <v>0</v>
          </cell>
          <cell r="DS14">
            <v>8.9999999999999993E-3</v>
          </cell>
          <cell r="DT14">
            <v>1.2999999999999999E-2</v>
          </cell>
          <cell r="DU14" t="str">
            <v>GMP1</v>
          </cell>
          <cell r="DV14">
            <v>0</v>
          </cell>
          <cell r="DW14">
            <v>7.6999999999999999E-2</v>
          </cell>
          <cell r="DX14">
            <v>0.126</v>
          </cell>
          <cell r="DY14" t="str">
            <v>APEC</v>
          </cell>
          <cell r="DZ14">
            <v>0</v>
          </cell>
          <cell r="EA14">
            <v>2.4000000000000001E-4</v>
          </cell>
          <cell r="EB14">
            <v>3.6000000000000002E-4</v>
          </cell>
          <cell r="EC14" t="str">
            <v>APECF</v>
          </cell>
          <cell r="ED14">
            <v>0</v>
          </cell>
          <cell r="EE14">
            <v>7.99</v>
          </cell>
          <cell r="EF14">
            <v>11.98</v>
          </cell>
          <cell r="EG14" t="str">
            <v>CET</v>
          </cell>
          <cell r="EH14">
            <v>0</v>
          </cell>
          <cell r="EI14">
            <v>1.2999999999999999E-3</v>
          </cell>
          <cell r="EJ14">
            <v>2.2000000000000001E-3</v>
          </cell>
          <cell r="EK14" t="str">
            <v>PTA</v>
          </cell>
          <cell r="EL14">
            <v>0</v>
          </cell>
          <cell r="EM14">
            <v>0</v>
          </cell>
          <cell r="EN14">
            <v>2.35E-2</v>
          </cell>
          <cell r="EO14" t="str">
            <v>PTB</v>
          </cell>
          <cell r="EP14">
            <v>0</v>
          </cell>
          <cell r="EQ14">
            <v>0</v>
          </cell>
          <cell r="ER14">
            <v>2.9399999999999999E-2</v>
          </cell>
          <cell r="ES14" t="str">
            <v>TP</v>
          </cell>
          <cell r="ET14">
            <v>0</v>
          </cell>
          <cell r="EU14">
            <v>0</v>
          </cell>
          <cell r="EV14">
            <v>0.08</v>
          </cell>
          <cell r="EW14" t="str">
            <v>FORM</v>
          </cell>
          <cell r="EX14">
            <v>123.71</v>
          </cell>
          <cell r="EY14">
            <v>0</v>
          </cell>
          <cell r="EZ14">
            <v>2.6700000000000002E-2</v>
          </cell>
          <cell r="FA14" t="str">
            <v>PRNC</v>
          </cell>
          <cell r="FB14">
            <v>123.71</v>
          </cell>
          <cell r="FC14">
            <v>3.2000000000000002E-3</v>
          </cell>
          <cell r="FD14">
            <v>3.2000000000000002E-3</v>
          </cell>
          <cell r="FE14">
            <v>19.03</v>
          </cell>
          <cell r="FF14">
            <v>31.92</v>
          </cell>
          <cell r="FG14">
            <v>2.97</v>
          </cell>
          <cell r="FH14">
            <v>5.32</v>
          </cell>
          <cell r="FI14">
            <v>4.7</v>
          </cell>
          <cell r="FJ14">
            <v>7.0500000000000007</v>
          </cell>
          <cell r="FK14">
            <v>0</v>
          </cell>
          <cell r="FL14">
            <v>0</v>
          </cell>
          <cell r="FM14">
            <v>0</v>
          </cell>
          <cell r="FN14">
            <v>0.4</v>
          </cell>
          <cell r="FO14">
            <v>0.4</v>
          </cell>
          <cell r="FP14">
            <v>26.979999999999997</v>
          </cell>
          <cell r="FQ14">
            <v>47.859999999999978</v>
          </cell>
          <cell r="FR14">
            <v>96.72999999999999</v>
          </cell>
          <cell r="FS14">
            <v>100.21999999999998</v>
          </cell>
          <cell r="FT14">
            <v>9</v>
          </cell>
          <cell r="FU14">
            <v>123.71</v>
          </cell>
          <cell r="FV14">
            <v>26.979999999999997</v>
          </cell>
          <cell r="FW14">
            <v>47.859999999999978</v>
          </cell>
          <cell r="FX14">
            <v>96.72999999999999</v>
          </cell>
          <cell r="FY14">
            <v>100.21999999999998</v>
          </cell>
          <cell r="FZ14">
            <v>0</v>
          </cell>
          <cell r="GA14">
            <v>0</v>
          </cell>
          <cell r="GB14">
            <v>0</v>
          </cell>
          <cell r="GC14">
            <v>0</v>
          </cell>
          <cell r="GH14" t="str">
            <v>F</v>
          </cell>
          <cell r="GI14">
            <v>0.06</v>
          </cell>
          <cell r="GJ14">
            <v>0.28000000000000003</v>
          </cell>
          <cell r="GK14">
            <v>1</v>
          </cell>
          <cell r="GL14" t="str">
            <v>12135 00300 04576150812 92</v>
          </cell>
          <cell r="GM14" t="str">
            <v>Ok</v>
          </cell>
          <cell r="GO14">
            <v>0</v>
          </cell>
          <cell r="GP14">
            <v>0</v>
          </cell>
          <cell r="GQ14">
            <v>179.85758554757041</v>
          </cell>
        </row>
        <row r="15">
          <cell r="A15">
            <v>13</v>
          </cell>
          <cell r="B15">
            <v>1212</v>
          </cell>
          <cell r="C15" t="str">
            <v>MOLA</v>
          </cell>
          <cell r="D15">
            <v>41253</v>
          </cell>
          <cell r="E15">
            <v>41258</v>
          </cell>
          <cell r="F15">
            <v>41262</v>
          </cell>
          <cell r="G15" t="str">
            <v>CDD</v>
          </cell>
          <cell r="H15" t="str">
            <v>RG</v>
          </cell>
          <cell r="I15" t="str">
            <v>926CG</v>
          </cell>
          <cell r="J15" t="str">
            <v>Non</v>
          </cell>
          <cell r="K15">
            <v>330.53000000000003</v>
          </cell>
          <cell r="L15">
            <v>23</v>
          </cell>
          <cell r="M15" t="str">
            <v>S</v>
          </cell>
          <cell r="N15" t="str">
            <v>Salaire</v>
          </cell>
          <cell r="O15">
            <v>23</v>
          </cell>
          <cell r="P15">
            <v>11.876552866798903</v>
          </cell>
          <cell r="Q15" t="str">
            <v>IP</v>
          </cell>
          <cell r="R15" t="str">
            <v>Indemnité de précarité</v>
          </cell>
          <cell r="S15">
            <v>273.16000000000003</v>
          </cell>
          <cell r="T15">
            <v>0.1</v>
          </cell>
          <cell r="U15" t="str">
            <v>ICP</v>
          </cell>
          <cell r="V15" t="str">
            <v>Indemnité de congés payés</v>
          </cell>
          <cell r="W15">
            <v>300.47600000000006</v>
          </cell>
          <cell r="X15">
            <v>0.1</v>
          </cell>
          <cell r="AA15">
            <v>0</v>
          </cell>
          <cell r="AB15">
            <v>0</v>
          </cell>
          <cell r="AE15">
            <v>0</v>
          </cell>
          <cell r="AF15">
            <v>0</v>
          </cell>
          <cell r="AG15" t="str">
            <v>CSGND</v>
          </cell>
          <cell r="AH15">
            <v>321.64006512000003</v>
          </cell>
          <cell r="AI15">
            <v>2.4E-2</v>
          </cell>
          <cell r="AJ15">
            <v>0</v>
          </cell>
          <cell r="AK15" t="str">
            <v>RDSND</v>
          </cell>
          <cell r="AL15">
            <v>321.64006512000003</v>
          </cell>
          <cell r="AM15">
            <v>5.0000000000000001E-3</v>
          </cell>
          <cell r="AN15">
            <v>0</v>
          </cell>
          <cell r="AO15" t="str">
            <v>CSGD</v>
          </cell>
          <cell r="AP15">
            <v>321.64006512000003</v>
          </cell>
          <cell r="AQ15">
            <v>5.0999999999999997E-2</v>
          </cell>
          <cell r="AR15">
            <v>0</v>
          </cell>
          <cell r="AS15" t="str">
            <v>CSA</v>
          </cell>
          <cell r="AT15">
            <v>330.53000000000003</v>
          </cell>
          <cell r="AU15">
            <v>0</v>
          </cell>
          <cell r="AV15">
            <v>3.0000000000000001E-3</v>
          </cell>
          <cell r="AW15" t="str">
            <v>MMI</v>
          </cell>
          <cell r="AX15">
            <v>330.53000000000003</v>
          </cell>
          <cell r="AY15">
            <v>7.4999999999999997E-3</v>
          </cell>
          <cell r="AZ15">
            <v>0.128</v>
          </cell>
          <cell r="BA15" t="str">
            <v>VI</v>
          </cell>
          <cell r="BB15">
            <v>330.53000000000003</v>
          </cell>
          <cell r="BC15">
            <v>6.7500000000000004E-2</v>
          </cell>
          <cell r="BD15">
            <v>8.4000000000000005E-2</v>
          </cell>
          <cell r="BE15" t="str">
            <v>VE</v>
          </cell>
          <cell r="BF15">
            <v>330.53000000000003</v>
          </cell>
          <cell r="BG15">
            <v>1E-3</v>
          </cell>
          <cell r="BH15">
            <v>1.6E-2</v>
          </cell>
          <cell r="BI15" t="str">
            <v>AF</v>
          </cell>
          <cell r="BJ15">
            <v>330.53000000000003</v>
          </cell>
          <cell r="BK15">
            <v>0</v>
          </cell>
          <cell r="BL15">
            <v>5.3999999999999999E-2</v>
          </cell>
          <cell r="BM15" t="str">
            <v>AT</v>
          </cell>
          <cell r="BN15">
            <v>330.53000000000003</v>
          </cell>
          <cell r="BO15">
            <v>0</v>
          </cell>
          <cell r="BP15">
            <v>1.6E-2</v>
          </cell>
          <cell r="BQ15" t="str">
            <v>FNAL</v>
          </cell>
          <cell r="BR15">
            <v>330.53000000000003</v>
          </cell>
          <cell r="BS15">
            <v>0</v>
          </cell>
          <cell r="BT15">
            <v>1E-3</v>
          </cell>
          <cell r="BU15" t="str">
            <v>RHS</v>
          </cell>
          <cell r="BV15">
            <v>0</v>
          </cell>
          <cell r="BW15">
            <v>0</v>
          </cell>
          <cell r="BX15">
            <v>0</v>
          </cell>
          <cell r="BY15" t="str">
            <v>RF</v>
          </cell>
          <cell r="BZ15">
            <v>330.53000000000003</v>
          </cell>
          <cell r="CA15">
            <v>-7.27</v>
          </cell>
          <cell r="CB15">
            <v>-2.1999999999999999E-2</v>
          </cell>
          <cell r="CC15" t="str">
            <v>TR</v>
          </cell>
          <cell r="CD15">
            <v>0</v>
          </cell>
          <cell r="CE15">
            <v>0</v>
          </cell>
          <cell r="CF15">
            <v>5.0000000000000001E-3</v>
          </cell>
          <cell r="CG15" t="str">
            <v>CH</v>
          </cell>
          <cell r="CH15">
            <v>330.53000000000003</v>
          </cell>
          <cell r="CI15">
            <v>2.4E-2</v>
          </cell>
          <cell r="CJ15">
            <v>0.04</v>
          </cell>
          <cell r="CK15" t="str">
            <v>AGS</v>
          </cell>
          <cell r="CL15">
            <v>330.53000000000003</v>
          </cell>
          <cell r="CM15">
            <v>0</v>
          </cell>
          <cell r="CN15">
            <v>3.0000000000000001E-3</v>
          </cell>
          <cell r="CO15" t="str">
            <v>RNCTA</v>
          </cell>
          <cell r="CP15">
            <v>330.53000000000003</v>
          </cell>
          <cell r="CQ15">
            <v>0.03</v>
          </cell>
          <cell r="CR15">
            <v>4.4999999999999998E-2</v>
          </cell>
          <cell r="CS15" t="str">
            <v>RNCTB</v>
          </cell>
          <cell r="CT15">
            <v>0</v>
          </cell>
          <cell r="CU15">
            <v>0.08</v>
          </cell>
          <cell r="CV15">
            <v>0.12</v>
          </cell>
          <cell r="CW15" t="str">
            <v>AGFFNCTA</v>
          </cell>
          <cell r="CX15">
            <v>330.53000000000003</v>
          </cell>
          <cell r="CY15">
            <v>8.0000000000000002E-3</v>
          </cell>
          <cell r="CZ15">
            <v>1.2E-2</v>
          </cell>
          <cell r="DA15" t="str">
            <v>AGFFNCTB</v>
          </cell>
          <cell r="DB15">
            <v>0</v>
          </cell>
          <cell r="DC15">
            <v>8.9999999999999993E-3</v>
          </cell>
          <cell r="DD15">
            <v>1.2999999999999999E-2</v>
          </cell>
          <cell r="DE15" t="str">
            <v>RCTA</v>
          </cell>
          <cell r="DF15">
            <v>0</v>
          </cell>
          <cell r="DG15">
            <v>0.03</v>
          </cell>
          <cell r="DH15">
            <v>4.4999999999999998E-2</v>
          </cell>
          <cell r="DI15" t="str">
            <v>AGFFCTA</v>
          </cell>
          <cell r="DJ15">
            <v>0</v>
          </cell>
          <cell r="DK15">
            <v>8.0000000000000002E-3</v>
          </cell>
          <cell r="DL15">
            <v>1.2E-2</v>
          </cell>
          <cell r="DM15" t="str">
            <v>RCTB</v>
          </cell>
          <cell r="DN15">
            <v>0</v>
          </cell>
          <cell r="DO15">
            <v>7.6999999999999999E-2</v>
          </cell>
          <cell r="DP15">
            <v>0.126</v>
          </cell>
          <cell r="DQ15" t="str">
            <v>AGFFCTB</v>
          </cell>
          <cell r="DR15">
            <v>0</v>
          </cell>
          <cell r="DS15">
            <v>8.9999999999999993E-3</v>
          </cell>
          <cell r="DT15">
            <v>1.2999999999999999E-2</v>
          </cell>
          <cell r="DU15" t="str">
            <v>GMP1</v>
          </cell>
          <cell r="DV15">
            <v>0</v>
          </cell>
          <cell r="DW15">
            <v>7.6999999999999999E-2</v>
          </cell>
          <cell r="DX15">
            <v>0.126</v>
          </cell>
          <cell r="DY15" t="str">
            <v>APEC</v>
          </cell>
          <cell r="DZ15">
            <v>0</v>
          </cell>
          <cell r="EA15">
            <v>2.4000000000000001E-4</v>
          </cell>
          <cell r="EB15">
            <v>3.6000000000000002E-4</v>
          </cell>
          <cell r="EC15" t="str">
            <v>APECF</v>
          </cell>
          <cell r="ED15">
            <v>0</v>
          </cell>
          <cell r="EE15">
            <v>7.99</v>
          </cell>
          <cell r="EF15">
            <v>11.98</v>
          </cell>
          <cell r="EG15" t="str">
            <v>CET</v>
          </cell>
          <cell r="EH15">
            <v>0</v>
          </cell>
          <cell r="EI15">
            <v>1.2999999999999999E-3</v>
          </cell>
          <cell r="EJ15">
            <v>2.2000000000000001E-3</v>
          </cell>
          <cell r="EK15" t="str">
            <v>PTA</v>
          </cell>
          <cell r="EL15">
            <v>0</v>
          </cell>
          <cell r="EM15">
            <v>0</v>
          </cell>
          <cell r="EN15">
            <v>2.35E-2</v>
          </cell>
          <cell r="EO15" t="str">
            <v>PTB</v>
          </cell>
          <cell r="EP15">
            <v>0</v>
          </cell>
          <cell r="EQ15">
            <v>0</v>
          </cell>
          <cell r="ER15">
            <v>2.9399999999999999E-2</v>
          </cell>
          <cell r="ES15" t="str">
            <v>TP</v>
          </cell>
          <cell r="ET15">
            <v>0</v>
          </cell>
          <cell r="EU15">
            <v>0</v>
          </cell>
          <cell r="EV15">
            <v>0.08</v>
          </cell>
          <cell r="EW15" t="str">
            <v>FORM</v>
          </cell>
          <cell r="EX15">
            <v>330.53000000000003</v>
          </cell>
          <cell r="EY15">
            <v>0</v>
          </cell>
          <cell r="EZ15">
            <v>2.6700000000000002E-2</v>
          </cell>
          <cell r="FA15" t="str">
            <v>PRNC</v>
          </cell>
          <cell r="FB15">
            <v>330.53000000000003</v>
          </cell>
          <cell r="FC15">
            <v>3.2000000000000002E-3</v>
          </cell>
          <cell r="FD15">
            <v>3.2000000000000002E-3</v>
          </cell>
          <cell r="FE15">
            <v>50.85</v>
          </cell>
          <cell r="FF15">
            <v>92.55</v>
          </cell>
          <cell r="FG15">
            <v>7.93</v>
          </cell>
          <cell r="FH15">
            <v>14.21</v>
          </cell>
          <cell r="FI15">
            <v>12.56</v>
          </cell>
          <cell r="FJ15">
            <v>18.84</v>
          </cell>
          <cell r="FK15">
            <v>0</v>
          </cell>
          <cell r="FL15">
            <v>0</v>
          </cell>
          <cell r="FM15">
            <v>0</v>
          </cell>
          <cell r="FN15">
            <v>1.06</v>
          </cell>
          <cell r="FO15">
            <v>1.06</v>
          </cell>
          <cell r="FP15">
            <v>72.069999999999993</v>
          </cell>
          <cell r="FQ15">
            <v>135.16000000000003</v>
          </cell>
          <cell r="FR15">
            <v>258.46000000000004</v>
          </cell>
          <cell r="FS15">
            <v>267.79000000000008</v>
          </cell>
          <cell r="FT15">
            <v>23</v>
          </cell>
          <cell r="FU15">
            <v>330.53000000000003</v>
          </cell>
          <cell r="FV15">
            <v>72.069999999999993</v>
          </cell>
          <cell r="FW15">
            <v>135.16000000000003</v>
          </cell>
          <cell r="FX15">
            <v>258.46000000000004</v>
          </cell>
          <cell r="FY15">
            <v>267.79000000000008</v>
          </cell>
          <cell r="FZ15">
            <v>0</v>
          </cell>
          <cell r="GA15">
            <v>0</v>
          </cell>
          <cell r="GB15">
            <v>0</v>
          </cell>
          <cell r="GC15">
            <v>0</v>
          </cell>
          <cell r="GH15" t="str">
            <v>M</v>
          </cell>
          <cell r="GI15">
            <v>0.15</v>
          </cell>
          <cell r="GJ15">
            <v>0.72</v>
          </cell>
          <cell r="GK15">
            <v>1</v>
          </cell>
          <cell r="GL15" t="str">
            <v>12135 00300 04287695343 11</v>
          </cell>
          <cell r="GM15" t="str">
            <v>Ok</v>
          </cell>
          <cell r="GO15">
            <v>0</v>
          </cell>
          <cell r="GP15">
            <v>0</v>
          </cell>
          <cell r="GQ15">
            <v>459.63605195490214</v>
          </cell>
        </row>
        <row r="16">
          <cell r="A16">
            <v>14</v>
          </cell>
          <cell r="B16">
            <v>1212</v>
          </cell>
          <cell r="C16" t="str">
            <v>MZID</v>
          </cell>
          <cell r="D16">
            <v>41253</v>
          </cell>
          <cell r="E16">
            <v>41258</v>
          </cell>
          <cell r="F16">
            <v>41262</v>
          </cell>
          <cell r="G16" t="str">
            <v>CDD</v>
          </cell>
          <cell r="H16" t="str">
            <v>RG</v>
          </cell>
          <cell r="I16" t="str">
            <v>926CG</v>
          </cell>
          <cell r="J16" t="str">
            <v>Non</v>
          </cell>
          <cell r="K16">
            <v>313.82000000000005</v>
          </cell>
          <cell r="L16">
            <v>22</v>
          </cell>
          <cell r="M16" t="str">
            <v>S</v>
          </cell>
          <cell r="N16" t="str">
            <v>Salaire</v>
          </cell>
          <cell r="O16">
            <v>22</v>
          </cell>
          <cell r="P16">
            <v>11.788655984497581</v>
          </cell>
          <cell r="Q16" t="str">
            <v>IP</v>
          </cell>
          <cell r="R16" t="str">
            <v>Indemnité de précarité</v>
          </cell>
          <cell r="S16">
            <v>259.35000000000002</v>
          </cell>
          <cell r="T16">
            <v>0.1</v>
          </cell>
          <cell r="U16" t="str">
            <v>ICP</v>
          </cell>
          <cell r="V16" t="str">
            <v>Indemnité de congés payés</v>
          </cell>
          <cell r="W16">
            <v>285.28500000000003</v>
          </cell>
          <cell r="X16">
            <v>0.1</v>
          </cell>
          <cell r="AA16">
            <v>0</v>
          </cell>
          <cell r="AB16">
            <v>0</v>
          </cell>
          <cell r="AE16">
            <v>0</v>
          </cell>
          <cell r="AF16">
            <v>0</v>
          </cell>
          <cell r="AG16" t="str">
            <v>CSGND</v>
          </cell>
          <cell r="AH16">
            <v>305.37949728000007</v>
          </cell>
          <cell r="AI16">
            <v>2.4E-2</v>
          </cell>
          <cell r="AJ16">
            <v>0</v>
          </cell>
          <cell r="AK16" t="str">
            <v>RDSND</v>
          </cell>
          <cell r="AL16">
            <v>305.37949728000007</v>
          </cell>
          <cell r="AM16">
            <v>5.0000000000000001E-3</v>
          </cell>
          <cell r="AN16">
            <v>0</v>
          </cell>
          <cell r="AO16" t="str">
            <v>CSGD</v>
          </cell>
          <cell r="AP16">
            <v>305.37949728000007</v>
          </cell>
          <cell r="AQ16">
            <v>5.0999999999999997E-2</v>
          </cell>
          <cell r="AR16">
            <v>0</v>
          </cell>
          <cell r="AS16" t="str">
            <v>CSA</v>
          </cell>
          <cell r="AT16">
            <v>313.82000000000005</v>
          </cell>
          <cell r="AU16">
            <v>0</v>
          </cell>
          <cell r="AV16">
            <v>3.0000000000000001E-3</v>
          </cell>
          <cell r="AW16" t="str">
            <v>MMI</v>
          </cell>
          <cell r="AX16">
            <v>313.82000000000005</v>
          </cell>
          <cell r="AY16">
            <v>7.4999999999999997E-3</v>
          </cell>
          <cell r="AZ16">
            <v>0.128</v>
          </cell>
          <cell r="BA16" t="str">
            <v>VI</v>
          </cell>
          <cell r="BB16">
            <v>313.82000000000005</v>
          </cell>
          <cell r="BC16">
            <v>6.7500000000000004E-2</v>
          </cell>
          <cell r="BD16">
            <v>8.4000000000000005E-2</v>
          </cell>
          <cell r="BE16" t="str">
            <v>VE</v>
          </cell>
          <cell r="BF16">
            <v>313.82000000000005</v>
          </cell>
          <cell r="BG16">
            <v>1E-3</v>
          </cell>
          <cell r="BH16">
            <v>1.6E-2</v>
          </cell>
          <cell r="BI16" t="str">
            <v>AF</v>
          </cell>
          <cell r="BJ16">
            <v>313.82000000000005</v>
          </cell>
          <cell r="BK16">
            <v>0</v>
          </cell>
          <cell r="BL16">
            <v>5.3999999999999999E-2</v>
          </cell>
          <cell r="BM16" t="str">
            <v>AT</v>
          </cell>
          <cell r="BN16">
            <v>313.82000000000005</v>
          </cell>
          <cell r="BO16">
            <v>0</v>
          </cell>
          <cell r="BP16">
            <v>1.6E-2</v>
          </cell>
          <cell r="BQ16" t="str">
            <v>FNAL</v>
          </cell>
          <cell r="BR16">
            <v>313.82000000000005</v>
          </cell>
          <cell r="BS16">
            <v>0</v>
          </cell>
          <cell r="BT16">
            <v>1E-3</v>
          </cell>
          <cell r="BU16" t="str">
            <v>RHS</v>
          </cell>
          <cell r="BV16">
            <v>0</v>
          </cell>
          <cell r="BW16">
            <v>0</v>
          </cell>
          <cell r="BX16">
            <v>0</v>
          </cell>
          <cell r="BY16" t="str">
            <v>RF</v>
          </cell>
          <cell r="BZ16">
            <v>313.82000000000005</v>
          </cell>
          <cell r="CA16">
            <v>-7.85</v>
          </cell>
          <cell r="CB16">
            <v>-2.5000000000000001E-2</v>
          </cell>
          <cell r="CC16" t="str">
            <v>TR</v>
          </cell>
          <cell r="CD16">
            <v>0</v>
          </cell>
          <cell r="CE16">
            <v>0</v>
          </cell>
          <cell r="CF16">
            <v>5.0000000000000001E-3</v>
          </cell>
          <cell r="CG16" t="str">
            <v>CH</v>
          </cell>
          <cell r="CH16">
            <v>313.82000000000005</v>
          </cell>
          <cell r="CI16">
            <v>2.4E-2</v>
          </cell>
          <cell r="CJ16">
            <v>0.04</v>
          </cell>
          <cell r="CK16" t="str">
            <v>AGS</v>
          </cell>
          <cell r="CL16">
            <v>313.82000000000005</v>
          </cell>
          <cell r="CM16">
            <v>0</v>
          </cell>
          <cell r="CN16">
            <v>3.0000000000000001E-3</v>
          </cell>
          <cell r="CO16" t="str">
            <v>RNCTA</v>
          </cell>
          <cell r="CP16">
            <v>313.82000000000005</v>
          </cell>
          <cell r="CQ16">
            <v>0.03</v>
          </cell>
          <cell r="CR16">
            <v>4.4999999999999998E-2</v>
          </cell>
          <cell r="CS16" t="str">
            <v>RNCTB</v>
          </cell>
          <cell r="CT16">
            <v>0</v>
          </cell>
          <cell r="CU16">
            <v>0.08</v>
          </cell>
          <cell r="CV16">
            <v>0.12</v>
          </cell>
          <cell r="CW16" t="str">
            <v>AGFFNCTA</v>
          </cell>
          <cell r="CX16">
            <v>313.82000000000005</v>
          </cell>
          <cell r="CY16">
            <v>8.0000000000000002E-3</v>
          </cell>
          <cell r="CZ16">
            <v>1.2E-2</v>
          </cell>
          <cell r="DA16" t="str">
            <v>AGFFNCTB</v>
          </cell>
          <cell r="DB16">
            <v>0</v>
          </cell>
          <cell r="DC16">
            <v>8.9999999999999993E-3</v>
          </cell>
          <cell r="DD16">
            <v>1.2999999999999999E-2</v>
          </cell>
          <cell r="DE16" t="str">
            <v>RCTA</v>
          </cell>
          <cell r="DF16">
            <v>0</v>
          </cell>
          <cell r="DG16">
            <v>0.03</v>
          </cell>
          <cell r="DH16">
            <v>4.4999999999999998E-2</v>
          </cell>
          <cell r="DI16" t="str">
            <v>AGFFCTA</v>
          </cell>
          <cell r="DJ16">
            <v>0</v>
          </cell>
          <cell r="DK16">
            <v>8.0000000000000002E-3</v>
          </cell>
          <cell r="DL16">
            <v>1.2E-2</v>
          </cell>
          <cell r="DM16" t="str">
            <v>RCTB</v>
          </cell>
          <cell r="DN16">
            <v>0</v>
          </cell>
          <cell r="DO16">
            <v>7.6999999999999999E-2</v>
          </cell>
          <cell r="DP16">
            <v>0.126</v>
          </cell>
          <cell r="DQ16" t="str">
            <v>AGFFCTB</v>
          </cell>
          <cell r="DR16">
            <v>0</v>
          </cell>
          <cell r="DS16">
            <v>8.9999999999999993E-3</v>
          </cell>
          <cell r="DT16">
            <v>1.2999999999999999E-2</v>
          </cell>
          <cell r="DU16" t="str">
            <v>GMP1</v>
          </cell>
          <cell r="DV16">
            <v>0</v>
          </cell>
          <cell r="DW16">
            <v>7.6999999999999999E-2</v>
          </cell>
          <cell r="DX16">
            <v>0.126</v>
          </cell>
          <cell r="DY16" t="str">
            <v>APEC</v>
          </cell>
          <cell r="DZ16">
            <v>0</v>
          </cell>
          <cell r="EA16">
            <v>2.4000000000000001E-4</v>
          </cell>
          <cell r="EB16">
            <v>3.6000000000000002E-4</v>
          </cell>
          <cell r="EC16" t="str">
            <v>APECF</v>
          </cell>
          <cell r="ED16">
            <v>0</v>
          </cell>
          <cell r="EE16">
            <v>7.99</v>
          </cell>
          <cell r="EF16">
            <v>11.98</v>
          </cell>
          <cell r="EG16" t="str">
            <v>CET</v>
          </cell>
          <cell r="EH16">
            <v>0</v>
          </cell>
          <cell r="EI16">
            <v>1.2999999999999999E-3</v>
          </cell>
          <cell r="EJ16">
            <v>2.2000000000000001E-3</v>
          </cell>
          <cell r="EK16" t="str">
            <v>PTA</v>
          </cell>
          <cell r="EL16">
            <v>0</v>
          </cell>
          <cell r="EM16">
            <v>0</v>
          </cell>
          <cell r="EN16">
            <v>2.35E-2</v>
          </cell>
          <cell r="EO16" t="str">
            <v>PTB</v>
          </cell>
          <cell r="EP16">
            <v>0</v>
          </cell>
          <cell r="EQ16">
            <v>0</v>
          </cell>
          <cell r="ER16">
            <v>2.9399999999999999E-2</v>
          </cell>
          <cell r="ES16" t="str">
            <v>TP</v>
          </cell>
          <cell r="ET16">
            <v>0</v>
          </cell>
          <cell r="EU16">
            <v>0</v>
          </cell>
          <cell r="EV16">
            <v>0.08</v>
          </cell>
          <cell r="EW16" t="str">
            <v>FORM</v>
          </cell>
          <cell r="EX16">
            <v>313.82000000000005</v>
          </cell>
          <cell r="EY16">
            <v>0</v>
          </cell>
          <cell r="EZ16">
            <v>2.6700000000000002E-2</v>
          </cell>
          <cell r="FA16" t="str">
            <v>PRNC</v>
          </cell>
          <cell r="FB16">
            <v>313.82000000000005</v>
          </cell>
          <cell r="FC16">
            <v>3.2000000000000002E-3</v>
          </cell>
          <cell r="FD16">
            <v>3.2000000000000002E-3</v>
          </cell>
          <cell r="FE16">
            <v>48.28</v>
          </cell>
          <cell r="FF16">
            <v>86.93</v>
          </cell>
          <cell r="FG16">
            <v>7.53</v>
          </cell>
          <cell r="FH16">
            <v>13.49</v>
          </cell>
          <cell r="FI16">
            <v>11.92</v>
          </cell>
          <cell r="FJ16">
            <v>17.89</v>
          </cell>
          <cell r="FK16">
            <v>0</v>
          </cell>
          <cell r="FL16">
            <v>0</v>
          </cell>
          <cell r="FM16">
            <v>0</v>
          </cell>
          <cell r="FN16">
            <v>1</v>
          </cell>
          <cell r="FO16">
            <v>1</v>
          </cell>
          <cell r="FP16">
            <v>68.410000000000011</v>
          </cell>
          <cell r="FQ16">
            <v>127.36999999999999</v>
          </cell>
          <cell r="FR16">
            <v>245.41000000000003</v>
          </cell>
          <cell r="FS16">
            <v>254.27000000000004</v>
          </cell>
          <cell r="FT16">
            <v>22</v>
          </cell>
          <cell r="FU16">
            <v>313.82000000000005</v>
          </cell>
          <cell r="FV16">
            <v>68.410000000000011</v>
          </cell>
          <cell r="FW16">
            <v>127.36999999999999</v>
          </cell>
          <cell r="FX16">
            <v>245.41000000000003</v>
          </cell>
          <cell r="FY16">
            <v>254.27000000000004</v>
          </cell>
          <cell r="FZ16">
            <v>0</v>
          </cell>
          <cell r="GA16">
            <v>0</v>
          </cell>
          <cell r="GB16">
            <v>0</v>
          </cell>
          <cell r="GC16">
            <v>0</v>
          </cell>
          <cell r="GH16" t="str">
            <v>M</v>
          </cell>
          <cell r="GI16">
            <v>0.15</v>
          </cell>
          <cell r="GJ16">
            <v>0.69</v>
          </cell>
          <cell r="GK16">
            <v>1</v>
          </cell>
          <cell r="GL16" t="str">
            <v>12135 00300 04875183220 93</v>
          </cell>
          <cell r="GM16" t="str">
            <v>Ok</v>
          </cell>
          <cell r="GO16">
            <v>0</v>
          </cell>
          <cell r="GP16">
            <v>0</v>
          </cell>
          <cell r="GQ16">
            <v>439.65187578294984</v>
          </cell>
        </row>
        <row r="17">
          <cell r="A17">
            <v>15</v>
          </cell>
          <cell r="B17">
            <v>1212</v>
          </cell>
          <cell r="C17" t="str">
            <v>PRED</v>
          </cell>
          <cell r="D17">
            <v>41253</v>
          </cell>
          <cell r="E17">
            <v>41258</v>
          </cell>
          <cell r="F17">
            <v>41262</v>
          </cell>
          <cell r="G17" t="str">
            <v>CDD</v>
          </cell>
          <cell r="H17" t="str">
            <v>RG</v>
          </cell>
          <cell r="I17" t="str">
            <v>926CG</v>
          </cell>
          <cell r="J17" t="str">
            <v>Non</v>
          </cell>
          <cell r="K17">
            <v>103.33</v>
          </cell>
          <cell r="L17">
            <v>7</v>
          </cell>
          <cell r="M17" t="str">
            <v>S</v>
          </cell>
          <cell r="N17" t="str">
            <v>Salaire</v>
          </cell>
          <cell r="O17">
            <v>7</v>
          </cell>
          <cell r="P17">
            <v>12.2</v>
          </cell>
          <cell r="Q17" t="str">
            <v>IP</v>
          </cell>
          <cell r="R17" t="str">
            <v>Indemnité de précarité</v>
          </cell>
          <cell r="S17">
            <v>85.4</v>
          </cell>
          <cell r="T17">
            <v>0.1</v>
          </cell>
          <cell r="U17" t="str">
            <v>ICP</v>
          </cell>
          <cell r="V17" t="str">
            <v>Indemnité de congés payés</v>
          </cell>
          <cell r="W17">
            <v>93.940000000000012</v>
          </cell>
          <cell r="X17">
            <v>0.1</v>
          </cell>
          <cell r="AA17">
            <v>0</v>
          </cell>
          <cell r="AB17">
            <v>0</v>
          </cell>
          <cell r="AE17">
            <v>0</v>
          </cell>
          <cell r="AF17">
            <v>0</v>
          </cell>
          <cell r="AG17" t="str">
            <v>CSGND</v>
          </cell>
          <cell r="AH17">
            <v>100.55083632</v>
          </cell>
          <cell r="AI17">
            <v>2.4E-2</v>
          </cell>
          <cell r="AJ17">
            <v>0</v>
          </cell>
          <cell r="AK17" t="str">
            <v>RDSND</v>
          </cell>
          <cell r="AL17">
            <v>100.55083632</v>
          </cell>
          <cell r="AM17">
            <v>5.0000000000000001E-3</v>
          </cell>
          <cell r="AN17">
            <v>0</v>
          </cell>
          <cell r="AO17" t="str">
            <v>CSGD</v>
          </cell>
          <cell r="AP17">
            <v>100.55083632</v>
          </cell>
          <cell r="AQ17">
            <v>5.0999999999999997E-2</v>
          </cell>
          <cell r="AR17">
            <v>0</v>
          </cell>
          <cell r="AS17" t="str">
            <v>CSA</v>
          </cell>
          <cell r="AT17">
            <v>103.33</v>
          </cell>
          <cell r="AU17">
            <v>0</v>
          </cell>
          <cell r="AV17">
            <v>3.0000000000000001E-3</v>
          </cell>
          <cell r="AW17" t="str">
            <v>MMI</v>
          </cell>
          <cell r="AX17">
            <v>103.33</v>
          </cell>
          <cell r="AY17">
            <v>7.4999999999999997E-3</v>
          </cell>
          <cell r="AZ17">
            <v>0.128</v>
          </cell>
          <cell r="BA17" t="str">
            <v>VI</v>
          </cell>
          <cell r="BB17">
            <v>103.33</v>
          </cell>
          <cell r="BC17">
            <v>6.7500000000000004E-2</v>
          </cell>
          <cell r="BD17">
            <v>8.4000000000000005E-2</v>
          </cell>
          <cell r="BE17" t="str">
            <v>VE</v>
          </cell>
          <cell r="BF17">
            <v>103.33</v>
          </cell>
          <cell r="BG17">
            <v>1E-3</v>
          </cell>
          <cell r="BH17">
            <v>1.6E-2</v>
          </cell>
          <cell r="BI17" t="str">
            <v>AF</v>
          </cell>
          <cell r="BJ17">
            <v>103.33</v>
          </cell>
          <cell r="BK17">
            <v>0</v>
          </cell>
          <cell r="BL17">
            <v>5.3999999999999999E-2</v>
          </cell>
          <cell r="BM17" t="str">
            <v>AT</v>
          </cell>
          <cell r="BN17">
            <v>103.33</v>
          </cell>
          <cell r="BO17">
            <v>0</v>
          </cell>
          <cell r="BP17">
            <v>1.6E-2</v>
          </cell>
          <cell r="BQ17" t="str">
            <v>FNAL</v>
          </cell>
          <cell r="BR17">
            <v>103.33</v>
          </cell>
          <cell r="BS17">
            <v>0</v>
          </cell>
          <cell r="BT17">
            <v>1E-3</v>
          </cell>
          <cell r="BU17" t="str">
            <v>RHS</v>
          </cell>
          <cell r="BV17">
            <v>0</v>
          </cell>
          <cell r="BW17">
            <v>0</v>
          </cell>
          <cell r="BX17">
            <v>0</v>
          </cell>
          <cell r="BY17" t="str">
            <v>RF</v>
          </cell>
          <cell r="BZ17">
            <v>103.33</v>
          </cell>
          <cell r="CA17">
            <v>-0.93</v>
          </cell>
          <cell r="CB17">
            <v>-8.9999999999999993E-3</v>
          </cell>
          <cell r="CC17" t="str">
            <v>TR</v>
          </cell>
          <cell r="CD17">
            <v>0</v>
          </cell>
          <cell r="CE17">
            <v>0</v>
          </cell>
          <cell r="CF17">
            <v>5.0000000000000001E-3</v>
          </cell>
          <cell r="CG17" t="str">
            <v>CH</v>
          </cell>
          <cell r="CH17">
            <v>103.33</v>
          </cell>
          <cell r="CI17">
            <v>2.4E-2</v>
          </cell>
          <cell r="CJ17">
            <v>0.04</v>
          </cell>
          <cell r="CK17" t="str">
            <v>AGS</v>
          </cell>
          <cell r="CL17">
            <v>103.33</v>
          </cell>
          <cell r="CM17">
            <v>0</v>
          </cell>
          <cell r="CN17">
            <v>3.0000000000000001E-3</v>
          </cell>
          <cell r="CO17" t="str">
            <v>RNCTA</v>
          </cell>
          <cell r="CP17">
            <v>103.33</v>
          </cell>
          <cell r="CQ17">
            <v>0.03</v>
          </cell>
          <cell r="CR17">
            <v>4.4999999999999998E-2</v>
          </cell>
          <cell r="CS17" t="str">
            <v>RNCTB</v>
          </cell>
          <cell r="CT17">
            <v>0</v>
          </cell>
          <cell r="CU17">
            <v>0.08</v>
          </cell>
          <cell r="CV17">
            <v>0.12</v>
          </cell>
          <cell r="CW17" t="str">
            <v>AGFFNCTA</v>
          </cell>
          <cell r="CX17">
            <v>103.33</v>
          </cell>
          <cell r="CY17">
            <v>8.0000000000000002E-3</v>
          </cell>
          <cell r="CZ17">
            <v>1.2E-2</v>
          </cell>
          <cell r="DA17" t="str">
            <v>AGFFNCTB</v>
          </cell>
          <cell r="DB17">
            <v>0</v>
          </cell>
          <cell r="DC17">
            <v>8.9999999999999993E-3</v>
          </cell>
          <cell r="DD17">
            <v>1.2999999999999999E-2</v>
          </cell>
          <cell r="DE17" t="str">
            <v>RCTA</v>
          </cell>
          <cell r="DF17">
            <v>0</v>
          </cell>
          <cell r="DG17">
            <v>0.03</v>
          </cell>
          <cell r="DH17">
            <v>4.4999999999999998E-2</v>
          </cell>
          <cell r="DI17" t="str">
            <v>AGFFCTA</v>
          </cell>
          <cell r="DJ17">
            <v>0</v>
          </cell>
          <cell r="DK17">
            <v>8.0000000000000002E-3</v>
          </cell>
          <cell r="DL17">
            <v>1.2E-2</v>
          </cell>
          <cell r="DM17" t="str">
            <v>RCTB</v>
          </cell>
          <cell r="DN17">
            <v>0</v>
          </cell>
          <cell r="DO17">
            <v>7.6999999999999999E-2</v>
          </cell>
          <cell r="DP17">
            <v>0.126</v>
          </cell>
          <cell r="DQ17" t="str">
            <v>AGFFCTB</v>
          </cell>
          <cell r="DR17">
            <v>0</v>
          </cell>
          <cell r="DS17">
            <v>8.9999999999999993E-3</v>
          </cell>
          <cell r="DT17">
            <v>1.2999999999999999E-2</v>
          </cell>
          <cell r="DU17" t="str">
            <v>GMP1</v>
          </cell>
          <cell r="DV17">
            <v>0</v>
          </cell>
          <cell r="DW17">
            <v>7.6999999999999999E-2</v>
          </cell>
          <cell r="DX17">
            <v>0.126</v>
          </cell>
          <cell r="DY17" t="str">
            <v>APEC</v>
          </cell>
          <cell r="DZ17">
            <v>0</v>
          </cell>
          <cell r="EA17">
            <v>2.4000000000000001E-4</v>
          </cell>
          <cell r="EB17">
            <v>3.6000000000000002E-4</v>
          </cell>
          <cell r="EC17" t="str">
            <v>APECF</v>
          </cell>
          <cell r="ED17">
            <v>0</v>
          </cell>
          <cell r="EE17">
            <v>7.99</v>
          </cell>
          <cell r="EF17">
            <v>11.98</v>
          </cell>
          <cell r="EG17" t="str">
            <v>CET</v>
          </cell>
          <cell r="EH17">
            <v>0</v>
          </cell>
          <cell r="EI17">
            <v>1.2999999999999999E-3</v>
          </cell>
          <cell r="EJ17">
            <v>2.2000000000000001E-3</v>
          </cell>
          <cell r="EK17" t="str">
            <v>PTA</v>
          </cell>
          <cell r="EL17">
            <v>0</v>
          </cell>
          <cell r="EM17">
            <v>0</v>
          </cell>
          <cell r="EN17">
            <v>2.35E-2</v>
          </cell>
          <cell r="EO17" t="str">
            <v>PTB</v>
          </cell>
          <cell r="EP17">
            <v>0</v>
          </cell>
          <cell r="EQ17">
            <v>0</v>
          </cell>
          <cell r="ER17">
            <v>2.9399999999999999E-2</v>
          </cell>
          <cell r="ES17" t="str">
            <v>TP</v>
          </cell>
          <cell r="ET17">
            <v>0</v>
          </cell>
          <cell r="EU17">
            <v>0</v>
          </cell>
          <cell r="EV17">
            <v>0.08</v>
          </cell>
          <cell r="EW17" t="str">
            <v>FORM</v>
          </cell>
          <cell r="EX17">
            <v>103.33</v>
          </cell>
          <cell r="EY17">
            <v>0</v>
          </cell>
          <cell r="EZ17">
            <v>2.6700000000000002E-2</v>
          </cell>
          <cell r="FA17" t="str">
            <v>PRNC</v>
          </cell>
          <cell r="FB17">
            <v>103.33</v>
          </cell>
          <cell r="FC17">
            <v>3.2000000000000002E-3</v>
          </cell>
          <cell r="FD17">
            <v>3.2000000000000002E-3</v>
          </cell>
          <cell r="FE17">
            <v>15.9</v>
          </cell>
          <cell r="FF17">
            <v>30.28</v>
          </cell>
          <cell r="FG17">
            <v>2.48</v>
          </cell>
          <cell r="FH17">
            <v>4.4399999999999995</v>
          </cell>
          <cell r="FI17">
            <v>3.93</v>
          </cell>
          <cell r="FJ17">
            <v>5.8900000000000006</v>
          </cell>
          <cell r="FK17">
            <v>0</v>
          </cell>
          <cell r="FL17">
            <v>0</v>
          </cell>
          <cell r="FM17">
            <v>0</v>
          </cell>
          <cell r="FN17">
            <v>0.33</v>
          </cell>
          <cell r="FO17">
            <v>0.33</v>
          </cell>
          <cell r="FP17">
            <v>22.519999999999996</v>
          </cell>
          <cell r="FQ17">
            <v>43.589999999999996</v>
          </cell>
          <cell r="FR17">
            <v>80.81</v>
          </cell>
          <cell r="FS17">
            <v>83.72</v>
          </cell>
          <cell r="FT17">
            <v>7</v>
          </cell>
          <cell r="FU17">
            <v>103.33</v>
          </cell>
          <cell r="FV17">
            <v>22.519999999999996</v>
          </cell>
          <cell r="FW17">
            <v>43.589999999999996</v>
          </cell>
          <cell r="FX17">
            <v>80.81</v>
          </cell>
          <cell r="FY17">
            <v>83.72</v>
          </cell>
          <cell r="FZ17">
            <v>0</v>
          </cell>
          <cell r="GA17">
            <v>0</v>
          </cell>
          <cell r="GB17">
            <v>0</v>
          </cell>
          <cell r="GC17">
            <v>0</v>
          </cell>
          <cell r="GH17" t="str">
            <v>F</v>
          </cell>
          <cell r="GI17">
            <v>0.05</v>
          </cell>
          <cell r="GJ17">
            <v>0.22</v>
          </cell>
          <cell r="GK17">
            <v>1</v>
          </cell>
          <cell r="GL17" t="str">
            <v>10807 00051 03019579345 49</v>
          </cell>
          <cell r="GM17" t="str">
            <v>Ok</v>
          </cell>
          <cell r="GO17">
            <v>0</v>
          </cell>
          <cell r="GP17">
            <v>0</v>
          </cell>
          <cell r="GQ17">
            <v>139.88923320366587</v>
          </cell>
        </row>
        <row r="18">
          <cell r="A18">
            <v>16</v>
          </cell>
          <cell r="B18">
            <v>1212</v>
          </cell>
          <cell r="C18" t="str">
            <v>RAFA</v>
          </cell>
          <cell r="D18">
            <v>41253</v>
          </cell>
          <cell r="E18">
            <v>41258</v>
          </cell>
          <cell r="F18">
            <v>41262</v>
          </cell>
          <cell r="G18" t="str">
            <v>CDD</v>
          </cell>
          <cell r="H18" t="str">
            <v>RG</v>
          </cell>
          <cell r="I18" t="str">
            <v>926CG</v>
          </cell>
          <cell r="J18" t="str">
            <v>Non</v>
          </cell>
          <cell r="K18">
            <v>243.73</v>
          </cell>
          <cell r="L18">
            <v>17</v>
          </cell>
          <cell r="M18" t="str">
            <v>S</v>
          </cell>
          <cell r="N18" t="str">
            <v>Salaire</v>
          </cell>
          <cell r="O18">
            <v>17</v>
          </cell>
          <cell r="P18">
            <v>11.849085533173085</v>
          </cell>
          <cell r="Q18" t="str">
            <v>IP</v>
          </cell>
          <cell r="R18" t="str">
            <v>Indemnité de précarité</v>
          </cell>
          <cell r="S18">
            <v>201.43</v>
          </cell>
          <cell r="T18">
            <v>0.1</v>
          </cell>
          <cell r="U18" t="str">
            <v>ICP</v>
          </cell>
          <cell r="V18" t="str">
            <v>Indemnité de congés payés</v>
          </cell>
          <cell r="W18">
            <v>221.57300000000004</v>
          </cell>
          <cell r="X18">
            <v>0.1</v>
          </cell>
          <cell r="AA18">
            <v>0</v>
          </cell>
          <cell r="AB18">
            <v>0</v>
          </cell>
          <cell r="AE18">
            <v>0</v>
          </cell>
          <cell r="AF18">
            <v>0</v>
          </cell>
          <cell r="AG18" t="str">
            <v>CSGND</v>
          </cell>
          <cell r="AH18">
            <v>237.17463791999998</v>
          </cell>
          <cell r="AI18">
            <v>2.4E-2</v>
          </cell>
          <cell r="AJ18">
            <v>0</v>
          </cell>
          <cell r="AK18" t="str">
            <v>RDSND</v>
          </cell>
          <cell r="AL18">
            <v>237.17463791999998</v>
          </cell>
          <cell r="AM18">
            <v>5.0000000000000001E-3</v>
          </cell>
          <cell r="AN18">
            <v>0</v>
          </cell>
          <cell r="AO18" t="str">
            <v>CSGD</v>
          </cell>
          <cell r="AP18">
            <v>237.17463791999998</v>
          </cell>
          <cell r="AQ18">
            <v>5.0999999999999997E-2</v>
          </cell>
          <cell r="AR18">
            <v>0</v>
          </cell>
          <cell r="AS18" t="str">
            <v>CSA</v>
          </cell>
          <cell r="AT18">
            <v>243.73</v>
          </cell>
          <cell r="AU18">
            <v>0</v>
          </cell>
          <cell r="AV18">
            <v>3.0000000000000001E-3</v>
          </cell>
          <cell r="AW18" t="str">
            <v>MMI</v>
          </cell>
          <cell r="AX18">
            <v>243.73</v>
          </cell>
          <cell r="AY18">
            <v>7.4999999999999997E-3</v>
          </cell>
          <cell r="AZ18">
            <v>0.128</v>
          </cell>
          <cell r="BA18" t="str">
            <v>VI</v>
          </cell>
          <cell r="BB18">
            <v>243.73</v>
          </cell>
          <cell r="BC18">
            <v>6.7500000000000004E-2</v>
          </cell>
          <cell r="BD18">
            <v>8.4000000000000005E-2</v>
          </cell>
          <cell r="BE18" t="str">
            <v>VE</v>
          </cell>
          <cell r="BF18">
            <v>243.73</v>
          </cell>
          <cell r="BG18">
            <v>1E-3</v>
          </cell>
          <cell r="BH18">
            <v>1.6E-2</v>
          </cell>
          <cell r="BI18" t="str">
            <v>AF</v>
          </cell>
          <cell r="BJ18">
            <v>243.73</v>
          </cell>
          <cell r="BK18">
            <v>0</v>
          </cell>
          <cell r="BL18">
            <v>5.3999999999999999E-2</v>
          </cell>
          <cell r="BM18" t="str">
            <v>AT</v>
          </cell>
          <cell r="BN18">
            <v>243.73</v>
          </cell>
          <cell r="BO18">
            <v>0</v>
          </cell>
          <cell r="BP18">
            <v>1.6E-2</v>
          </cell>
          <cell r="BQ18" t="str">
            <v>FNAL</v>
          </cell>
          <cell r="BR18">
            <v>243.73</v>
          </cell>
          <cell r="BS18">
            <v>0</v>
          </cell>
          <cell r="BT18">
            <v>1E-3</v>
          </cell>
          <cell r="BU18" t="str">
            <v>RHS</v>
          </cell>
          <cell r="BV18">
            <v>0</v>
          </cell>
          <cell r="BW18">
            <v>0</v>
          </cell>
          <cell r="BX18">
            <v>0</v>
          </cell>
          <cell r="BY18" t="str">
            <v>RF</v>
          </cell>
          <cell r="BZ18">
            <v>243.73</v>
          </cell>
          <cell r="CA18">
            <v>-5.61</v>
          </cell>
          <cell r="CB18">
            <v>-2.3E-2</v>
          </cell>
          <cell r="CC18" t="str">
            <v>TR</v>
          </cell>
          <cell r="CD18">
            <v>0</v>
          </cell>
          <cell r="CE18">
            <v>0</v>
          </cell>
          <cell r="CF18">
            <v>5.0000000000000001E-3</v>
          </cell>
          <cell r="CG18" t="str">
            <v>CH</v>
          </cell>
          <cell r="CH18">
            <v>243.73</v>
          </cell>
          <cell r="CI18">
            <v>2.4E-2</v>
          </cell>
          <cell r="CJ18">
            <v>0.04</v>
          </cell>
          <cell r="CK18" t="str">
            <v>AGS</v>
          </cell>
          <cell r="CL18">
            <v>243.73</v>
          </cell>
          <cell r="CM18">
            <v>0</v>
          </cell>
          <cell r="CN18">
            <v>3.0000000000000001E-3</v>
          </cell>
          <cell r="CO18" t="str">
            <v>RNCTA</v>
          </cell>
          <cell r="CP18">
            <v>243.73</v>
          </cell>
          <cell r="CQ18">
            <v>0.03</v>
          </cell>
          <cell r="CR18">
            <v>4.4999999999999998E-2</v>
          </cell>
          <cell r="CS18" t="str">
            <v>RNCTB</v>
          </cell>
          <cell r="CT18">
            <v>0</v>
          </cell>
          <cell r="CU18">
            <v>0.08</v>
          </cell>
          <cell r="CV18">
            <v>0.12</v>
          </cell>
          <cell r="CW18" t="str">
            <v>AGFFNCTA</v>
          </cell>
          <cell r="CX18">
            <v>243.73</v>
          </cell>
          <cell r="CY18">
            <v>8.0000000000000002E-3</v>
          </cell>
          <cell r="CZ18">
            <v>1.2E-2</v>
          </cell>
          <cell r="DA18" t="str">
            <v>AGFFNCTB</v>
          </cell>
          <cell r="DB18">
            <v>0</v>
          </cell>
          <cell r="DC18">
            <v>8.9999999999999993E-3</v>
          </cell>
          <cell r="DD18">
            <v>1.2999999999999999E-2</v>
          </cell>
          <cell r="DE18" t="str">
            <v>RCTA</v>
          </cell>
          <cell r="DF18">
            <v>0</v>
          </cell>
          <cell r="DG18">
            <v>0.03</v>
          </cell>
          <cell r="DH18">
            <v>4.4999999999999998E-2</v>
          </cell>
          <cell r="DI18" t="str">
            <v>AGFFCTA</v>
          </cell>
          <cell r="DJ18">
            <v>0</v>
          </cell>
          <cell r="DK18">
            <v>8.0000000000000002E-3</v>
          </cell>
          <cell r="DL18">
            <v>1.2E-2</v>
          </cell>
          <cell r="DM18" t="str">
            <v>RCTB</v>
          </cell>
          <cell r="DN18">
            <v>0</v>
          </cell>
          <cell r="DO18">
            <v>7.6999999999999999E-2</v>
          </cell>
          <cell r="DP18">
            <v>0.126</v>
          </cell>
          <cell r="DQ18" t="str">
            <v>AGFFCTB</v>
          </cell>
          <cell r="DR18">
            <v>0</v>
          </cell>
          <cell r="DS18">
            <v>8.9999999999999993E-3</v>
          </cell>
          <cell r="DT18">
            <v>1.2999999999999999E-2</v>
          </cell>
          <cell r="DU18" t="str">
            <v>GMP1</v>
          </cell>
          <cell r="DV18">
            <v>0</v>
          </cell>
          <cell r="DW18">
            <v>7.6999999999999999E-2</v>
          </cell>
          <cell r="DX18">
            <v>0.126</v>
          </cell>
          <cell r="DY18" t="str">
            <v>APEC</v>
          </cell>
          <cell r="DZ18">
            <v>0</v>
          </cell>
          <cell r="EA18">
            <v>2.4000000000000001E-4</v>
          </cell>
          <cell r="EB18">
            <v>3.6000000000000002E-4</v>
          </cell>
          <cell r="EC18" t="str">
            <v>APECF</v>
          </cell>
          <cell r="ED18">
            <v>0</v>
          </cell>
          <cell r="EE18">
            <v>7.99</v>
          </cell>
          <cell r="EF18">
            <v>11.98</v>
          </cell>
          <cell r="EG18" t="str">
            <v>CET</v>
          </cell>
          <cell r="EH18">
            <v>0</v>
          </cell>
          <cell r="EI18">
            <v>1.2999999999999999E-3</v>
          </cell>
          <cell r="EJ18">
            <v>2.2000000000000001E-3</v>
          </cell>
          <cell r="EK18" t="str">
            <v>PTA</v>
          </cell>
          <cell r="EL18">
            <v>0</v>
          </cell>
          <cell r="EM18">
            <v>0</v>
          </cell>
          <cell r="EN18">
            <v>2.35E-2</v>
          </cell>
          <cell r="EO18" t="str">
            <v>PTB</v>
          </cell>
          <cell r="EP18">
            <v>0</v>
          </cell>
          <cell r="EQ18">
            <v>0</v>
          </cell>
          <cell r="ER18">
            <v>2.9399999999999999E-2</v>
          </cell>
          <cell r="ES18" t="str">
            <v>TP</v>
          </cell>
          <cell r="ET18">
            <v>0</v>
          </cell>
          <cell r="EU18">
            <v>0</v>
          </cell>
          <cell r="EV18">
            <v>0.08</v>
          </cell>
          <cell r="EW18" t="str">
            <v>FORM</v>
          </cell>
          <cell r="EX18">
            <v>243.73</v>
          </cell>
          <cell r="EY18">
            <v>0</v>
          </cell>
          <cell r="EZ18">
            <v>2.6700000000000002E-2</v>
          </cell>
          <cell r="FA18" t="str">
            <v>PRNC</v>
          </cell>
          <cell r="FB18">
            <v>243.73</v>
          </cell>
          <cell r="FC18">
            <v>3.2000000000000002E-3</v>
          </cell>
          <cell r="FD18">
            <v>3.2000000000000002E-3</v>
          </cell>
          <cell r="FE18">
            <v>37.5</v>
          </cell>
          <cell r="FF18">
            <v>68</v>
          </cell>
          <cell r="FG18">
            <v>5.85</v>
          </cell>
          <cell r="FH18">
            <v>10.48</v>
          </cell>
          <cell r="FI18">
            <v>9.26</v>
          </cell>
          <cell r="FJ18">
            <v>13.89</v>
          </cell>
          <cell r="FK18">
            <v>0</v>
          </cell>
          <cell r="FL18">
            <v>0</v>
          </cell>
          <cell r="FM18">
            <v>0</v>
          </cell>
          <cell r="FN18">
            <v>0.78</v>
          </cell>
          <cell r="FO18">
            <v>0.78</v>
          </cell>
          <cell r="FP18">
            <v>53.150000000000006</v>
          </cell>
          <cell r="FQ18">
            <v>99.410000000000011</v>
          </cell>
          <cell r="FR18">
            <v>190.57999999999998</v>
          </cell>
          <cell r="FS18">
            <v>197.45999999999998</v>
          </cell>
          <cell r="FT18">
            <v>17</v>
          </cell>
          <cell r="FU18">
            <v>243.73</v>
          </cell>
          <cell r="FV18">
            <v>53.150000000000006</v>
          </cell>
          <cell r="FW18">
            <v>99.410000000000011</v>
          </cell>
          <cell r="FX18">
            <v>190.57999999999998</v>
          </cell>
          <cell r="FY18">
            <v>197.45999999999998</v>
          </cell>
          <cell r="FZ18">
            <v>0</v>
          </cell>
          <cell r="GA18">
            <v>0</v>
          </cell>
          <cell r="GB18">
            <v>0</v>
          </cell>
          <cell r="GC18">
            <v>0</v>
          </cell>
          <cell r="GH18" t="str">
            <v>F</v>
          </cell>
          <cell r="GI18">
            <v>0.11</v>
          </cell>
          <cell r="GJ18">
            <v>0.53</v>
          </cell>
          <cell r="GK18">
            <v>1</v>
          </cell>
          <cell r="GL18" t="str">
            <v>10278 08590 00020132740 25</v>
          </cell>
          <cell r="GM18" t="str">
            <v>Ok</v>
          </cell>
          <cell r="GO18">
            <v>0</v>
          </cell>
          <cell r="GP18">
            <v>0</v>
          </cell>
          <cell r="GQ18">
            <v>339.73099492318852</v>
          </cell>
        </row>
        <row r="19">
          <cell r="A19">
            <v>17</v>
          </cell>
          <cell r="B19">
            <v>1212</v>
          </cell>
          <cell r="C19" t="str">
            <v>RISY</v>
          </cell>
          <cell r="D19">
            <v>41253</v>
          </cell>
          <cell r="E19">
            <v>41258</v>
          </cell>
          <cell r="F19">
            <v>41262</v>
          </cell>
          <cell r="G19" t="str">
            <v>CDD</v>
          </cell>
          <cell r="H19" t="str">
            <v>RG</v>
          </cell>
          <cell r="I19" t="str">
            <v>926CG</v>
          </cell>
          <cell r="J19" t="str">
            <v>Non</v>
          </cell>
          <cell r="K19">
            <v>173.6</v>
          </cell>
          <cell r="L19">
            <v>12</v>
          </cell>
          <cell r="M19" t="str">
            <v>S</v>
          </cell>
          <cell r="N19" t="str">
            <v>Salaire</v>
          </cell>
          <cell r="O19">
            <v>12</v>
          </cell>
          <cell r="P19">
            <v>11.956059497494936</v>
          </cell>
          <cell r="Q19" t="str">
            <v>IP</v>
          </cell>
          <cell r="R19" t="str">
            <v>Indemnité de précarité</v>
          </cell>
          <cell r="S19">
            <v>143.47</v>
          </cell>
          <cell r="T19">
            <v>0.1</v>
          </cell>
          <cell r="U19" t="str">
            <v>ICP</v>
          </cell>
          <cell r="V19" t="str">
            <v>Indemnité de congés payés</v>
          </cell>
          <cell r="W19">
            <v>157.81700000000001</v>
          </cell>
          <cell r="X19">
            <v>0.1</v>
          </cell>
          <cell r="AA19">
            <v>0</v>
          </cell>
          <cell r="AB19">
            <v>0</v>
          </cell>
          <cell r="AE19">
            <v>0</v>
          </cell>
          <cell r="AF19">
            <v>0</v>
          </cell>
          <cell r="AG19" t="str">
            <v>CSGND</v>
          </cell>
          <cell r="AH19">
            <v>168.93085439999999</v>
          </cell>
          <cell r="AI19">
            <v>2.4E-2</v>
          </cell>
          <cell r="AJ19">
            <v>0</v>
          </cell>
          <cell r="AK19" t="str">
            <v>RDSND</v>
          </cell>
          <cell r="AL19">
            <v>168.93085439999999</v>
          </cell>
          <cell r="AM19">
            <v>5.0000000000000001E-3</v>
          </cell>
          <cell r="AN19">
            <v>0</v>
          </cell>
          <cell r="AO19" t="str">
            <v>CSGD</v>
          </cell>
          <cell r="AP19">
            <v>168.93085439999999</v>
          </cell>
          <cell r="AQ19">
            <v>5.0999999999999997E-2</v>
          </cell>
          <cell r="AR19">
            <v>0</v>
          </cell>
          <cell r="AS19" t="str">
            <v>CSA</v>
          </cell>
          <cell r="AT19">
            <v>173.6</v>
          </cell>
          <cell r="AU19">
            <v>0</v>
          </cell>
          <cell r="AV19">
            <v>3.0000000000000001E-3</v>
          </cell>
          <cell r="AW19" t="str">
            <v>MMI</v>
          </cell>
          <cell r="AX19">
            <v>173.6</v>
          </cell>
          <cell r="AY19">
            <v>7.4999999999999997E-3</v>
          </cell>
          <cell r="AZ19">
            <v>0.128</v>
          </cell>
          <cell r="BA19" t="str">
            <v>VI</v>
          </cell>
          <cell r="BB19">
            <v>173.6</v>
          </cell>
          <cell r="BC19">
            <v>6.7500000000000004E-2</v>
          </cell>
          <cell r="BD19">
            <v>8.4000000000000005E-2</v>
          </cell>
          <cell r="BE19" t="str">
            <v>VE</v>
          </cell>
          <cell r="BF19">
            <v>173.6</v>
          </cell>
          <cell r="BG19">
            <v>1E-3</v>
          </cell>
          <cell r="BH19">
            <v>1.6E-2</v>
          </cell>
          <cell r="BI19" t="str">
            <v>AF</v>
          </cell>
          <cell r="BJ19">
            <v>173.6</v>
          </cell>
          <cell r="BK19">
            <v>0</v>
          </cell>
          <cell r="BL19">
            <v>5.3999999999999999E-2</v>
          </cell>
          <cell r="BM19" t="str">
            <v>AT</v>
          </cell>
          <cell r="BN19">
            <v>173.6</v>
          </cell>
          <cell r="BO19">
            <v>0</v>
          </cell>
          <cell r="BP19">
            <v>1.6E-2</v>
          </cell>
          <cell r="BQ19" t="str">
            <v>FNAL</v>
          </cell>
          <cell r="BR19">
            <v>173.6</v>
          </cell>
          <cell r="BS19">
            <v>0</v>
          </cell>
          <cell r="BT19">
            <v>1E-3</v>
          </cell>
          <cell r="BU19" t="str">
            <v>RHS</v>
          </cell>
          <cell r="BV19">
            <v>0</v>
          </cell>
          <cell r="BW19">
            <v>0</v>
          </cell>
          <cell r="BX19">
            <v>0</v>
          </cell>
          <cell r="BY19" t="str">
            <v>RF</v>
          </cell>
          <cell r="BZ19">
            <v>173.6</v>
          </cell>
          <cell r="CA19">
            <v>-3.3</v>
          </cell>
          <cell r="CB19">
            <v>-1.9E-2</v>
          </cell>
          <cell r="CC19" t="str">
            <v>TR</v>
          </cell>
          <cell r="CD19">
            <v>0</v>
          </cell>
          <cell r="CE19">
            <v>0</v>
          </cell>
          <cell r="CF19">
            <v>5.0000000000000001E-3</v>
          </cell>
          <cell r="CG19" t="str">
            <v>CH</v>
          </cell>
          <cell r="CH19">
            <v>173.6</v>
          </cell>
          <cell r="CI19">
            <v>2.4E-2</v>
          </cell>
          <cell r="CJ19">
            <v>0.04</v>
          </cell>
          <cell r="CK19" t="str">
            <v>AGS</v>
          </cell>
          <cell r="CL19">
            <v>173.6</v>
          </cell>
          <cell r="CM19">
            <v>0</v>
          </cell>
          <cell r="CN19">
            <v>3.0000000000000001E-3</v>
          </cell>
          <cell r="CO19" t="str">
            <v>RNCTA</v>
          </cell>
          <cell r="CP19">
            <v>173.6</v>
          </cell>
          <cell r="CQ19">
            <v>0.03</v>
          </cell>
          <cell r="CR19">
            <v>4.4999999999999998E-2</v>
          </cell>
          <cell r="CS19" t="str">
            <v>RNCTB</v>
          </cell>
          <cell r="CT19">
            <v>0</v>
          </cell>
          <cell r="CU19">
            <v>0.08</v>
          </cell>
          <cell r="CV19">
            <v>0.12</v>
          </cell>
          <cell r="CW19" t="str">
            <v>AGFFNCTA</v>
          </cell>
          <cell r="CX19">
            <v>173.6</v>
          </cell>
          <cell r="CY19">
            <v>8.0000000000000002E-3</v>
          </cell>
          <cell r="CZ19">
            <v>1.2E-2</v>
          </cell>
          <cell r="DA19" t="str">
            <v>AGFFNCTB</v>
          </cell>
          <cell r="DB19">
            <v>0</v>
          </cell>
          <cell r="DC19">
            <v>8.9999999999999993E-3</v>
          </cell>
          <cell r="DD19">
            <v>1.2999999999999999E-2</v>
          </cell>
          <cell r="DE19" t="str">
            <v>RCTA</v>
          </cell>
          <cell r="DF19">
            <v>0</v>
          </cell>
          <cell r="DG19">
            <v>0.03</v>
          </cell>
          <cell r="DH19">
            <v>4.4999999999999998E-2</v>
          </cell>
          <cell r="DI19" t="str">
            <v>AGFFCTA</v>
          </cell>
          <cell r="DJ19">
            <v>0</v>
          </cell>
          <cell r="DK19">
            <v>8.0000000000000002E-3</v>
          </cell>
          <cell r="DL19">
            <v>1.2E-2</v>
          </cell>
          <cell r="DM19" t="str">
            <v>RCTB</v>
          </cell>
          <cell r="DN19">
            <v>0</v>
          </cell>
          <cell r="DO19">
            <v>7.6999999999999999E-2</v>
          </cell>
          <cell r="DP19">
            <v>0.126</v>
          </cell>
          <cell r="DQ19" t="str">
            <v>AGFFCTB</v>
          </cell>
          <cell r="DR19">
            <v>0</v>
          </cell>
          <cell r="DS19">
            <v>8.9999999999999993E-3</v>
          </cell>
          <cell r="DT19">
            <v>1.2999999999999999E-2</v>
          </cell>
          <cell r="DU19" t="str">
            <v>GMP1</v>
          </cell>
          <cell r="DV19">
            <v>0</v>
          </cell>
          <cell r="DW19">
            <v>7.6999999999999999E-2</v>
          </cell>
          <cell r="DX19">
            <v>0.126</v>
          </cell>
          <cell r="DY19" t="str">
            <v>APEC</v>
          </cell>
          <cell r="DZ19">
            <v>0</v>
          </cell>
          <cell r="EA19">
            <v>2.4000000000000001E-4</v>
          </cell>
          <cell r="EB19">
            <v>3.6000000000000002E-4</v>
          </cell>
          <cell r="EC19" t="str">
            <v>APECF</v>
          </cell>
          <cell r="ED19">
            <v>0</v>
          </cell>
          <cell r="EE19">
            <v>7.99</v>
          </cell>
          <cell r="EF19">
            <v>11.98</v>
          </cell>
          <cell r="EG19" t="str">
            <v>CET</v>
          </cell>
          <cell r="EH19">
            <v>0</v>
          </cell>
          <cell r="EI19">
            <v>1.2999999999999999E-3</v>
          </cell>
          <cell r="EJ19">
            <v>2.2000000000000001E-3</v>
          </cell>
          <cell r="EK19" t="str">
            <v>PTA</v>
          </cell>
          <cell r="EL19">
            <v>0</v>
          </cell>
          <cell r="EM19">
            <v>0</v>
          </cell>
          <cell r="EN19">
            <v>2.35E-2</v>
          </cell>
          <cell r="EO19" t="str">
            <v>PTB</v>
          </cell>
          <cell r="EP19">
            <v>0</v>
          </cell>
          <cell r="EQ19">
            <v>0</v>
          </cell>
          <cell r="ER19">
            <v>2.9399999999999999E-2</v>
          </cell>
          <cell r="ES19" t="str">
            <v>TP</v>
          </cell>
          <cell r="ET19">
            <v>0</v>
          </cell>
          <cell r="EU19">
            <v>0</v>
          </cell>
          <cell r="EV19">
            <v>0.08</v>
          </cell>
          <cell r="EW19" t="str">
            <v>FORM</v>
          </cell>
          <cell r="EX19">
            <v>173.6</v>
          </cell>
          <cell r="EY19">
            <v>0</v>
          </cell>
          <cell r="EZ19">
            <v>2.6700000000000002E-2</v>
          </cell>
          <cell r="FA19" t="str">
            <v>PRNC</v>
          </cell>
          <cell r="FB19">
            <v>173.6</v>
          </cell>
          <cell r="FC19">
            <v>3.2000000000000002E-3</v>
          </cell>
          <cell r="FD19">
            <v>3.2000000000000002E-3</v>
          </cell>
          <cell r="FE19">
            <v>26.71</v>
          </cell>
          <cell r="FF19">
            <v>49.13</v>
          </cell>
          <cell r="FG19">
            <v>4.17</v>
          </cell>
          <cell r="FH19">
            <v>7.4600000000000009</v>
          </cell>
          <cell r="FI19">
            <v>6.6</v>
          </cell>
          <cell r="FJ19">
            <v>9.89</v>
          </cell>
          <cell r="FK19">
            <v>0</v>
          </cell>
          <cell r="FL19">
            <v>0</v>
          </cell>
          <cell r="FM19">
            <v>0</v>
          </cell>
          <cell r="FN19">
            <v>0.56000000000000005</v>
          </cell>
          <cell r="FO19">
            <v>0.56000000000000005</v>
          </cell>
          <cell r="FP19">
            <v>37.85</v>
          </cell>
          <cell r="FQ19">
            <v>71.500000000000014</v>
          </cell>
          <cell r="FR19">
            <v>135.75</v>
          </cell>
          <cell r="FS19">
            <v>140.64000000000001</v>
          </cell>
          <cell r="FT19">
            <v>12</v>
          </cell>
          <cell r="FU19">
            <v>173.6</v>
          </cell>
          <cell r="FV19">
            <v>37.85</v>
          </cell>
          <cell r="FW19">
            <v>71.500000000000014</v>
          </cell>
          <cell r="FX19">
            <v>135.75</v>
          </cell>
          <cell r="FY19">
            <v>140.64000000000001</v>
          </cell>
          <cell r="FZ19">
            <v>0</v>
          </cell>
          <cell r="GA19">
            <v>0</v>
          </cell>
          <cell r="GB19">
            <v>0</v>
          </cell>
          <cell r="GC19">
            <v>0</v>
          </cell>
          <cell r="GH19" t="str">
            <v>F</v>
          </cell>
          <cell r="GI19">
            <v>0.08</v>
          </cell>
          <cell r="GJ19">
            <v>0.38</v>
          </cell>
          <cell r="GK19">
            <v>1</v>
          </cell>
          <cell r="GL19" t="str">
            <v>10278 08420 00019639440 24</v>
          </cell>
          <cell r="GM19" t="str">
            <v>Ok</v>
          </cell>
          <cell r="GO19">
            <v>0</v>
          </cell>
          <cell r="GP19">
            <v>0</v>
          </cell>
          <cell r="GQ19">
            <v>239.81011406342719</v>
          </cell>
        </row>
        <row r="20">
          <cell r="A20">
            <v>18</v>
          </cell>
          <cell r="B20">
            <v>1212</v>
          </cell>
          <cell r="C20" t="str">
            <v>ROMA</v>
          </cell>
          <cell r="D20">
            <v>41253</v>
          </cell>
          <cell r="E20">
            <v>41258</v>
          </cell>
          <cell r="F20">
            <v>41262</v>
          </cell>
          <cell r="G20" t="str">
            <v>CDD</v>
          </cell>
          <cell r="H20" t="str">
            <v>RG</v>
          </cell>
          <cell r="I20" t="str">
            <v>926CG</v>
          </cell>
          <cell r="J20" t="str">
            <v>Non</v>
          </cell>
          <cell r="K20">
            <v>166.98000000000002</v>
          </cell>
          <cell r="L20">
            <v>12</v>
          </cell>
          <cell r="M20" t="str">
            <v>S</v>
          </cell>
          <cell r="N20" t="str">
            <v>Salaire</v>
          </cell>
          <cell r="O20">
            <v>12</v>
          </cell>
          <cell r="P20">
            <v>11.5</v>
          </cell>
          <cell r="Q20" t="str">
            <v>IP</v>
          </cell>
          <cell r="R20" t="str">
            <v>Indemnité de précarité</v>
          </cell>
          <cell r="S20">
            <v>138</v>
          </cell>
          <cell r="T20">
            <v>0.1</v>
          </cell>
          <cell r="U20" t="str">
            <v>ICP</v>
          </cell>
          <cell r="V20" t="str">
            <v>Indemnité de congés payés</v>
          </cell>
          <cell r="W20">
            <v>151.80000000000001</v>
          </cell>
          <cell r="X20">
            <v>0.1</v>
          </cell>
          <cell r="AA20">
            <v>0</v>
          </cell>
          <cell r="AB20">
            <v>0</v>
          </cell>
          <cell r="AE20">
            <v>0</v>
          </cell>
          <cell r="AF20">
            <v>0</v>
          </cell>
          <cell r="AG20" t="str">
            <v>CSGND</v>
          </cell>
          <cell r="AH20">
            <v>162.48890592000001</v>
          </cell>
          <cell r="AI20">
            <v>2.4E-2</v>
          </cell>
          <cell r="AJ20">
            <v>0</v>
          </cell>
          <cell r="AK20" t="str">
            <v>RDSND</v>
          </cell>
          <cell r="AL20">
            <v>162.48890592000001</v>
          </cell>
          <cell r="AM20">
            <v>5.0000000000000001E-3</v>
          </cell>
          <cell r="AN20">
            <v>0</v>
          </cell>
          <cell r="AO20" t="str">
            <v>CSGD</v>
          </cell>
          <cell r="AP20">
            <v>162.48890592000001</v>
          </cell>
          <cell r="AQ20">
            <v>5.0999999999999997E-2</v>
          </cell>
          <cell r="AR20">
            <v>0</v>
          </cell>
          <cell r="AS20" t="str">
            <v>CSA</v>
          </cell>
          <cell r="AT20">
            <v>166.98000000000002</v>
          </cell>
          <cell r="AU20">
            <v>0</v>
          </cell>
          <cell r="AV20">
            <v>3.0000000000000001E-3</v>
          </cell>
          <cell r="AW20" t="str">
            <v>MMI</v>
          </cell>
          <cell r="AX20">
            <v>166.98000000000002</v>
          </cell>
          <cell r="AY20">
            <v>7.4999999999999997E-3</v>
          </cell>
          <cell r="AZ20">
            <v>0.128</v>
          </cell>
          <cell r="BA20" t="str">
            <v>VI</v>
          </cell>
          <cell r="BB20">
            <v>166.98000000000002</v>
          </cell>
          <cell r="BC20">
            <v>6.7500000000000004E-2</v>
          </cell>
          <cell r="BD20">
            <v>8.4000000000000005E-2</v>
          </cell>
          <cell r="BE20" t="str">
            <v>VE</v>
          </cell>
          <cell r="BF20">
            <v>166.98000000000002</v>
          </cell>
          <cell r="BG20">
            <v>1E-3</v>
          </cell>
          <cell r="BH20">
            <v>1.6E-2</v>
          </cell>
          <cell r="BI20" t="str">
            <v>AF</v>
          </cell>
          <cell r="BJ20">
            <v>166.98000000000002</v>
          </cell>
          <cell r="BK20">
            <v>0</v>
          </cell>
          <cell r="BL20">
            <v>5.3999999999999999E-2</v>
          </cell>
          <cell r="BM20" t="str">
            <v>AT</v>
          </cell>
          <cell r="BN20">
            <v>166.98000000000002</v>
          </cell>
          <cell r="BO20">
            <v>0</v>
          </cell>
          <cell r="BP20">
            <v>1.6E-2</v>
          </cell>
          <cell r="BQ20" t="str">
            <v>FNAL</v>
          </cell>
          <cell r="BR20">
            <v>166.98000000000002</v>
          </cell>
          <cell r="BS20">
            <v>0</v>
          </cell>
          <cell r="BT20">
            <v>1E-3</v>
          </cell>
          <cell r="BU20" t="str">
            <v>RHS</v>
          </cell>
          <cell r="BV20">
            <v>0</v>
          </cell>
          <cell r="BW20">
            <v>0</v>
          </cell>
          <cell r="BX20">
            <v>0</v>
          </cell>
          <cell r="BY20" t="str">
            <v>RF</v>
          </cell>
          <cell r="BZ20">
            <v>166.98000000000002</v>
          </cell>
          <cell r="CA20">
            <v>-6.35</v>
          </cell>
          <cell r="CB20">
            <v>-3.7999999999999999E-2</v>
          </cell>
          <cell r="CC20" t="str">
            <v>TR</v>
          </cell>
          <cell r="CD20">
            <v>0</v>
          </cell>
          <cell r="CE20">
            <v>0</v>
          </cell>
          <cell r="CF20">
            <v>5.0000000000000001E-3</v>
          </cell>
          <cell r="CG20" t="str">
            <v>CH</v>
          </cell>
          <cell r="CH20">
            <v>166.98000000000002</v>
          </cell>
          <cell r="CI20">
            <v>2.4E-2</v>
          </cell>
          <cell r="CJ20">
            <v>0.04</v>
          </cell>
          <cell r="CK20" t="str">
            <v>AGS</v>
          </cell>
          <cell r="CL20">
            <v>166.98000000000002</v>
          </cell>
          <cell r="CM20">
            <v>0</v>
          </cell>
          <cell r="CN20">
            <v>3.0000000000000001E-3</v>
          </cell>
          <cell r="CO20" t="str">
            <v>RNCTA</v>
          </cell>
          <cell r="CP20">
            <v>166.98000000000002</v>
          </cell>
          <cell r="CQ20">
            <v>0.03</v>
          </cell>
          <cell r="CR20">
            <v>4.4999999999999998E-2</v>
          </cell>
          <cell r="CS20" t="str">
            <v>RNCTB</v>
          </cell>
          <cell r="CT20">
            <v>0</v>
          </cell>
          <cell r="CU20">
            <v>0.08</v>
          </cell>
          <cell r="CV20">
            <v>0.12</v>
          </cell>
          <cell r="CW20" t="str">
            <v>AGFFNCTA</v>
          </cell>
          <cell r="CX20">
            <v>166.98000000000002</v>
          </cell>
          <cell r="CY20">
            <v>8.0000000000000002E-3</v>
          </cell>
          <cell r="CZ20">
            <v>1.2E-2</v>
          </cell>
          <cell r="DA20" t="str">
            <v>AGFFNCTB</v>
          </cell>
          <cell r="DB20">
            <v>0</v>
          </cell>
          <cell r="DC20">
            <v>8.9999999999999993E-3</v>
          </cell>
          <cell r="DD20">
            <v>1.2999999999999999E-2</v>
          </cell>
          <cell r="DE20" t="str">
            <v>RCTA</v>
          </cell>
          <cell r="DF20">
            <v>0</v>
          </cell>
          <cell r="DG20">
            <v>0.03</v>
          </cell>
          <cell r="DH20">
            <v>4.4999999999999998E-2</v>
          </cell>
          <cell r="DI20" t="str">
            <v>AGFFCTA</v>
          </cell>
          <cell r="DJ20">
            <v>0</v>
          </cell>
          <cell r="DK20">
            <v>8.0000000000000002E-3</v>
          </cell>
          <cell r="DL20">
            <v>1.2E-2</v>
          </cell>
          <cell r="DM20" t="str">
            <v>RCTB</v>
          </cell>
          <cell r="DN20">
            <v>0</v>
          </cell>
          <cell r="DO20">
            <v>7.6999999999999999E-2</v>
          </cell>
          <cell r="DP20">
            <v>0.126</v>
          </cell>
          <cell r="DQ20" t="str">
            <v>AGFFCTB</v>
          </cell>
          <cell r="DR20">
            <v>0</v>
          </cell>
          <cell r="DS20">
            <v>8.9999999999999993E-3</v>
          </cell>
          <cell r="DT20">
            <v>1.2999999999999999E-2</v>
          </cell>
          <cell r="DU20" t="str">
            <v>GMP1</v>
          </cell>
          <cell r="DV20">
            <v>0</v>
          </cell>
          <cell r="DW20">
            <v>7.6999999999999999E-2</v>
          </cell>
          <cell r="DX20">
            <v>0.126</v>
          </cell>
          <cell r="DY20" t="str">
            <v>APEC</v>
          </cell>
          <cell r="DZ20">
            <v>0</v>
          </cell>
          <cell r="EA20">
            <v>2.4000000000000001E-4</v>
          </cell>
          <cell r="EB20">
            <v>3.6000000000000002E-4</v>
          </cell>
          <cell r="EC20" t="str">
            <v>APECF</v>
          </cell>
          <cell r="ED20">
            <v>0</v>
          </cell>
          <cell r="EE20">
            <v>7.99</v>
          </cell>
          <cell r="EF20">
            <v>11.98</v>
          </cell>
          <cell r="EG20" t="str">
            <v>CET</v>
          </cell>
          <cell r="EH20">
            <v>0</v>
          </cell>
          <cell r="EI20">
            <v>1.2999999999999999E-3</v>
          </cell>
          <cell r="EJ20">
            <v>2.2000000000000001E-3</v>
          </cell>
          <cell r="EK20" t="str">
            <v>PTA</v>
          </cell>
          <cell r="EL20">
            <v>0</v>
          </cell>
          <cell r="EM20">
            <v>0</v>
          </cell>
          <cell r="EN20">
            <v>2.35E-2</v>
          </cell>
          <cell r="EO20" t="str">
            <v>PTB</v>
          </cell>
          <cell r="EP20">
            <v>0</v>
          </cell>
          <cell r="EQ20">
            <v>0</v>
          </cell>
          <cell r="ER20">
            <v>2.9399999999999999E-2</v>
          </cell>
          <cell r="ES20" t="str">
            <v>TP</v>
          </cell>
          <cell r="ET20">
            <v>0</v>
          </cell>
          <cell r="EU20">
            <v>0</v>
          </cell>
          <cell r="EV20">
            <v>0.08</v>
          </cell>
          <cell r="EW20" t="str">
            <v>FORM</v>
          </cell>
          <cell r="EX20">
            <v>166.98000000000002</v>
          </cell>
          <cell r="EY20">
            <v>0</v>
          </cell>
          <cell r="EZ20">
            <v>2.6700000000000002E-2</v>
          </cell>
          <cell r="FA20" t="str">
            <v>PRNC</v>
          </cell>
          <cell r="FB20">
            <v>166.98000000000002</v>
          </cell>
          <cell r="FC20">
            <v>3.2000000000000002E-3</v>
          </cell>
          <cell r="FD20">
            <v>3.2000000000000002E-3</v>
          </cell>
          <cell r="FE20">
            <v>25.69</v>
          </cell>
          <cell r="FF20">
            <v>44.08</v>
          </cell>
          <cell r="FG20">
            <v>4.01</v>
          </cell>
          <cell r="FH20">
            <v>7.18</v>
          </cell>
          <cell r="FI20">
            <v>6.35</v>
          </cell>
          <cell r="FJ20">
            <v>9.51</v>
          </cell>
          <cell r="FK20">
            <v>0</v>
          </cell>
          <cell r="FL20">
            <v>0</v>
          </cell>
          <cell r="FM20">
            <v>0</v>
          </cell>
          <cell r="FN20">
            <v>0.53</v>
          </cell>
          <cell r="FO20">
            <v>0.53</v>
          </cell>
          <cell r="FP20">
            <v>36.410000000000004</v>
          </cell>
          <cell r="FQ20">
            <v>65.59</v>
          </cell>
          <cell r="FR20">
            <v>130.57000000000002</v>
          </cell>
          <cell r="FS20">
            <v>135.28000000000003</v>
          </cell>
          <cell r="FT20">
            <v>12</v>
          </cell>
          <cell r="FU20">
            <v>166.98000000000002</v>
          </cell>
          <cell r="FV20">
            <v>36.410000000000004</v>
          </cell>
          <cell r="FW20">
            <v>65.59</v>
          </cell>
          <cell r="FX20">
            <v>130.57000000000002</v>
          </cell>
          <cell r="FY20">
            <v>135.28000000000003</v>
          </cell>
          <cell r="FZ20">
            <v>0</v>
          </cell>
          <cell r="GA20">
            <v>0</v>
          </cell>
          <cell r="GB20">
            <v>0</v>
          </cell>
          <cell r="GC20">
            <v>0</v>
          </cell>
          <cell r="GH20" t="str">
            <v>F</v>
          </cell>
          <cell r="GI20">
            <v>0.08</v>
          </cell>
          <cell r="GJ20">
            <v>0.38</v>
          </cell>
          <cell r="GK20">
            <v>1</v>
          </cell>
          <cell r="GL20" t="str">
            <v>10807 00053 92119727144 97</v>
          </cell>
          <cell r="GM20" t="str">
            <v>Ok</v>
          </cell>
          <cell r="GO20">
            <v>0</v>
          </cell>
          <cell r="GP20">
            <v>0</v>
          </cell>
          <cell r="GQ20">
            <v>239.81011406342719</v>
          </cell>
        </row>
        <row r="21">
          <cell r="A21">
            <v>19</v>
          </cell>
          <cell r="B21">
            <v>1212</v>
          </cell>
          <cell r="C21" t="str">
            <v>SACL</v>
          </cell>
          <cell r="D21">
            <v>41253</v>
          </cell>
          <cell r="E21">
            <v>41258</v>
          </cell>
          <cell r="F21">
            <v>41262</v>
          </cell>
          <cell r="G21" t="str">
            <v>CDD</v>
          </cell>
          <cell r="H21" t="str">
            <v>RG</v>
          </cell>
          <cell r="I21" t="str">
            <v>926CG</v>
          </cell>
          <cell r="J21" t="str">
            <v>Non</v>
          </cell>
          <cell r="K21">
            <v>204.01</v>
          </cell>
          <cell r="L21">
            <v>15</v>
          </cell>
          <cell r="M21" t="str">
            <v>S</v>
          </cell>
          <cell r="N21" t="str">
            <v>Salaire</v>
          </cell>
          <cell r="O21">
            <v>15</v>
          </cell>
          <cell r="P21">
            <v>11.24</v>
          </cell>
          <cell r="Q21" t="str">
            <v>IP</v>
          </cell>
          <cell r="R21" t="str">
            <v>Indemnité de précarité</v>
          </cell>
          <cell r="S21">
            <v>168.6</v>
          </cell>
          <cell r="T21">
            <v>0.1</v>
          </cell>
          <cell r="U21" t="str">
            <v>ICP</v>
          </cell>
          <cell r="V21" t="str">
            <v>Indemnité de congés payés</v>
          </cell>
          <cell r="W21">
            <v>185.46</v>
          </cell>
          <cell r="X21">
            <v>0.1</v>
          </cell>
          <cell r="AA21">
            <v>0</v>
          </cell>
          <cell r="AB21">
            <v>0</v>
          </cell>
          <cell r="AE21">
            <v>0</v>
          </cell>
          <cell r="AF21">
            <v>0</v>
          </cell>
          <cell r="AG21" t="str">
            <v>CSGND</v>
          </cell>
          <cell r="AH21">
            <v>198.52294703999996</v>
          </cell>
          <cell r="AI21">
            <v>2.4E-2</v>
          </cell>
          <cell r="AJ21">
            <v>0</v>
          </cell>
          <cell r="AK21" t="str">
            <v>RDSND</v>
          </cell>
          <cell r="AL21">
            <v>198.52294703999996</v>
          </cell>
          <cell r="AM21">
            <v>5.0000000000000001E-3</v>
          </cell>
          <cell r="AN21">
            <v>0</v>
          </cell>
          <cell r="AO21" t="str">
            <v>CSGD</v>
          </cell>
          <cell r="AP21">
            <v>198.52294703999996</v>
          </cell>
          <cell r="AQ21">
            <v>5.0999999999999997E-2</v>
          </cell>
          <cell r="AR21">
            <v>0</v>
          </cell>
          <cell r="AS21" t="str">
            <v>CSA</v>
          </cell>
          <cell r="AT21">
            <v>204.01</v>
          </cell>
          <cell r="AU21">
            <v>0</v>
          </cell>
          <cell r="AV21">
            <v>3.0000000000000001E-3</v>
          </cell>
          <cell r="AW21" t="str">
            <v>MMI</v>
          </cell>
          <cell r="AX21">
            <v>204.01</v>
          </cell>
          <cell r="AY21">
            <v>7.4999999999999997E-3</v>
          </cell>
          <cell r="AZ21">
            <v>0.128</v>
          </cell>
          <cell r="BA21" t="str">
            <v>VI</v>
          </cell>
          <cell r="BB21">
            <v>204.01</v>
          </cell>
          <cell r="BC21">
            <v>6.7500000000000004E-2</v>
          </cell>
          <cell r="BD21">
            <v>8.4000000000000005E-2</v>
          </cell>
          <cell r="BE21" t="str">
            <v>VE</v>
          </cell>
          <cell r="BF21">
            <v>204.01</v>
          </cell>
          <cell r="BG21">
            <v>1E-3</v>
          </cell>
          <cell r="BH21">
            <v>1.6E-2</v>
          </cell>
          <cell r="BI21" t="str">
            <v>AF</v>
          </cell>
          <cell r="BJ21">
            <v>204.01</v>
          </cell>
          <cell r="BK21">
            <v>0</v>
          </cell>
          <cell r="BL21">
            <v>5.3999999999999999E-2</v>
          </cell>
          <cell r="BM21" t="str">
            <v>AT</v>
          </cell>
          <cell r="BN21">
            <v>204.01</v>
          </cell>
          <cell r="BO21">
            <v>0</v>
          </cell>
          <cell r="BP21">
            <v>1.6E-2</v>
          </cell>
          <cell r="BQ21" t="str">
            <v>FNAL</v>
          </cell>
          <cell r="BR21">
            <v>204.01</v>
          </cell>
          <cell r="BS21">
            <v>0</v>
          </cell>
          <cell r="BT21">
            <v>1E-3</v>
          </cell>
          <cell r="BU21" t="str">
            <v>RHS</v>
          </cell>
          <cell r="BV21">
            <v>0</v>
          </cell>
          <cell r="BW21">
            <v>0</v>
          </cell>
          <cell r="BX21">
            <v>0</v>
          </cell>
          <cell r="BY21" t="str">
            <v>RF</v>
          </cell>
          <cell r="BZ21">
            <v>204.01</v>
          </cell>
          <cell r="CA21">
            <v>-10.199999999999999</v>
          </cell>
          <cell r="CB21">
            <v>-0.05</v>
          </cell>
          <cell r="CC21" t="str">
            <v>TR</v>
          </cell>
          <cell r="CD21">
            <v>0</v>
          </cell>
          <cell r="CE21">
            <v>0</v>
          </cell>
          <cell r="CF21">
            <v>5.0000000000000001E-3</v>
          </cell>
          <cell r="CG21" t="str">
            <v>CH</v>
          </cell>
          <cell r="CH21">
            <v>204.01</v>
          </cell>
          <cell r="CI21">
            <v>2.4E-2</v>
          </cell>
          <cell r="CJ21">
            <v>0.04</v>
          </cell>
          <cell r="CK21" t="str">
            <v>AGS</v>
          </cell>
          <cell r="CL21">
            <v>204.01</v>
          </cell>
          <cell r="CM21">
            <v>0</v>
          </cell>
          <cell r="CN21">
            <v>3.0000000000000001E-3</v>
          </cell>
          <cell r="CO21" t="str">
            <v>RNCTA</v>
          </cell>
          <cell r="CP21">
            <v>204.01</v>
          </cell>
          <cell r="CQ21">
            <v>0.03</v>
          </cell>
          <cell r="CR21">
            <v>4.4999999999999998E-2</v>
          </cell>
          <cell r="CS21" t="str">
            <v>RNCTB</v>
          </cell>
          <cell r="CT21">
            <v>0</v>
          </cell>
          <cell r="CU21">
            <v>0.08</v>
          </cell>
          <cell r="CV21">
            <v>0.12</v>
          </cell>
          <cell r="CW21" t="str">
            <v>AGFFNCTA</v>
          </cell>
          <cell r="CX21">
            <v>204.01</v>
          </cell>
          <cell r="CY21">
            <v>8.0000000000000002E-3</v>
          </cell>
          <cell r="CZ21">
            <v>1.2E-2</v>
          </cell>
          <cell r="DA21" t="str">
            <v>AGFFNCTB</v>
          </cell>
          <cell r="DB21">
            <v>0</v>
          </cell>
          <cell r="DC21">
            <v>8.9999999999999993E-3</v>
          </cell>
          <cell r="DD21">
            <v>1.2999999999999999E-2</v>
          </cell>
          <cell r="DE21" t="str">
            <v>RCTA</v>
          </cell>
          <cell r="DF21">
            <v>0</v>
          </cell>
          <cell r="DG21">
            <v>0.03</v>
          </cell>
          <cell r="DH21">
            <v>4.4999999999999998E-2</v>
          </cell>
          <cell r="DI21" t="str">
            <v>AGFFCTA</v>
          </cell>
          <cell r="DJ21">
            <v>0</v>
          </cell>
          <cell r="DK21">
            <v>8.0000000000000002E-3</v>
          </cell>
          <cell r="DL21">
            <v>1.2E-2</v>
          </cell>
          <cell r="DM21" t="str">
            <v>RCTB</v>
          </cell>
          <cell r="DN21">
            <v>0</v>
          </cell>
          <cell r="DO21">
            <v>7.6999999999999999E-2</v>
          </cell>
          <cell r="DP21">
            <v>0.126</v>
          </cell>
          <cell r="DQ21" t="str">
            <v>AGFFCTB</v>
          </cell>
          <cell r="DR21">
            <v>0</v>
          </cell>
          <cell r="DS21">
            <v>8.9999999999999993E-3</v>
          </cell>
          <cell r="DT21">
            <v>1.2999999999999999E-2</v>
          </cell>
          <cell r="DU21" t="str">
            <v>GMP1</v>
          </cell>
          <cell r="DV21">
            <v>0</v>
          </cell>
          <cell r="DW21">
            <v>7.6999999999999999E-2</v>
          </cell>
          <cell r="DX21">
            <v>0.126</v>
          </cell>
          <cell r="DY21" t="str">
            <v>APEC</v>
          </cell>
          <cell r="DZ21">
            <v>0</v>
          </cell>
          <cell r="EA21">
            <v>2.4000000000000001E-4</v>
          </cell>
          <cell r="EB21">
            <v>3.6000000000000002E-4</v>
          </cell>
          <cell r="EC21" t="str">
            <v>APECF</v>
          </cell>
          <cell r="ED21">
            <v>0</v>
          </cell>
          <cell r="EE21">
            <v>7.99</v>
          </cell>
          <cell r="EF21">
            <v>11.98</v>
          </cell>
          <cell r="EG21" t="str">
            <v>CET</v>
          </cell>
          <cell r="EH21">
            <v>0</v>
          </cell>
          <cell r="EI21">
            <v>1.2999999999999999E-3</v>
          </cell>
          <cell r="EJ21">
            <v>2.2000000000000001E-3</v>
          </cell>
          <cell r="EK21" t="str">
            <v>PTA</v>
          </cell>
          <cell r="EL21">
            <v>0</v>
          </cell>
          <cell r="EM21">
            <v>0</v>
          </cell>
          <cell r="EN21">
            <v>2.35E-2</v>
          </cell>
          <cell r="EO21" t="str">
            <v>PTB</v>
          </cell>
          <cell r="EP21">
            <v>0</v>
          </cell>
          <cell r="EQ21">
            <v>0</v>
          </cell>
          <cell r="ER21">
            <v>2.9399999999999999E-2</v>
          </cell>
          <cell r="ES21" t="str">
            <v>TP</v>
          </cell>
          <cell r="ET21">
            <v>0</v>
          </cell>
          <cell r="EU21">
            <v>0</v>
          </cell>
          <cell r="EV21">
            <v>0.08</v>
          </cell>
          <cell r="EW21" t="str">
            <v>FORM</v>
          </cell>
          <cell r="EX21">
            <v>204.01</v>
          </cell>
          <cell r="EY21">
            <v>0</v>
          </cell>
          <cell r="EZ21">
            <v>2.6700000000000002E-2</v>
          </cell>
          <cell r="FA21" t="str">
            <v>PRNC</v>
          </cell>
          <cell r="FB21">
            <v>204.01</v>
          </cell>
          <cell r="FC21">
            <v>3.2000000000000002E-3</v>
          </cell>
          <cell r="FD21">
            <v>3.2000000000000002E-3</v>
          </cell>
          <cell r="FE21">
            <v>31.39</v>
          </cell>
          <cell r="FF21">
            <v>51.41</v>
          </cell>
          <cell r="FG21">
            <v>4.9000000000000004</v>
          </cell>
          <cell r="FH21">
            <v>8.77</v>
          </cell>
          <cell r="FI21">
            <v>7.75</v>
          </cell>
          <cell r="FJ21">
            <v>11.629999999999999</v>
          </cell>
          <cell r="FK21">
            <v>0</v>
          </cell>
          <cell r="FL21">
            <v>0</v>
          </cell>
          <cell r="FM21">
            <v>0</v>
          </cell>
          <cell r="FN21">
            <v>0.65</v>
          </cell>
          <cell r="FO21">
            <v>0.65</v>
          </cell>
          <cell r="FP21">
            <v>44.47</v>
          </cell>
          <cell r="FQ21">
            <v>77.69</v>
          </cell>
          <cell r="FR21">
            <v>159.54</v>
          </cell>
          <cell r="FS21">
            <v>165.29</v>
          </cell>
          <cell r="FT21">
            <v>15</v>
          </cell>
          <cell r="FU21">
            <v>204.01</v>
          </cell>
          <cell r="FV21">
            <v>44.47</v>
          </cell>
          <cell r="FW21">
            <v>77.69</v>
          </cell>
          <cell r="FX21">
            <v>159.54</v>
          </cell>
          <cell r="FY21">
            <v>165.29</v>
          </cell>
          <cell r="FZ21">
            <v>0</v>
          </cell>
          <cell r="GA21">
            <v>0</v>
          </cell>
          <cell r="GB21">
            <v>0</v>
          </cell>
          <cell r="GC21">
            <v>0</v>
          </cell>
          <cell r="GH21" t="str">
            <v>F</v>
          </cell>
          <cell r="GI21">
            <v>0.1</v>
          </cell>
          <cell r="GJ21">
            <v>0.47</v>
          </cell>
          <cell r="GK21">
            <v>1</v>
          </cell>
          <cell r="GL21" t="str">
            <v>10807 00026 02619544956 94</v>
          </cell>
          <cell r="GM21" t="str">
            <v>Ok</v>
          </cell>
          <cell r="GO21">
            <v>0</v>
          </cell>
          <cell r="GP21">
            <v>0</v>
          </cell>
          <cell r="GQ21">
            <v>299.76264257928398</v>
          </cell>
        </row>
        <row r="22">
          <cell r="A22">
            <v>20</v>
          </cell>
          <cell r="B22">
            <v>1212</v>
          </cell>
          <cell r="C22" t="str">
            <v>VAPA</v>
          </cell>
          <cell r="D22">
            <v>41253</v>
          </cell>
          <cell r="E22">
            <v>41258</v>
          </cell>
          <cell r="F22">
            <v>41262</v>
          </cell>
          <cell r="G22" t="str">
            <v>CDD</v>
          </cell>
          <cell r="H22" t="str">
            <v>RG</v>
          </cell>
          <cell r="I22" t="str">
            <v>926CG</v>
          </cell>
          <cell r="J22" t="str">
            <v>Non</v>
          </cell>
          <cell r="K22">
            <v>210.54000000000002</v>
          </cell>
          <cell r="L22">
            <v>15</v>
          </cell>
          <cell r="M22" t="str">
            <v>S</v>
          </cell>
          <cell r="N22" t="str">
            <v>Salaire</v>
          </cell>
          <cell r="O22">
            <v>15</v>
          </cell>
          <cell r="P22">
            <v>11.6</v>
          </cell>
          <cell r="Q22" t="str">
            <v>IP</v>
          </cell>
          <cell r="R22" t="str">
            <v>Indemnité de précarité</v>
          </cell>
          <cell r="S22">
            <v>174</v>
          </cell>
          <cell r="T22">
            <v>0.1</v>
          </cell>
          <cell r="U22" t="str">
            <v>ICP</v>
          </cell>
          <cell r="V22" t="str">
            <v>Indemnité de congés payés</v>
          </cell>
          <cell r="W22">
            <v>191.4</v>
          </cell>
          <cell r="X22">
            <v>0.1</v>
          </cell>
          <cell r="AA22">
            <v>0</v>
          </cell>
          <cell r="AB22">
            <v>0</v>
          </cell>
          <cell r="AE22">
            <v>0</v>
          </cell>
          <cell r="AF22">
            <v>0</v>
          </cell>
          <cell r="AG22" t="str">
            <v>CSGND</v>
          </cell>
          <cell r="AH22">
            <v>204.87731616000002</v>
          </cell>
          <cell r="AI22">
            <v>2.4E-2</v>
          </cell>
          <cell r="AJ22">
            <v>0</v>
          </cell>
          <cell r="AK22" t="str">
            <v>RDSND</v>
          </cell>
          <cell r="AL22">
            <v>204.87731616000002</v>
          </cell>
          <cell r="AM22">
            <v>5.0000000000000001E-3</v>
          </cell>
          <cell r="AN22">
            <v>0</v>
          </cell>
          <cell r="AO22" t="str">
            <v>CSGD</v>
          </cell>
          <cell r="AP22">
            <v>204.87731616000002</v>
          </cell>
          <cell r="AQ22">
            <v>5.0999999999999997E-2</v>
          </cell>
          <cell r="AR22">
            <v>0</v>
          </cell>
          <cell r="AS22" t="str">
            <v>CSA</v>
          </cell>
          <cell r="AT22">
            <v>210.54000000000002</v>
          </cell>
          <cell r="AU22">
            <v>0</v>
          </cell>
          <cell r="AV22">
            <v>3.0000000000000001E-3</v>
          </cell>
          <cell r="AW22" t="str">
            <v>MMI</v>
          </cell>
          <cell r="AX22">
            <v>210.54000000000002</v>
          </cell>
          <cell r="AY22">
            <v>7.4999999999999997E-3</v>
          </cell>
          <cell r="AZ22">
            <v>0.128</v>
          </cell>
          <cell r="BA22" t="str">
            <v>VI</v>
          </cell>
          <cell r="BB22">
            <v>210.54000000000002</v>
          </cell>
          <cell r="BC22">
            <v>6.7500000000000004E-2</v>
          </cell>
          <cell r="BD22">
            <v>8.4000000000000005E-2</v>
          </cell>
          <cell r="BE22" t="str">
            <v>VE</v>
          </cell>
          <cell r="BF22">
            <v>210.54000000000002</v>
          </cell>
          <cell r="BG22">
            <v>1E-3</v>
          </cell>
          <cell r="BH22">
            <v>1.6E-2</v>
          </cell>
          <cell r="BI22" t="str">
            <v>AF</v>
          </cell>
          <cell r="BJ22">
            <v>210.54000000000002</v>
          </cell>
          <cell r="BK22">
            <v>0</v>
          </cell>
          <cell r="BL22">
            <v>5.3999999999999999E-2</v>
          </cell>
          <cell r="BM22" t="str">
            <v>AT</v>
          </cell>
          <cell r="BN22">
            <v>210.54000000000002</v>
          </cell>
          <cell r="BO22">
            <v>0</v>
          </cell>
          <cell r="BP22">
            <v>1.6E-2</v>
          </cell>
          <cell r="BQ22" t="str">
            <v>FNAL</v>
          </cell>
          <cell r="BR22">
            <v>210.54000000000002</v>
          </cell>
          <cell r="BS22">
            <v>0</v>
          </cell>
          <cell r="BT22">
            <v>1E-3</v>
          </cell>
          <cell r="BU22" t="str">
            <v>RHS</v>
          </cell>
          <cell r="BV22">
            <v>0</v>
          </cell>
          <cell r="BW22">
            <v>0</v>
          </cell>
          <cell r="BX22">
            <v>0</v>
          </cell>
          <cell r="BY22" t="str">
            <v>RF</v>
          </cell>
          <cell r="BZ22">
            <v>210.54000000000002</v>
          </cell>
          <cell r="CA22">
            <v>-7.16</v>
          </cell>
          <cell r="CB22">
            <v>-3.4000000000000002E-2</v>
          </cell>
          <cell r="CC22" t="str">
            <v>TR</v>
          </cell>
          <cell r="CD22">
            <v>0</v>
          </cell>
          <cell r="CE22">
            <v>0</v>
          </cell>
          <cell r="CF22">
            <v>5.0000000000000001E-3</v>
          </cell>
          <cell r="CG22" t="str">
            <v>CH</v>
          </cell>
          <cell r="CH22">
            <v>210.54000000000002</v>
          </cell>
          <cell r="CI22">
            <v>2.4E-2</v>
          </cell>
          <cell r="CJ22">
            <v>0.04</v>
          </cell>
          <cell r="CK22" t="str">
            <v>AGS</v>
          </cell>
          <cell r="CL22">
            <v>210.54000000000002</v>
          </cell>
          <cell r="CM22">
            <v>0</v>
          </cell>
          <cell r="CN22">
            <v>3.0000000000000001E-3</v>
          </cell>
          <cell r="CO22" t="str">
            <v>RNCTA</v>
          </cell>
          <cell r="CP22">
            <v>210.54000000000002</v>
          </cell>
          <cell r="CQ22">
            <v>0.03</v>
          </cell>
          <cell r="CR22">
            <v>4.4999999999999998E-2</v>
          </cell>
          <cell r="CS22" t="str">
            <v>RNCTB</v>
          </cell>
          <cell r="CT22">
            <v>0</v>
          </cell>
          <cell r="CU22">
            <v>0.08</v>
          </cell>
          <cell r="CV22">
            <v>0.12</v>
          </cell>
          <cell r="CW22" t="str">
            <v>AGFFNCTA</v>
          </cell>
          <cell r="CX22">
            <v>210.54000000000002</v>
          </cell>
          <cell r="CY22">
            <v>8.0000000000000002E-3</v>
          </cell>
          <cell r="CZ22">
            <v>1.2E-2</v>
          </cell>
          <cell r="DA22" t="str">
            <v>AGFFNCTB</v>
          </cell>
          <cell r="DB22">
            <v>0</v>
          </cell>
          <cell r="DC22">
            <v>8.9999999999999993E-3</v>
          </cell>
          <cell r="DD22">
            <v>1.2999999999999999E-2</v>
          </cell>
          <cell r="DE22" t="str">
            <v>RCTA</v>
          </cell>
          <cell r="DF22">
            <v>0</v>
          </cell>
          <cell r="DG22">
            <v>0.03</v>
          </cell>
          <cell r="DH22">
            <v>4.4999999999999998E-2</v>
          </cell>
          <cell r="DI22" t="str">
            <v>AGFFCTA</v>
          </cell>
          <cell r="DJ22">
            <v>0</v>
          </cell>
          <cell r="DK22">
            <v>8.0000000000000002E-3</v>
          </cell>
          <cell r="DL22">
            <v>1.2E-2</v>
          </cell>
          <cell r="DM22" t="str">
            <v>RCTB</v>
          </cell>
          <cell r="DN22">
            <v>0</v>
          </cell>
          <cell r="DO22">
            <v>7.6999999999999999E-2</v>
          </cell>
          <cell r="DP22">
            <v>0.126</v>
          </cell>
          <cell r="DQ22" t="str">
            <v>AGFFCTB</v>
          </cell>
          <cell r="DR22">
            <v>0</v>
          </cell>
          <cell r="DS22">
            <v>8.9999999999999993E-3</v>
          </cell>
          <cell r="DT22">
            <v>1.2999999999999999E-2</v>
          </cell>
          <cell r="DU22" t="str">
            <v>GMP1</v>
          </cell>
          <cell r="DV22">
            <v>0</v>
          </cell>
          <cell r="DW22">
            <v>7.6999999999999999E-2</v>
          </cell>
          <cell r="DX22">
            <v>0.126</v>
          </cell>
          <cell r="DY22" t="str">
            <v>APEC</v>
          </cell>
          <cell r="DZ22">
            <v>0</v>
          </cell>
          <cell r="EA22">
            <v>2.4000000000000001E-4</v>
          </cell>
          <cell r="EB22">
            <v>3.6000000000000002E-4</v>
          </cell>
          <cell r="EC22" t="str">
            <v>APECF</v>
          </cell>
          <cell r="ED22">
            <v>0</v>
          </cell>
          <cell r="EE22">
            <v>7.99</v>
          </cell>
          <cell r="EF22">
            <v>11.98</v>
          </cell>
          <cell r="EG22" t="str">
            <v>CET</v>
          </cell>
          <cell r="EH22">
            <v>0</v>
          </cell>
          <cell r="EI22">
            <v>1.2999999999999999E-3</v>
          </cell>
          <cell r="EJ22">
            <v>2.2000000000000001E-3</v>
          </cell>
          <cell r="EK22" t="str">
            <v>PTA</v>
          </cell>
          <cell r="EL22">
            <v>0</v>
          </cell>
          <cell r="EM22">
            <v>0</v>
          </cell>
          <cell r="EN22">
            <v>2.35E-2</v>
          </cell>
          <cell r="EO22" t="str">
            <v>PTB</v>
          </cell>
          <cell r="EP22">
            <v>0</v>
          </cell>
          <cell r="EQ22">
            <v>0</v>
          </cell>
          <cell r="ER22">
            <v>2.9399999999999999E-2</v>
          </cell>
          <cell r="ES22" t="str">
            <v>TP</v>
          </cell>
          <cell r="ET22">
            <v>0</v>
          </cell>
          <cell r="EU22">
            <v>0</v>
          </cell>
          <cell r="EV22">
            <v>0.08</v>
          </cell>
          <cell r="EW22" t="str">
            <v>FORM</v>
          </cell>
          <cell r="EX22">
            <v>210.54000000000002</v>
          </cell>
          <cell r="EY22">
            <v>0</v>
          </cell>
          <cell r="EZ22">
            <v>2.6700000000000002E-2</v>
          </cell>
          <cell r="FA22" t="str">
            <v>PRNC</v>
          </cell>
          <cell r="FB22">
            <v>210.54000000000002</v>
          </cell>
          <cell r="FC22">
            <v>3.2000000000000002E-3</v>
          </cell>
          <cell r="FD22">
            <v>3.2000000000000002E-3</v>
          </cell>
          <cell r="FE22">
            <v>32.39</v>
          </cell>
          <cell r="FF22">
            <v>56.42</v>
          </cell>
          <cell r="FG22">
            <v>5.05</v>
          </cell>
          <cell r="FH22">
            <v>9.0500000000000007</v>
          </cell>
          <cell r="FI22">
            <v>8</v>
          </cell>
          <cell r="FJ22">
            <v>12</v>
          </cell>
          <cell r="FK22">
            <v>0</v>
          </cell>
          <cell r="FL22">
            <v>0</v>
          </cell>
          <cell r="FM22">
            <v>0</v>
          </cell>
          <cell r="FN22">
            <v>0.67</v>
          </cell>
          <cell r="FO22">
            <v>0.67</v>
          </cell>
          <cell r="FP22">
            <v>45.9</v>
          </cell>
          <cell r="FQ22">
            <v>83.55</v>
          </cell>
          <cell r="FR22">
            <v>164.64000000000001</v>
          </cell>
          <cell r="FS22">
            <v>170.58</v>
          </cell>
          <cell r="FT22">
            <v>15</v>
          </cell>
          <cell r="FU22">
            <v>210.54000000000002</v>
          </cell>
          <cell r="FV22">
            <v>45.9</v>
          </cell>
          <cell r="FW22">
            <v>83.55</v>
          </cell>
          <cell r="FX22">
            <v>164.64000000000001</v>
          </cell>
          <cell r="FY22">
            <v>170.58</v>
          </cell>
          <cell r="FZ22">
            <v>0</v>
          </cell>
          <cell r="GA22">
            <v>0</v>
          </cell>
          <cell r="GB22">
            <v>0</v>
          </cell>
          <cell r="GC22">
            <v>0</v>
          </cell>
          <cell r="GH22" t="str">
            <v>M</v>
          </cell>
          <cell r="GI22">
            <v>0.1</v>
          </cell>
          <cell r="GJ22">
            <v>0.47</v>
          </cell>
          <cell r="GK22">
            <v>1</v>
          </cell>
          <cell r="GL22" t="str">
            <v>12135 00300 04214584524 45</v>
          </cell>
          <cell r="GM22" t="str">
            <v>Ok</v>
          </cell>
          <cell r="GO22">
            <v>0</v>
          </cell>
          <cell r="GP22">
            <v>0</v>
          </cell>
          <cell r="GQ22">
            <v>299.76264257928398</v>
          </cell>
        </row>
        <row r="23">
          <cell r="A23">
            <v>21</v>
          </cell>
          <cell r="B23">
            <v>1212</v>
          </cell>
          <cell r="C23" t="str">
            <v>VIMA</v>
          </cell>
          <cell r="D23">
            <v>41253</v>
          </cell>
          <cell r="E23">
            <v>41258</v>
          </cell>
          <cell r="F23">
            <v>41262</v>
          </cell>
          <cell r="G23" t="str">
            <v>CDD</v>
          </cell>
          <cell r="H23" t="str">
            <v>RG</v>
          </cell>
          <cell r="I23" t="str">
            <v>926CG</v>
          </cell>
          <cell r="J23" t="str">
            <v>Non</v>
          </cell>
          <cell r="K23">
            <v>103.33</v>
          </cell>
          <cell r="L23">
            <v>7</v>
          </cell>
          <cell r="M23" t="str">
            <v>S</v>
          </cell>
          <cell r="N23" t="str">
            <v>Salaire</v>
          </cell>
          <cell r="O23">
            <v>7</v>
          </cell>
          <cell r="P23">
            <v>12.2</v>
          </cell>
          <cell r="Q23" t="str">
            <v>IP</v>
          </cell>
          <cell r="R23" t="str">
            <v>Indemnité de précarité</v>
          </cell>
          <cell r="S23">
            <v>85.4</v>
          </cell>
          <cell r="T23">
            <v>0.1</v>
          </cell>
          <cell r="U23" t="str">
            <v>ICP</v>
          </cell>
          <cell r="V23" t="str">
            <v>Indemnité de congés payés</v>
          </cell>
          <cell r="W23">
            <v>93.940000000000012</v>
          </cell>
          <cell r="X23">
            <v>0.1</v>
          </cell>
          <cell r="AA23">
            <v>0</v>
          </cell>
          <cell r="AB23">
            <v>0</v>
          </cell>
          <cell r="AE23">
            <v>0</v>
          </cell>
          <cell r="AF23">
            <v>0</v>
          </cell>
          <cell r="AG23" t="str">
            <v>CSGND</v>
          </cell>
          <cell r="AH23">
            <v>100.55083632</v>
          </cell>
          <cell r="AI23">
            <v>2.4E-2</v>
          </cell>
          <cell r="AJ23">
            <v>0</v>
          </cell>
          <cell r="AK23" t="str">
            <v>RDSND</v>
          </cell>
          <cell r="AL23">
            <v>100.55083632</v>
          </cell>
          <cell r="AM23">
            <v>5.0000000000000001E-3</v>
          </cell>
          <cell r="AN23">
            <v>0</v>
          </cell>
          <cell r="AO23" t="str">
            <v>CSGD</v>
          </cell>
          <cell r="AP23">
            <v>100.55083632</v>
          </cell>
          <cell r="AQ23">
            <v>5.0999999999999997E-2</v>
          </cell>
          <cell r="AR23">
            <v>0</v>
          </cell>
          <cell r="AS23" t="str">
            <v>CSA</v>
          </cell>
          <cell r="AT23">
            <v>103.33</v>
          </cell>
          <cell r="AU23">
            <v>0</v>
          </cell>
          <cell r="AV23">
            <v>3.0000000000000001E-3</v>
          </cell>
          <cell r="AW23" t="str">
            <v>MMI</v>
          </cell>
          <cell r="AX23">
            <v>103.33</v>
          </cell>
          <cell r="AY23">
            <v>7.4999999999999997E-3</v>
          </cell>
          <cell r="AZ23">
            <v>0.128</v>
          </cell>
          <cell r="BA23" t="str">
            <v>VI</v>
          </cell>
          <cell r="BB23">
            <v>103.33</v>
          </cell>
          <cell r="BC23">
            <v>6.7500000000000004E-2</v>
          </cell>
          <cell r="BD23">
            <v>8.4000000000000005E-2</v>
          </cell>
          <cell r="BE23" t="str">
            <v>VE</v>
          </cell>
          <cell r="BF23">
            <v>103.33</v>
          </cell>
          <cell r="BG23">
            <v>1E-3</v>
          </cell>
          <cell r="BH23">
            <v>1.6E-2</v>
          </cell>
          <cell r="BI23" t="str">
            <v>AF</v>
          </cell>
          <cell r="BJ23">
            <v>103.33</v>
          </cell>
          <cell r="BK23">
            <v>0</v>
          </cell>
          <cell r="BL23">
            <v>5.3999999999999999E-2</v>
          </cell>
          <cell r="BM23" t="str">
            <v>AT</v>
          </cell>
          <cell r="BN23">
            <v>103.33</v>
          </cell>
          <cell r="BO23">
            <v>0</v>
          </cell>
          <cell r="BP23">
            <v>1.6E-2</v>
          </cell>
          <cell r="BQ23" t="str">
            <v>FNAL</v>
          </cell>
          <cell r="BR23">
            <v>103.33</v>
          </cell>
          <cell r="BS23">
            <v>0</v>
          </cell>
          <cell r="BT23">
            <v>1E-3</v>
          </cell>
          <cell r="BU23" t="str">
            <v>RHS</v>
          </cell>
          <cell r="BV23">
            <v>0</v>
          </cell>
          <cell r="BW23">
            <v>0</v>
          </cell>
          <cell r="BX23">
            <v>0</v>
          </cell>
          <cell r="BY23" t="str">
            <v>RF</v>
          </cell>
          <cell r="BZ23">
            <v>103.33</v>
          </cell>
          <cell r="CA23">
            <v>-0.93</v>
          </cell>
          <cell r="CB23">
            <v>-8.9999999999999993E-3</v>
          </cell>
          <cell r="CC23" t="str">
            <v>TR</v>
          </cell>
          <cell r="CD23">
            <v>0</v>
          </cell>
          <cell r="CE23">
            <v>0</v>
          </cell>
          <cell r="CF23">
            <v>5.0000000000000001E-3</v>
          </cell>
          <cell r="CG23" t="str">
            <v>CH</v>
          </cell>
          <cell r="CH23">
            <v>103.33</v>
          </cell>
          <cell r="CI23">
            <v>2.4E-2</v>
          </cell>
          <cell r="CJ23">
            <v>0.04</v>
          </cell>
          <cell r="CK23" t="str">
            <v>AGS</v>
          </cell>
          <cell r="CL23">
            <v>103.33</v>
          </cell>
          <cell r="CM23">
            <v>0</v>
          </cell>
          <cell r="CN23">
            <v>3.0000000000000001E-3</v>
          </cell>
          <cell r="CO23" t="str">
            <v>RNCTA</v>
          </cell>
          <cell r="CP23">
            <v>103.33</v>
          </cell>
          <cell r="CQ23">
            <v>0.03</v>
          </cell>
          <cell r="CR23">
            <v>4.4999999999999998E-2</v>
          </cell>
          <cell r="CS23" t="str">
            <v>RNCTB</v>
          </cell>
          <cell r="CT23">
            <v>0</v>
          </cell>
          <cell r="CU23">
            <v>0.08</v>
          </cell>
          <cell r="CV23">
            <v>0.12</v>
          </cell>
          <cell r="CW23" t="str">
            <v>AGFFNCTA</v>
          </cell>
          <cell r="CX23">
            <v>103.33</v>
          </cell>
          <cell r="CY23">
            <v>8.0000000000000002E-3</v>
          </cell>
          <cell r="CZ23">
            <v>1.2E-2</v>
          </cell>
          <cell r="DA23" t="str">
            <v>AGFFNCTB</v>
          </cell>
          <cell r="DB23">
            <v>0</v>
          </cell>
          <cell r="DC23">
            <v>8.9999999999999993E-3</v>
          </cell>
          <cell r="DD23">
            <v>1.2999999999999999E-2</v>
          </cell>
          <cell r="DE23" t="str">
            <v>RCTA</v>
          </cell>
          <cell r="DF23">
            <v>0</v>
          </cell>
          <cell r="DG23">
            <v>0.03</v>
          </cell>
          <cell r="DH23">
            <v>4.4999999999999998E-2</v>
          </cell>
          <cell r="DI23" t="str">
            <v>AGFFCTA</v>
          </cell>
          <cell r="DJ23">
            <v>0</v>
          </cell>
          <cell r="DK23">
            <v>8.0000000000000002E-3</v>
          </cell>
          <cell r="DL23">
            <v>1.2E-2</v>
          </cell>
          <cell r="DM23" t="str">
            <v>RCTB</v>
          </cell>
          <cell r="DN23">
            <v>0</v>
          </cell>
          <cell r="DO23">
            <v>7.6999999999999999E-2</v>
          </cell>
          <cell r="DP23">
            <v>0.126</v>
          </cell>
          <cell r="DQ23" t="str">
            <v>AGFFCTB</v>
          </cell>
          <cell r="DR23">
            <v>0</v>
          </cell>
          <cell r="DS23">
            <v>8.9999999999999993E-3</v>
          </cell>
          <cell r="DT23">
            <v>1.2999999999999999E-2</v>
          </cell>
          <cell r="DU23" t="str">
            <v>GMP1</v>
          </cell>
          <cell r="DV23">
            <v>0</v>
          </cell>
          <cell r="DW23">
            <v>7.6999999999999999E-2</v>
          </cell>
          <cell r="DX23">
            <v>0.126</v>
          </cell>
          <cell r="DY23" t="str">
            <v>APEC</v>
          </cell>
          <cell r="DZ23">
            <v>0</v>
          </cell>
          <cell r="EA23">
            <v>2.4000000000000001E-4</v>
          </cell>
          <cell r="EB23">
            <v>3.6000000000000002E-4</v>
          </cell>
          <cell r="EC23" t="str">
            <v>APECF</v>
          </cell>
          <cell r="ED23">
            <v>0</v>
          </cell>
          <cell r="EE23">
            <v>7.99</v>
          </cell>
          <cell r="EF23">
            <v>11.98</v>
          </cell>
          <cell r="EG23" t="str">
            <v>CET</v>
          </cell>
          <cell r="EH23">
            <v>0</v>
          </cell>
          <cell r="EI23">
            <v>1.2999999999999999E-3</v>
          </cell>
          <cell r="EJ23">
            <v>2.2000000000000001E-3</v>
          </cell>
          <cell r="EK23" t="str">
            <v>PTA</v>
          </cell>
          <cell r="EL23">
            <v>0</v>
          </cell>
          <cell r="EM23">
            <v>0</v>
          </cell>
          <cell r="EN23">
            <v>2.35E-2</v>
          </cell>
          <cell r="EO23" t="str">
            <v>PTB</v>
          </cell>
          <cell r="EP23">
            <v>0</v>
          </cell>
          <cell r="EQ23">
            <v>0</v>
          </cell>
          <cell r="ER23">
            <v>2.9399999999999999E-2</v>
          </cell>
          <cell r="ES23" t="str">
            <v>TP</v>
          </cell>
          <cell r="ET23">
            <v>0</v>
          </cell>
          <cell r="EU23">
            <v>0</v>
          </cell>
          <cell r="EV23">
            <v>0.08</v>
          </cell>
          <cell r="EW23" t="str">
            <v>FORM</v>
          </cell>
          <cell r="EX23">
            <v>103.33</v>
          </cell>
          <cell r="EY23">
            <v>0</v>
          </cell>
          <cell r="EZ23">
            <v>2.6700000000000002E-2</v>
          </cell>
          <cell r="FA23" t="str">
            <v>PRNC</v>
          </cell>
          <cell r="FB23">
            <v>103.33</v>
          </cell>
          <cell r="FC23">
            <v>3.2000000000000002E-3</v>
          </cell>
          <cell r="FD23">
            <v>3.2000000000000002E-3</v>
          </cell>
          <cell r="FE23">
            <v>15.9</v>
          </cell>
          <cell r="FF23">
            <v>30.28</v>
          </cell>
          <cell r="FG23">
            <v>2.48</v>
          </cell>
          <cell r="FH23">
            <v>4.4399999999999995</v>
          </cell>
          <cell r="FI23">
            <v>3.93</v>
          </cell>
          <cell r="FJ23">
            <v>5.8900000000000006</v>
          </cell>
          <cell r="FK23">
            <v>0</v>
          </cell>
          <cell r="FL23">
            <v>0</v>
          </cell>
          <cell r="FM23">
            <v>0</v>
          </cell>
          <cell r="FN23">
            <v>0.33</v>
          </cell>
          <cell r="FO23">
            <v>0.33</v>
          </cell>
          <cell r="FP23">
            <v>22.519999999999996</v>
          </cell>
          <cell r="FQ23">
            <v>43.589999999999996</v>
          </cell>
          <cell r="FR23">
            <v>80.81</v>
          </cell>
          <cell r="FS23">
            <v>83.72</v>
          </cell>
          <cell r="FT23">
            <v>7</v>
          </cell>
          <cell r="FU23">
            <v>103.33</v>
          </cell>
          <cell r="FV23">
            <v>22.519999999999996</v>
          </cell>
          <cell r="FW23">
            <v>43.589999999999996</v>
          </cell>
          <cell r="FX23">
            <v>80.81</v>
          </cell>
          <cell r="FY23">
            <v>83.72</v>
          </cell>
          <cell r="FZ23">
            <v>0</v>
          </cell>
          <cell r="GA23">
            <v>0</v>
          </cell>
          <cell r="GB23">
            <v>0</v>
          </cell>
          <cell r="GC23">
            <v>0</v>
          </cell>
          <cell r="GH23" t="str">
            <v>F</v>
          </cell>
          <cell r="GI23">
            <v>0.05</v>
          </cell>
          <cell r="GJ23">
            <v>0.22</v>
          </cell>
          <cell r="GK23">
            <v>1</v>
          </cell>
          <cell r="GL23" t="str">
            <v>30002 05532 0000019621M 44</v>
          </cell>
          <cell r="GM23" t="str">
            <v>Ok</v>
          </cell>
          <cell r="GO23">
            <v>0</v>
          </cell>
          <cell r="GP23">
            <v>0</v>
          </cell>
          <cell r="GQ23">
            <v>139.88923320366587</v>
          </cell>
        </row>
        <row r="24">
          <cell r="A24">
            <v>22</v>
          </cell>
        </row>
        <row r="25">
          <cell r="A25">
            <v>23</v>
          </cell>
        </row>
        <row r="26">
          <cell r="A26">
            <v>24</v>
          </cell>
        </row>
        <row r="27">
          <cell r="A27">
            <v>25</v>
          </cell>
        </row>
        <row r="28">
          <cell r="A28">
            <v>26</v>
          </cell>
        </row>
        <row r="29">
          <cell r="A29">
            <v>27</v>
          </cell>
        </row>
        <row r="30">
          <cell r="A30">
            <v>28</v>
          </cell>
        </row>
        <row r="31">
          <cell r="A31">
            <v>29</v>
          </cell>
        </row>
        <row r="32">
          <cell r="A32">
            <v>30</v>
          </cell>
        </row>
        <row r="33">
          <cell r="A33">
            <v>31</v>
          </cell>
        </row>
        <row r="34">
          <cell r="A34">
            <v>32</v>
          </cell>
        </row>
        <row r="35">
          <cell r="A35">
            <v>33</v>
          </cell>
        </row>
        <row r="36">
          <cell r="A36">
            <v>34</v>
          </cell>
        </row>
        <row r="37">
          <cell r="A37">
            <v>35</v>
          </cell>
        </row>
        <row r="38">
          <cell r="A38">
            <v>36</v>
          </cell>
        </row>
        <row r="39">
          <cell r="A39">
            <v>37</v>
          </cell>
        </row>
        <row r="40">
          <cell r="A40">
            <v>38</v>
          </cell>
        </row>
        <row r="41">
          <cell r="A41">
            <v>39</v>
          </cell>
        </row>
        <row r="42">
          <cell r="A42">
            <v>40</v>
          </cell>
        </row>
        <row r="43">
          <cell r="A43">
            <v>41</v>
          </cell>
        </row>
        <row r="44">
          <cell r="A44">
            <v>42</v>
          </cell>
        </row>
        <row r="45">
          <cell r="A45">
            <v>43</v>
          </cell>
        </row>
        <row r="46">
          <cell r="A46">
            <v>44</v>
          </cell>
        </row>
        <row r="47">
          <cell r="A47">
            <v>45</v>
          </cell>
        </row>
        <row r="48">
          <cell r="A48">
            <v>46</v>
          </cell>
        </row>
        <row r="49">
          <cell r="A49">
            <v>47</v>
          </cell>
        </row>
        <row r="50">
          <cell r="A50">
            <v>48</v>
          </cell>
        </row>
        <row r="51">
          <cell r="A51">
            <v>49</v>
          </cell>
        </row>
        <row r="52">
          <cell r="A52">
            <v>50</v>
          </cell>
        </row>
        <row r="53">
          <cell r="A53">
            <v>51</v>
          </cell>
        </row>
        <row r="54">
          <cell r="A54">
            <v>52</v>
          </cell>
        </row>
        <row r="55">
          <cell r="A55">
            <v>53</v>
          </cell>
        </row>
        <row r="56">
          <cell r="A56">
            <v>54</v>
          </cell>
        </row>
        <row r="57">
          <cell r="A57">
            <v>55</v>
          </cell>
        </row>
        <row r="58">
          <cell r="A58">
            <v>56</v>
          </cell>
        </row>
        <row r="59">
          <cell r="A59">
            <v>57</v>
          </cell>
        </row>
        <row r="60">
          <cell r="A60">
            <v>58</v>
          </cell>
        </row>
        <row r="61">
          <cell r="A61">
            <v>59</v>
          </cell>
        </row>
        <row r="62">
          <cell r="A62">
            <v>60</v>
          </cell>
        </row>
        <row r="63">
          <cell r="A63">
            <v>61</v>
          </cell>
        </row>
        <row r="64">
          <cell r="A64">
            <v>62</v>
          </cell>
        </row>
        <row r="65">
          <cell r="A65">
            <v>63</v>
          </cell>
        </row>
        <row r="66">
          <cell r="A66">
            <v>64</v>
          </cell>
        </row>
        <row r="67">
          <cell r="A67">
            <v>65</v>
          </cell>
        </row>
        <row r="68">
          <cell r="A68">
            <v>66</v>
          </cell>
        </row>
        <row r="69">
          <cell r="A69">
            <v>67</v>
          </cell>
        </row>
        <row r="70">
          <cell r="A70">
            <v>68</v>
          </cell>
        </row>
        <row r="71">
          <cell r="A71">
            <v>69</v>
          </cell>
        </row>
        <row r="72">
          <cell r="A72">
            <v>70</v>
          </cell>
        </row>
        <row r="73">
          <cell r="A73">
            <v>71</v>
          </cell>
        </row>
        <row r="74">
          <cell r="A74">
            <v>72</v>
          </cell>
        </row>
        <row r="75">
          <cell r="A75">
            <v>73</v>
          </cell>
        </row>
        <row r="76">
          <cell r="A76">
            <v>74</v>
          </cell>
        </row>
        <row r="77">
          <cell r="A77">
            <v>75</v>
          </cell>
        </row>
        <row r="78">
          <cell r="A78">
            <v>76</v>
          </cell>
        </row>
        <row r="79">
          <cell r="A79">
            <v>77</v>
          </cell>
        </row>
        <row r="80">
          <cell r="A80">
            <v>78</v>
          </cell>
        </row>
        <row r="81">
          <cell r="A81">
            <v>79</v>
          </cell>
        </row>
        <row r="82">
          <cell r="A82">
            <v>80</v>
          </cell>
        </row>
        <row r="83">
          <cell r="A83">
            <v>81</v>
          </cell>
        </row>
        <row r="84">
          <cell r="A84">
            <v>82</v>
          </cell>
        </row>
        <row r="85">
          <cell r="A85">
            <v>83</v>
          </cell>
        </row>
        <row r="86">
          <cell r="A86">
            <v>84</v>
          </cell>
        </row>
        <row r="87">
          <cell r="A87">
            <v>85</v>
          </cell>
        </row>
        <row r="88">
          <cell r="A88">
            <v>86</v>
          </cell>
        </row>
        <row r="89">
          <cell r="A89">
            <v>87</v>
          </cell>
        </row>
        <row r="90">
          <cell r="A90">
            <v>88</v>
          </cell>
        </row>
        <row r="91">
          <cell r="A91">
            <v>89</v>
          </cell>
        </row>
        <row r="92">
          <cell r="A92">
            <v>90</v>
          </cell>
        </row>
        <row r="93">
          <cell r="A93">
            <v>91</v>
          </cell>
        </row>
        <row r="94">
          <cell r="A94">
            <v>92</v>
          </cell>
        </row>
        <row r="95">
          <cell r="A95">
            <v>93</v>
          </cell>
        </row>
        <row r="96">
          <cell r="A96">
            <v>94</v>
          </cell>
        </row>
        <row r="97">
          <cell r="A97">
            <v>95</v>
          </cell>
        </row>
        <row r="98">
          <cell r="A98">
            <v>96</v>
          </cell>
        </row>
        <row r="99">
          <cell r="A99">
            <v>97</v>
          </cell>
        </row>
        <row r="100">
          <cell r="A100">
            <v>98</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Liens et MP"/>
      <sheetName val="Licenciés"/>
      <sheetName val="Licenciés n-1"/>
      <sheetName val="Licenciés n-2"/>
      <sheetName val="Fiche Annuaire"/>
      <sheetName val="Fiche Club"/>
      <sheetName val="Ré-affiliation"/>
      <sheetName val="Circulaire"/>
      <sheetName val="Etiquettes"/>
      <sheetName val="Bilan"/>
      <sheetName val="Facture COL"/>
      <sheetName val="Facture COL Xlsx"/>
      <sheetName val="A faire"/>
      <sheetName val="Actions"/>
      <sheetName val="Intervenants"/>
      <sheetName val="Pris en charge"/>
      <sheetName val="Frais Annexe"/>
      <sheetName val="Inscriptions"/>
      <sheetName val="Facturation"/>
      <sheetName val="Stagiaires"/>
      <sheetName val="CR Saison"/>
      <sheetName val="CR Année civile"/>
      <sheetName val="Charges"/>
      <sheetName val="FACTURES"/>
      <sheetName val="Rappel Liste"/>
      <sheetName val="Factures Jocelyne"/>
      <sheetName val="Ristourne"/>
      <sheetName val="Etat Frais"/>
      <sheetName val="Convocation"/>
      <sheetName val="Virements"/>
      <sheetName val="Frais"/>
      <sheetName val="Frais Psdt"/>
      <sheetName val="Etat Frais Xlsx"/>
      <sheetName val="Facture"/>
      <sheetName val="Observation"/>
      <sheetName val="Remise de Ck"/>
      <sheetName val="LIBELLE"/>
      <sheetName val="Lettre"/>
      <sheetName val="Lettre Excuse"/>
      <sheetName val="Bordereau"/>
      <sheetName val="Attestation"/>
      <sheetName val="Saisie Etat Frais"/>
      <sheetName val="Saisie comptable"/>
      <sheetName val="Mails"/>
      <sheetName val="Annuaire"/>
      <sheetName val="Nombre voix"/>
      <sheetName val="Clubs FFG"/>
      <sheetName val="Clubs RIB"/>
      <sheetName val="Clubs Logo"/>
      <sheetName val="Lieux"/>
      <sheetName val="Site Clubs"/>
      <sheetName val="Compétitions"/>
      <sheetName val="Réunions"/>
      <sheetName val="Documents"/>
      <sheetName val="Région"/>
      <sheetName val="Tab Synop GAM"/>
      <sheetName val="Tab Synop GAF"/>
      <sheetName val="Tab Synop GR"/>
      <sheetName val="Tab Synop TR"/>
      <sheetName val="Tab Synop TU"/>
      <sheetName val="Tab Synop GAC"/>
      <sheetName val="Tab Synop AER"/>
      <sheetName val="Tab Synop TeamGym"/>
      <sheetName val="Brochure Stat lic."/>
      <sheetName val="Brochure Stat lic. n-1"/>
      <sheetName val="Brochure Acteurs"/>
      <sheetName val="Brochure Aspect financier"/>
      <sheetName val="Brochure GAM"/>
      <sheetName val="Brochure GAF"/>
      <sheetName val="Brochure GR"/>
      <sheetName val="Brochure TR"/>
      <sheetName val="Brochure TU"/>
      <sheetName val="Brochure GAC"/>
      <sheetName val="Brochure AER"/>
      <sheetName val="Brochure TMG"/>
      <sheetName val="Brochure GPT"/>
      <sheetName val="Pages de garde"/>
      <sheetName val="Etat Frais vierge"/>
      <sheetName val="Facture vierge"/>
      <sheetName val="Etat Frais COL"/>
      <sheetName val="Dossier RA"/>
      <sheetName val="Protocole"/>
      <sheetName val="Enveloppe A4"/>
      <sheetName val="Enveloppe"/>
      <sheetName val="Comptes"/>
      <sheetName val="Paramètres"/>
      <sheetName val="Circulaire manu"/>
      <sheetName val="Tarifs"/>
      <sheetName val="Compte rendu"/>
      <sheetName val="Décompte"/>
      <sheetName val="Clubs"/>
      <sheetName val="Réunion Bur"/>
      <sheetName val="Réunion CD"/>
      <sheetName val="Réunion ETR"/>
      <sheetName val="Jugement GAF"/>
      <sheetName val="Brochure Clubs 25"/>
      <sheetName val="Brochure Clubs 39"/>
      <sheetName val="Brochure Clubs 70"/>
      <sheetName val="Brochure Clubs 90"/>
      <sheetName val="Compet GAM"/>
      <sheetName val="Compet GAF"/>
      <sheetName val="Compet GR"/>
      <sheetName val="Compet TR"/>
      <sheetName val="Compet TU"/>
      <sheetName val="Compet GAC"/>
      <sheetName val="Compet AER"/>
      <sheetName val="Compet GPT"/>
      <sheetName val="Compet TD"/>
      <sheetName val="Format GAM"/>
      <sheetName val="Format GAF"/>
      <sheetName val="Format GR"/>
      <sheetName val="Format TR"/>
      <sheetName val="Format TU"/>
      <sheetName val="Format GAC"/>
      <sheetName val="Format AER"/>
      <sheetName val="Format GPT"/>
      <sheetName val="Tab Synop GR1"/>
      <sheetName val="Brochure Organisation tech."/>
      <sheetName val="Brochure Compet GAM"/>
      <sheetName val="Brochure Compet GAF"/>
      <sheetName val="Brochure Compet GR"/>
      <sheetName val="Brochure Compet TR"/>
      <sheetName val="Brochure Compet TU"/>
      <sheetName val="Brochure Compet GAC"/>
      <sheetName val="Brochure Compet AER"/>
      <sheetName val="Brochure Compet GPT"/>
      <sheetName val="BFC - Saison 2017-2018"/>
      <sheetName val="Compte rendu (2)"/>
      <sheetName val="Calendrier"/>
      <sheetName val="Fiche Lieu"/>
      <sheetName val="Réservations"/>
      <sheetName val="Kms"/>
      <sheetName val="Rappel"/>
      <sheetName val="Fiche Réservation"/>
      <sheetName val="Mutations"/>
      <sheetName val="Clubs - Discplines"/>
      <sheetName val="Indemnité km"/>
      <sheetName val="Facture-Tarif"/>
    </sheetNames>
    <sheetDataSet>
      <sheetData sheetId="0"/>
      <sheetData sheetId="1"/>
      <sheetData sheetId="2">
        <row r="1">
          <cell r="A1" t="str">
            <v>Licence</v>
          </cell>
        </row>
      </sheetData>
      <sheetData sheetId="3"/>
      <sheetData sheetId="4"/>
      <sheetData sheetId="5">
        <row r="2">
          <cell r="M2" t="str">
            <v>geosy</v>
          </cell>
        </row>
      </sheetData>
      <sheetData sheetId="6"/>
      <sheetData sheetId="7"/>
      <sheetData sheetId="8"/>
      <sheetData sheetId="9"/>
      <sheetData sheetId="10"/>
      <sheetData sheetId="11"/>
      <sheetData sheetId="12"/>
      <sheetData sheetId="13"/>
      <sheetData sheetId="14">
        <row r="2">
          <cell r="C2" t="str">
            <v>Ordre</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1">
          <cell r="A1" t="str">
            <v>N°</v>
          </cell>
          <cell r="B1" t="str">
            <v>Libellé</v>
          </cell>
          <cell r="C1" t="str">
            <v>Tarif</v>
          </cell>
          <cell r="D1" t="str">
            <v>N° Compte</v>
          </cell>
        </row>
        <row r="2">
          <cell r="A2">
            <v>411</v>
          </cell>
          <cell r="B2" t="str">
            <v>Compte client</v>
          </cell>
          <cell r="C2">
            <v>411</v>
          </cell>
          <cell r="D2" t="str">
            <v>41125000</v>
          </cell>
        </row>
        <row r="3">
          <cell r="A3" t="str">
            <v>B</v>
          </cell>
          <cell r="B3" t="str">
            <v>Licence(s) B</v>
          </cell>
          <cell r="C3">
            <v>411</v>
          </cell>
          <cell r="D3" t="str">
            <v>401FFG</v>
          </cell>
        </row>
        <row r="4">
          <cell r="A4" t="str">
            <v>F</v>
          </cell>
          <cell r="B4" t="str">
            <v>Licence(s) F</v>
          </cell>
          <cell r="C4">
            <v>411</v>
          </cell>
          <cell r="D4" t="str">
            <v>401FFG</v>
          </cell>
        </row>
        <row r="5">
          <cell r="A5" t="str">
            <v>C</v>
          </cell>
          <cell r="B5" t="str">
            <v>Licence(s) C</v>
          </cell>
          <cell r="C5">
            <v>411</v>
          </cell>
          <cell r="D5" t="str">
            <v>401FFG</v>
          </cell>
        </row>
        <row r="6">
          <cell r="A6" t="str">
            <v>PF</v>
          </cell>
          <cell r="B6" t="str">
            <v>Part fédérale</v>
          </cell>
          <cell r="C6">
            <v>411</v>
          </cell>
          <cell r="D6" t="str">
            <v>401FFG</v>
          </cell>
        </row>
        <row r="7">
          <cell r="A7" t="str">
            <v>AS</v>
          </cell>
          <cell r="B7" t="str">
            <v>Assurance(s)</v>
          </cell>
          <cell r="C7">
            <v>411</v>
          </cell>
          <cell r="D7" t="str">
            <v>401FFG</v>
          </cell>
        </row>
        <row r="8">
          <cell r="A8" t="str">
            <v>SA</v>
          </cell>
          <cell r="B8" t="str">
            <v>Participation à la SACEM et la SPRE</v>
          </cell>
          <cell r="C8">
            <v>411</v>
          </cell>
          <cell r="D8" t="str">
            <v>401FFG</v>
          </cell>
        </row>
        <row r="9">
          <cell r="A9" t="str">
            <v>FG</v>
          </cell>
          <cell r="B9" t="str">
            <v>Frais de gestion</v>
          </cell>
          <cell r="C9">
            <v>411</v>
          </cell>
          <cell r="D9" t="str">
            <v>401FFG</v>
          </cell>
        </row>
        <row r="10">
          <cell r="A10" t="str">
            <v>AFR</v>
          </cell>
          <cell r="B10" t="str">
            <v>Affiliation Part régionale</v>
          </cell>
          <cell r="C10">
            <v>411</v>
          </cell>
          <cell r="D10" t="str">
            <v>401FFG</v>
          </cell>
        </row>
        <row r="11">
          <cell r="A11" t="str">
            <v>AFF</v>
          </cell>
          <cell r="B11" t="str">
            <v>Affiliation Part fédérale</v>
          </cell>
          <cell r="C11">
            <v>411</v>
          </cell>
          <cell r="D11" t="str">
            <v>401FFG</v>
          </cell>
        </row>
        <row r="12">
          <cell r="A12" t="str">
            <v>FP</v>
          </cell>
          <cell r="B12" t="str">
            <v>Frais pédagogique</v>
          </cell>
          <cell r="C12">
            <v>411</v>
          </cell>
          <cell r="D12" t="str">
            <v>707</v>
          </cell>
        </row>
        <row r="13">
          <cell r="A13" t="str">
            <v>R</v>
          </cell>
          <cell r="B13" t="str">
            <v>Repas</v>
          </cell>
          <cell r="C13">
            <v>411</v>
          </cell>
          <cell r="D13" t="str">
            <v>707</v>
          </cell>
        </row>
        <row r="14">
          <cell r="A14" t="str">
            <v>NT</v>
          </cell>
          <cell r="B14" t="str">
            <v>Nuitée et petit déjeuner</v>
          </cell>
          <cell r="C14">
            <v>411</v>
          </cell>
          <cell r="D14" t="str">
            <v>707</v>
          </cell>
        </row>
        <row r="15">
          <cell r="A15" t="str">
            <v>PA</v>
          </cell>
          <cell r="B15" t="str">
            <v>Produits annexe</v>
          </cell>
          <cell r="C15">
            <v>411</v>
          </cell>
          <cell r="D15" t="str">
            <v>707</v>
          </cell>
        </row>
        <row r="16">
          <cell r="A16" t="str">
            <v>PH</v>
          </cell>
          <cell r="B16" t="str">
            <v>Photocopies</v>
          </cell>
          <cell r="C16">
            <v>411</v>
          </cell>
          <cell r="D16" t="str">
            <v>707</v>
          </cell>
        </row>
        <row r="17">
          <cell r="A17" t="str">
            <v>MD</v>
          </cell>
          <cell r="B17" t="str">
            <v>Mise à disposition secrêtaire-comptable</v>
          </cell>
          <cell r="C17">
            <v>411</v>
          </cell>
          <cell r="D17" t="str">
            <v>706MD</v>
          </cell>
        </row>
        <row r="18">
          <cell r="A18" t="str">
            <v>DE</v>
          </cell>
          <cell r="B18" t="str">
            <v>Droits d'engagement aux compétitions</v>
          </cell>
          <cell r="C18">
            <v>411</v>
          </cell>
          <cell r="D18" t="str">
            <v>705</v>
          </cell>
        </row>
        <row r="19">
          <cell r="A19" t="str">
            <v>AD</v>
          </cell>
          <cell r="B19" t="str">
            <v>Amende - Limite de paiement forclue</v>
          </cell>
          <cell r="C19">
            <v>411</v>
          </cell>
          <cell r="D19" t="str">
            <v>758</v>
          </cell>
        </row>
        <row r="20">
          <cell r="A20" t="str">
            <v>AM</v>
          </cell>
          <cell r="B20" t="str">
            <v>Amende</v>
          </cell>
          <cell r="C20">
            <v>411</v>
          </cell>
          <cell r="D20" t="str">
            <v>758</v>
          </cell>
        </row>
        <row r="21">
          <cell r="A21" t="str">
            <v>FD</v>
          </cell>
          <cell r="B21" t="str">
            <v>Frais de déplacements</v>
          </cell>
          <cell r="C21">
            <v>411</v>
          </cell>
          <cell r="D21" t="str">
            <v>707</v>
          </cell>
        </row>
        <row r="22">
          <cell r="A22" t="str">
            <v>TI</v>
          </cell>
          <cell r="B22" t="str">
            <v>Timbres - Affranchissement</v>
          </cell>
          <cell r="C22">
            <v>411</v>
          </cell>
          <cell r="D22" t="str">
            <v>707</v>
          </cell>
        </row>
        <row r="23">
          <cell r="A23" t="str">
            <v>C</v>
          </cell>
          <cell r="B23" t="str">
            <v>Caution</v>
          </cell>
          <cell r="C23">
            <v>411</v>
          </cell>
          <cell r="D23" t="str">
            <v>40125000</v>
          </cell>
        </row>
        <row r="24">
          <cell r="A24">
            <v>12</v>
          </cell>
          <cell r="B24" t="str">
            <v xml:space="preserve"> </v>
          </cell>
          <cell r="C24">
            <v>12</v>
          </cell>
          <cell r="D24">
            <v>12</v>
          </cell>
        </row>
        <row r="25">
          <cell r="A25" t="str">
            <v>P</v>
          </cell>
          <cell r="B25" t="str">
            <v>Participant(s)</v>
          </cell>
          <cell r="C25">
            <v>12</v>
          </cell>
          <cell r="D25">
            <v>12</v>
          </cell>
        </row>
        <row r="26">
          <cell r="A26" t="str">
            <v>N</v>
          </cell>
          <cell r="B26">
            <v>12</v>
          </cell>
          <cell r="C26">
            <v>12</v>
          </cell>
          <cell r="D26">
            <v>12</v>
          </cell>
        </row>
        <row r="27">
          <cell r="A27" t="str">
            <v>TP</v>
          </cell>
          <cell r="B27" t="str">
            <v>Trop payé</v>
          </cell>
          <cell r="C27">
            <v>12</v>
          </cell>
          <cell r="D27" t="str">
            <v>40125000</v>
          </cell>
        </row>
        <row r="28">
          <cell r="A28" t="str">
            <v>RI</v>
          </cell>
          <cell r="B28" t="str">
            <v>Ristourne : Erreur de règlement</v>
          </cell>
          <cell r="C28">
            <v>12</v>
          </cell>
          <cell r="D28" t="str">
            <v>40125000</v>
          </cell>
        </row>
        <row r="33">
          <cell r="A33">
            <v>12</v>
          </cell>
          <cell r="D33">
            <v>12</v>
          </cell>
        </row>
        <row r="34">
          <cell r="D34">
            <v>12</v>
          </cell>
        </row>
        <row r="35">
          <cell r="D35">
            <v>12</v>
          </cell>
        </row>
        <row r="36">
          <cell r="D36">
            <v>12</v>
          </cell>
        </row>
        <row r="37">
          <cell r="D37">
            <v>12</v>
          </cell>
        </row>
        <row r="38">
          <cell r="D38">
            <v>12</v>
          </cell>
        </row>
        <row r="39">
          <cell r="D39">
            <v>12</v>
          </cell>
        </row>
        <row r="40">
          <cell r="D40">
            <v>12</v>
          </cell>
        </row>
        <row r="41">
          <cell r="D41">
            <v>12</v>
          </cell>
        </row>
        <row r="42">
          <cell r="D42">
            <v>12</v>
          </cell>
        </row>
        <row r="43">
          <cell r="D43">
            <v>12</v>
          </cell>
        </row>
        <row r="44">
          <cell r="D44">
            <v>12</v>
          </cell>
        </row>
        <row r="45">
          <cell r="D45">
            <v>12</v>
          </cell>
        </row>
        <row r="46">
          <cell r="D46">
            <v>12</v>
          </cell>
        </row>
        <row r="47">
          <cell r="D47">
            <v>12</v>
          </cell>
        </row>
        <row r="48">
          <cell r="D48">
            <v>12</v>
          </cell>
        </row>
        <row r="49">
          <cell r="D49">
            <v>12</v>
          </cell>
        </row>
        <row r="50">
          <cell r="D50">
            <v>12</v>
          </cell>
        </row>
        <row r="51">
          <cell r="D51">
            <v>12</v>
          </cell>
        </row>
        <row r="52">
          <cell r="D52">
            <v>12</v>
          </cell>
        </row>
        <row r="53">
          <cell r="D53">
            <v>12</v>
          </cell>
        </row>
        <row r="54">
          <cell r="D54">
            <v>12</v>
          </cell>
        </row>
        <row r="55">
          <cell r="D55">
            <v>12</v>
          </cell>
        </row>
        <row r="56">
          <cell r="D56">
            <v>12</v>
          </cell>
        </row>
        <row r="57">
          <cell r="D57">
            <v>12</v>
          </cell>
        </row>
        <row r="58">
          <cell r="D58">
            <v>12</v>
          </cell>
        </row>
        <row r="59">
          <cell r="D59">
            <v>12</v>
          </cell>
        </row>
        <row r="60">
          <cell r="D60">
            <v>12</v>
          </cell>
        </row>
        <row r="61">
          <cell r="D61">
            <v>12</v>
          </cell>
        </row>
        <row r="62">
          <cell r="D62">
            <v>12</v>
          </cell>
        </row>
        <row r="63">
          <cell r="D63">
            <v>12</v>
          </cell>
        </row>
        <row r="64">
          <cell r="D64">
            <v>12</v>
          </cell>
        </row>
        <row r="65">
          <cell r="D65">
            <v>12</v>
          </cell>
        </row>
        <row r="66">
          <cell r="D66">
            <v>12</v>
          </cell>
        </row>
        <row r="67">
          <cell r="D67">
            <v>12</v>
          </cell>
        </row>
        <row r="68">
          <cell r="D68">
            <v>12</v>
          </cell>
        </row>
        <row r="69">
          <cell r="D69">
            <v>12</v>
          </cell>
        </row>
        <row r="70">
          <cell r="D70">
            <v>12</v>
          </cell>
        </row>
        <row r="71">
          <cell r="D71">
            <v>12</v>
          </cell>
        </row>
        <row r="72">
          <cell r="D72">
            <v>12</v>
          </cell>
        </row>
        <row r="73">
          <cell r="D73">
            <v>12</v>
          </cell>
        </row>
        <row r="74">
          <cell r="D74">
            <v>12</v>
          </cell>
        </row>
        <row r="75">
          <cell r="D75">
            <v>12</v>
          </cell>
        </row>
        <row r="76">
          <cell r="D76">
            <v>12</v>
          </cell>
        </row>
        <row r="77">
          <cell r="D77">
            <v>12</v>
          </cell>
        </row>
        <row r="78">
          <cell r="D78">
            <v>12</v>
          </cell>
        </row>
        <row r="79">
          <cell r="D79">
            <v>12</v>
          </cell>
        </row>
        <row r="80">
          <cell r="D80">
            <v>12</v>
          </cell>
        </row>
        <row r="81">
          <cell r="D81">
            <v>12</v>
          </cell>
        </row>
        <row r="82">
          <cell r="D82">
            <v>12</v>
          </cell>
        </row>
        <row r="83">
          <cell r="D83">
            <v>12</v>
          </cell>
        </row>
        <row r="84">
          <cell r="D84">
            <v>12</v>
          </cell>
        </row>
        <row r="85">
          <cell r="D85">
            <v>12</v>
          </cell>
        </row>
        <row r="86">
          <cell r="D86">
            <v>12</v>
          </cell>
        </row>
        <row r="87">
          <cell r="D87">
            <v>12</v>
          </cell>
        </row>
        <row r="88">
          <cell r="D88">
            <v>12</v>
          </cell>
        </row>
        <row r="89">
          <cell r="D89">
            <v>12</v>
          </cell>
        </row>
        <row r="90">
          <cell r="D90">
            <v>12</v>
          </cell>
        </row>
        <row r="91">
          <cell r="D91">
            <v>12</v>
          </cell>
        </row>
        <row r="92">
          <cell r="D92">
            <v>12</v>
          </cell>
        </row>
        <row r="93">
          <cell r="D93">
            <v>12</v>
          </cell>
        </row>
        <row r="94">
          <cell r="D94">
            <v>12</v>
          </cell>
        </row>
        <row r="95">
          <cell r="D95">
            <v>12</v>
          </cell>
        </row>
        <row r="96">
          <cell r="D96">
            <v>12</v>
          </cell>
        </row>
      </sheetData>
      <sheetData sheetId="38"/>
      <sheetData sheetId="39"/>
      <sheetData sheetId="40"/>
      <sheetData sheetId="41"/>
      <sheetData sheetId="42"/>
      <sheetData sheetId="43"/>
      <sheetData sheetId="44"/>
      <sheetData sheetId="45">
        <row r="2">
          <cell r="A2" t="str">
            <v>Code</v>
          </cell>
          <cell r="B2" t="str">
            <v>Titre</v>
          </cell>
          <cell r="C2" t="str">
            <v>NOM</v>
          </cell>
          <cell r="D2" t="str">
            <v>Prénom</v>
          </cell>
          <cell r="E2" t="str">
            <v>Rue</v>
          </cell>
          <cell r="F2" t="str">
            <v>CP</v>
          </cell>
          <cell r="G2" t="str">
            <v>VILLE</v>
          </cell>
          <cell r="H2" t="str">
            <v>Tél.</v>
          </cell>
          <cell r="I2" t="str">
            <v>Portable</v>
          </cell>
          <cell r="J2" t="str">
            <v>Poste</v>
          </cell>
          <cell r="K2" t="str">
            <v>Mail</v>
          </cell>
          <cell r="L2" t="str">
            <v>N° Lic.</v>
          </cell>
          <cell r="M2" t="str">
            <v>IBAN</v>
          </cell>
          <cell r="N2" t="str">
            <v>BIC</v>
          </cell>
        </row>
        <row r="3">
          <cell r="A3" t="str">
            <v>ADJAL</v>
          </cell>
          <cell r="B3" t="str">
            <v>Mademoiselle</v>
          </cell>
          <cell r="C3" t="str">
            <v>ADJEDJ</v>
          </cell>
          <cell r="D3" t="str">
            <v>Alizée</v>
          </cell>
          <cell r="E3" t="str">
            <v>51, rue des Campanules</v>
          </cell>
          <cell r="F3">
            <v>74130</v>
          </cell>
          <cell r="G3" t="str">
            <v>BONNEVILLE</v>
          </cell>
          <cell r="H3" t="str">
            <v xml:space="preserve"> </v>
          </cell>
          <cell r="I3" t="str">
            <v>07 86 53 55 52</v>
          </cell>
          <cell r="J3">
            <v>74130</v>
          </cell>
          <cell r="K3" t="str">
            <v>alizee.adjedj@gmail.com</v>
          </cell>
          <cell r="L3" t="str">
            <v>27025.085.01023</v>
          </cell>
          <cell r="M3" t="str">
            <v>FR76 1080 7000 2812 2196 6631 577</v>
          </cell>
          <cell r="N3" t="str">
            <v>CCBPFRPPDJN</v>
          </cell>
        </row>
        <row r="4">
          <cell r="A4" t="str">
            <v>ANTAN</v>
          </cell>
          <cell r="B4" t="str">
            <v>Mademoiselle</v>
          </cell>
          <cell r="C4" t="str">
            <v>ANTOINE</v>
          </cell>
          <cell r="D4" t="str">
            <v>Andrée</v>
          </cell>
          <cell r="E4" t="str">
            <v>1, impasse de Chouaire</v>
          </cell>
          <cell r="F4">
            <v>25000</v>
          </cell>
          <cell r="G4" t="str">
            <v>CHALEZEULLE</v>
          </cell>
          <cell r="H4" t="str">
            <v>03 81 80 49 03</v>
          </cell>
          <cell r="I4" t="str">
            <v>06 80 25 83 81</v>
          </cell>
          <cell r="J4">
            <v>25000</v>
          </cell>
          <cell r="K4" t="str">
            <v>antoine.ffgym@gmail.com</v>
          </cell>
          <cell r="L4" t="str">
            <v>27070.055.03111</v>
          </cell>
          <cell r="M4" t="str">
            <v>FR76 1080 7000 3082 1191 6920 783</v>
          </cell>
          <cell r="N4" t="str">
            <v>CCBPFRPPDJN</v>
          </cell>
        </row>
        <row r="5">
          <cell r="A5" t="str">
            <v>APPMA</v>
          </cell>
          <cell r="B5" t="str">
            <v>Mademoiselle</v>
          </cell>
          <cell r="C5" t="str">
            <v>APPAIX</v>
          </cell>
          <cell r="D5" t="str">
            <v>Maeva</v>
          </cell>
          <cell r="E5" t="str">
            <v>17 Rue Condorcet</v>
          </cell>
          <cell r="F5" t="str">
            <v>70400</v>
          </cell>
          <cell r="G5" t="str">
            <v>HERICOURT</v>
          </cell>
          <cell r="H5" t="str">
            <v xml:space="preserve"> </v>
          </cell>
          <cell r="I5" t="str">
            <v xml:space="preserve"> </v>
          </cell>
          <cell r="J5">
            <v>25000</v>
          </cell>
          <cell r="K5">
            <v>25000</v>
          </cell>
          <cell r="L5" t="str">
            <v>27070.052.01488</v>
          </cell>
          <cell r="M5" t="str">
            <v>FR76 1027 8078 3000 0200 3930 163</v>
          </cell>
          <cell r="N5">
            <v>25000</v>
          </cell>
        </row>
        <row r="6">
          <cell r="A6" t="str">
            <v>APPCE</v>
          </cell>
          <cell r="B6" t="str">
            <v>Madame</v>
          </cell>
          <cell r="C6" t="str">
            <v>APPELE</v>
          </cell>
          <cell r="D6" t="str">
            <v>Céline</v>
          </cell>
          <cell r="E6" t="str">
            <v>1, rue des Brabançons</v>
          </cell>
          <cell r="F6">
            <v>19360</v>
          </cell>
          <cell r="G6" t="str">
            <v>MALEMORT / CORREZE</v>
          </cell>
          <cell r="H6" t="str">
            <v xml:space="preserve"> </v>
          </cell>
          <cell r="I6" t="str">
            <v>06 49 29 92 05</v>
          </cell>
          <cell r="J6">
            <v>19360</v>
          </cell>
          <cell r="K6" t="str">
            <v>celine.appelle@ffgym.fr</v>
          </cell>
          <cell r="L6" t="str">
            <v>40995.000.99879</v>
          </cell>
          <cell r="M6" t="str">
            <v>FR76 3000 3004 3900 0507 4875 642</v>
          </cell>
          <cell r="N6" t="str">
            <v>SOGEFRPP</v>
          </cell>
        </row>
        <row r="7">
          <cell r="A7" t="str">
            <v>ATTLA</v>
          </cell>
          <cell r="B7" t="str">
            <v>Mademoiselle</v>
          </cell>
          <cell r="C7" t="str">
            <v>ATTIAS</v>
          </cell>
          <cell r="D7" t="str">
            <v>Laurane</v>
          </cell>
          <cell r="E7" t="str">
            <v>1 Rue Simone De Beauvoir</v>
          </cell>
          <cell r="F7">
            <v>70400</v>
          </cell>
          <cell r="G7" t="str">
            <v>HERICOURT</v>
          </cell>
          <cell r="H7">
            <v>70400</v>
          </cell>
          <cell r="I7">
            <v>70400</v>
          </cell>
          <cell r="J7">
            <v>70400</v>
          </cell>
          <cell r="K7" t="str">
            <v>lauranea@hotmail.fr</v>
          </cell>
          <cell r="L7" t="str">
            <v>27070.052.01042</v>
          </cell>
          <cell r="M7" t="str">
            <v>FR76 1250 6700 4356 0414 1520 841</v>
          </cell>
          <cell r="N7">
            <v>70400</v>
          </cell>
        </row>
        <row r="8">
          <cell r="A8" t="str">
            <v>AUBDO</v>
          </cell>
          <cell r="B8" t="str">
            <v>Madame</v>
          </cell>
          <cell r="C8" t="str">
            <v>AUBRY</v>
          </cell>
          <cell r="D8" t="str">
            <v>Dominique</v>
          </cell>
          <cell r="E8" t="str">
            <v>26 Rue Pierre Curie</v>
          </cell>
          <cell r="F8" t="str">
            <v>21300</v>
          </cell>
          <cell r="G8" t="str">
            <v xml:space="preserve">CHENOVE </v>
          </cell>
          <cell r="H8" t="str">
            <v>03.80.51.19.59</v>
          </cell>
          <cell r="I8" t="str">
            <v>06 70 17 83 70</v>
          </cell>
          <cell r="J8">
            <v>70400</v>
          </cell>
          <cell r="K8" t="str">
            <v>pole.espoir.dijon@wanadoo.fr</v>
          </cell>
          <cell r="L8" t="str">
            <v>27995.000.00170</v>
          </cell>
          <cell r="M8" t="str">
            <v>FR08 2004 1010 0400 4975 5V02 584</v>
          </cell>
          <cell r="N8" t="str">
            <v>PSSTFRPPDIJ</v>
          </cell>
        </row>
        <row r="9">
          <cell r="A9" t="str">
            <v>AYUCL</v>
          </cell>
          <cell r="B9" t="str">
            <v>Madame</v>
          </cell>
          <cell r="C9" t="str">
            <v>AYUSO</v>
          </cell>
          <cell r="D9" t="str">
            <v>Claire</v>
          </cell>
          <cell r="E9" t="str">
            <v>66 Avenue Maurice Thorez</v>
          </cell>
          <cell r="F9">
            <v>71230</v>
          </cell>
          <cell r="G9" t="str">
            <v>ST VALLIER</v>
          </cell>
          <cell r="H9" t="str">
            <v xml:space="preserve"> </v>
          </cell>
          <cell r="I9">
            <v>665612573</v>
          </cell>
          <cell r="J9">
            <v>665612288</v>
          </cell>
          <cell r="K9" t="str">
            <v>claire.ayuso@orange.fr</v>
          </cell>
          <cell r="L9" t="str">
            <v>27071.025.02623</v>
          </cell>
          <cell r="M9" t="str">
            <v>FR76 1213 5003 0004 0141 7433 959</v>
          </cell>
          <cell r="N9" t="str">
            <v>CEPAFRPP213</v>
          </cell>
        </row>
        <row r="10">
          <cell r="A10" t="str">
            <v>BADJO</v>
          </cell>
          <cell r="B10" t="str">
            <v>Monsieur</v>
          </cell>
          <cell r="C10" t="str">
            <v>BADEY</v>
          </cell>
          <cell r="D10" t="str">
            <v>Johan</v>
          </cell>
          <cell r="E10" t="str">
            <v>8, place de la Mairie</v>
          </cell>
          <cell r="F10">
            <v>39210</v>
          </cell>
          <cell r="G10" t="str">
            <v>BAUME LES MESSIEURS</v>
          </cell>
          <cell r="H10">
            <v>39210</v>
          </cell>
          <cell r="I10">
            <v>39210</v>
          </cell>
          <cell r="J10">
            <v>39210</v>
          </cell>
          <cell r="K10" t="str">
            <v>johan.badey@laposte.net</v>
          </cell>
          <cell r="L10" t="str">
            <v>27039.002.01948</v>
          </cell>
          <cell r="M10" t="str">
            <v>FR76 1080 7000 1032 2199 3370 573</v>
          </cell>
          <cell r="N10">
            <v>39210</v>
          </cell>
        </row>
        <row r="11">
          <cell r="A11" t="str">
            <v>BAEWI</v>
          </cell>
          <cell r="B11" t="str">
            <v>Monsieur</v>
          </cell>
          <cell r="C11" t="str">
            <v>BAELE</v>
          </cell>
          <cell r="D11" t="str">
            <v>Wilfrid</v>
          </cell>
          <cell r="E11" t="str">
            <v xml:space="preserve">15 rue de la Commanderie  </v>
          </cell>
          <cell r="F11">
            <v>89500</v>
          </cell>
          <cell r="G11" t="str">
            <v>MARSANGY</v>
          </cell>
          <cell r="H11" t="str">
            <v xml:space="preserve"> </v>
          </cell>
          <cell r="I11" t="str">
            <v>06.16.74.54.36</v>
          </cell>
          <cell r="J11" t="str">
            <v>GAM</v>
          </cell>
          <cell r="K11" t="str">
            <v>wbaelegym89@gmail.com</v>
          </cell>
          <cell r="L11" t="str">
            <v>27089.002.04777</v>
          </cell>
          <cell r="M11" t="str">
            <v>FR76 1213 5003 0004 3203 7676 450</v>
          </cell>
          <cell r="N11" t="str">
            <v>CEPAFRPP213</v>
          </cell>
        </row>
        <row r="12">
          <cell r="A12" t="str">
            <v>BALMA</v>
          </cell>
          <cell r="B12" t="str">
            <v>Mademoiselle</v>
          </cell>
          <cell r="C12" t="str">
            <v>BALDECK</v>
          </cell>
          <cell r="D12" t="str">
            <v>Marie</v>
          </cell>
          <cell r="E12" t="str">
            <v>1 Rue Grenier</v>
          </cell>
          <cell r="F12" t="str">
            <v>25000</v>
          </cell>
          <cell r="G12" t="str">
            <v>BESANCON</v>
          </cell>
          <cell r="H12" t="str">
            <v>06 76 93 80 02</v>
          </cell>
          <cell r="I12" t="str">
            <v>06 76 93 80 02</v>
          </cell>
          <cell r="J12">
            <v>89500</v>
          </cell>
          <cell r="K12" t="str">
            <v>marie.baldeck@gmail.com</v>
          </cell>
          <cell r="L12" t="str">
            <v>27025.085.01108</v>
          </cell>
          <cell r="M12" t="str">
            <v/>
          </cell>
          <cell r="N12">
            <v>89500</v>
          </cell>
        </row>
        <row r="13">
          <cell r="A13" t="str">
            <v>BARAN</v>
          </cell>
          <cell r="B13" t="str">
            <v>Madame</v>
          </cell>
          <cell r="C13" t="str">
            <v>BARA</v>
          </cell>
          <cell r="D13" t="str">
            <v>Angeline</v>
          </cell>
          <cell r="E13" t="str">
            <v>4 RUE DES VIEILLES RAMES</v>
          </cell>
          <cell r="F13">
            <v>18150</v>
          </cell>
          <cell r="G13" t="str">
            <v>CUFFY</v>
          </cell>
          <cell r="H13">
            <v>248804612</v>
          </cell>
          <cell r="I13">
            <v>664026343</v>
          </cell>
          <cell r="J13">
            <v>664026112</v>
          </cell>
          <cell r="K13" t="str">
            <v>angeline.bara@wanadoo.fr</v>
          </cell>
          <cell r="L13" t="str">
            <v>27058.063.00641</v>
          </cell>
          <cell r="M13">
            <v>664026112</v>
          </cell>
          <cell r="N13">
            <v>664026112</v>
          </cell>
        </row>
        <row r="14">
          <cell r="A14" t="str">
            <v>BARMA2</v>
          </cell>
          <cell r="B14" t="str">
            <v>Madame</v>
          </cell>
          <cell r="C14" t="str">
            <v>BARA</v>
          </cell>
          <cell r="D14" t="str">
            <v>Marine</v>
          </cell>
          <cell r="E14" t="str">
            <v>rue Ambroise Croizat</v>
          </cell>
          <cell r="F14">
            <v>58600</v>
          </cell>
          <cell r="G14" t="str">
            <v>GARCHIZY</v>
          </cell>
          <cell r="H14">
            <v>981132061</v>
          </cell>
          <cell r="I14">
            <v>672318009</v>
          </cell>
          <cell r="J14">
            <v>672317952</v>
          </cell>
          <cell r="K14" t="str">
            <v>marine.bara18@gmail.com</v>
          </cell>
          <cell r="L14" t="str">
            <v>27058.063.00625</v>
          </cell>
          <cell r="M14">
            <v>672317952</v>
          </cell>
          <cell r="N14">
            <v>672317952</v>
          </cell>
        </row>
        <row r="15">
          <cell r="A15" t="str">
            <v>BARMA2</v>
          </cell>
          <cell r="B15" t="str">
            <v>Madame</v>
          </cell>
          <cell r="C15" t="str">
            <v>BARA</v>
          </cell>
          <cell r="D15" t="str">
            <v>Marine</v>
          </cell>
          <cell r="E15" t="str">
            <v>rue Ambroise Croizat</v>
          </cell>
          <cell r="F15">
            <v>58600</v>
          </cell>
          <cell r="G15" t="str">
            <v>GARCHIZY</v>
          </cell>
          <cell r="H15">
            <v>981132061</v>
          </cell>
          <cell r="I15">
            <v>672318009</v>
          </cell>
          <cell r="J15">
            <v>672317952</v>
          </cell>
          <cell r="K15" t="str">
            <v>marine.bara18@gmail.com</v>
          </cell>
          <cell r="L15" t="str">
            <v>27058.063.00625</v>
          </cell>
          <cell r="M15">
            <v>672317952</v>
          </cell>
          <cell r="N15">
            <v>672317952</v>
          </cell>
        </row>
        <row r="16">
          <cell r="A16" t="str">
            <v>BARCH</v>
          </cell>
          <cell r="B16" t="str">
            <v>Madame</v>
          </cell>
          <cell r="C16" t="str">
            <v>BARDOT</v>
          </cell>
          <cell r="D16" t="str">
            <v>Christelle</v>
          </cell>
          <cell r="E16" t="str">
            <v>3, rue Maurice Ravel</v>
          </cell>
          <cell r="F16">
            <v>70300</v>
          </cell>
          <cell r="G16" t="str">
            <v>LUXEUIL LES BAINS</v>
          </cell>
          <cell r="H16" t="str">
            <v>03 63 76 00 29</v>
          </cell>
          <cell r="I16" t="str">
            <v>06 48 25 75 21</v>
          </cell>
          <cell r="J16">
            <v>70300</v>
          </cell>
          <cell r="K16" t="str">
            <v>christellebardot@sfr.fr</v>
          </cell>
          <cell r="L16" t="str">
            <v>27070.064.02169</v>
          </cell>
          <cell r="M16" t="str">
            <v/>
          </cell>
          <cell r="N16">
            <v>70300</v>
          </cell>
        </row>
        <row r="17">
          <cell r="A17" t="str">
            <v>BARLOU</v>
          </cell>
          <cell r="B17" t="str">
            <v>Mademoiselle</v>
          </cell>
          <cell r="C17" t="str">
            <v>BARTH</v>
          </cell>
          <cell r="D17" t="str">
            <v>Louise</v>
          </cell>
          <cell r="E17" t="str">
            <v>18 Rue Pierre Semard</v>
          </cell>
          <cell r="F17" t="str">
            <v>25300</v>
          </cell>
          <cell r="G17" t="str">
            <v>PONTARLIER</v>
          </cell>
          <cell r="H17" t="str">
            <v xml:space="preserve"> </v>
          </cell>
          <cell r="I17" t="str">
            <v xml:space="preserve"> </v>
          </cell>
          <cell r="J17">
            <v>70300</v>
          </cell>
          <cell r="K17" t="str">
            <v>tn.barth@Wanadoo.fr</v>
          </cell>
          <cell r="L17" t="str">
            <v>27025.014.02608</v>
          </cell>
          <cell r="M17" t="str">
            <v>FR76 1080 7000 2692 1184 6928 406</v>
          </cell>
          <cell r="N17">
            <v>70300</v>
          </cell>
        </row>
        <row r="18">
          <cell r="A18" t="str">
            <v>BARNA</v>
          </cell>
          <cell r="B18" t="str">
            <v>Madame</v>
          </cell>
          <cell r="C18" t="str">
            <v>BARTH</v>
          </cell>
          <cell r="D18" t="str">
            <v>Nadine</v>
          </cell>
          <cell r="E18" t="str">
            <v>18, rue Pierre Semard</v>
          </cell>
          <cell r="F18">
            <v>25300</v>
          </cell>
          <cell r="G18" t="str">
            <v>PONTARLIER</v>
          </cell>
          <cell r="H18" t="str">
            <v>03 81 38 50 15</v>
          </cell>
          <cell r="I18" t="str">
            <v>06 12 82 43 47</v>
          </cell>
          <cell r="J18">
            <v>25300</v>
          </cell>
          <cell r="K18" t="str">
            <v>tn.barth25@gmail.com</v>
          </cell>
          <cell r="L18" t="str">
            <v>27025.014.02611</v>
          </cell>
          <cell r="M18" t="str">
            <v>FR76 1080 7000 2692 1184 6928 406</v>
          </cell>
          <cell r="N18" t="str">
            <v>CCBPFRPPDJN</v>
          </cell>
        </row>
        <row r="19">
          <cell r="A19" t="str">
            <v>BARTH</v>
          </cell>
          <cell r="B19" t="str">
            <v>Monsieur</v>
          </cell>
          <cell r="C19" t="str">
            <v>BARTH</v>
          </cell>
          <cell r="D19" t="str">
            <v>Thierry</v>
          </cell>
          <cell r="E19" t="str">
            <v>18 Rue Pierre Cémard</v>
          </cell>
          <cell r="F19">
            <v>25300</v>
          </cell>
          <cell r="G19" t="str">
            <v>PONTARLIER</v>
          </cell>
          <cell r="H19" t="str">
            <v>03 81 38 50 15</v>
          </cell>
          <cell r="I19">
            <v>25300</v>
          </cell>
          <cell r="J19">
            <v>25300</v>
          </cell>
          <cell r="K19" t="str">
            <v>tn.barth@wanadoo.fr</v>
          </cell>
          <cell r="L19" t="str">
            <v>27025.016.05748</v>
          </cell>
          <cell r="M19" t="str">
            <v/>
          </cell>
          <cell r="N19">
            <v>25300</v>
          </cell>
        </row>
        <row r="20">
          <cell r="A20" t="str">
            <v>BARMA</v>
          </cell>
          <cell r="B20" t="str">
            <v>Madame</v>
          </cell>
          <cell r="C20" t="str">
            <v>BARTHE</v>
          </cell>
          <cell r="D20" t="str">
            <v>Marie-Jeanne</v>
          </cell>
          <cell r="E20" t="str">
            <v>4, rue de Saint-Ylie</v>
          </cell>
          <cell r="F20">
            <v>39100</v>
          </cell>
          <cell r="G20" t="str">
            <v>FOUCHERANS</v>
          </cell>
          <cell r="H20" t="str">
            <v>03 84 72 69 70</v>
          </cell>
          <cell r="I20" t="str">
            <v>06 14 81 10 29</v>
          </cell>
          <cell r="J20">
            <v>39100</v>
          </cell>
          <cell r="K20" t="str">
            <v>barthe.marie-jeanne@orange.fr</v>
          </cell>
          <cell r="L20" t="str">
            <v>27039.078.00003</v>
          </cell>
          <cell r="M20" t="str">
            <v>FR76 1080 7000 4201 2192 4706 955</v>
          </cell>
          <cell r="N20">
            <v>39100</v>
          </cell>
        </row>
        <row r="21">
          <cell r="A21" t="str">
            <v>BARSA</v>
          </cell>
          <cell r="B21" t="str">
            <v>Mademoiselle</v>
          </cell>
          <cell r="C21" t="str">
            <v>BARTHE</v>
          </cell>
          <cell r="D21" t="str">
            <v>Sandrine</v>
          </cell>
          <cell r="E21" t="str">
            <v>26 Rue Du Soleil</v>
          </cell>
          <cell r="F21">
            <v>39500</v>
          </cell>
          <cell r="G21" t="str">
            <v>DAMPARIS</v>
          </cell>
          <cell r="H21" t="str">
            <v>03 84 72 74 60</v>
          </cell>
          <cell r="I21" t="str">
            <v>06 87 67 76 76</v>
          </cell>
          <cell r="J21">
            <v>39500</v>
          </cell>
          <cell r="K21" t="str">
            <v>sandybarthe@orange.fr</v>
          </cell>
          <cell r="L21" t="str">
            <v>27039.078.00002</v>
          </cell>
          <cell r="M21" t="str">
            <v/>
          </cell>
          <cell r="N21">
            <v>39500</v>
          </cell>
        </row>
        <row r="22">
          <cell r="A22" t="str">
            <v>BAUAN</v>
          </cell>
          <cell r="B22" t="str">
            <v>Madame</v>
          </cell>
          <cell r="C22" t="str">
            <v>BAUD</v>
          </cell>
          <cell r="D22" t="str">
            <v>Anthonella</v>
          </cell>
          <cell r="E22" t="str">
            <v>8 Impasse A. Perret</v>
          </cell>
          <cell r="F22">
            <v>25000</v>
          </cell>
          <cell r="G22" t="str">
            <v>BESANCON</v>
          </cell>
          <cell r="H22" t="str">
            <v>03 63 08 15 40</v>
          </cell>
          <cell r="I22" t="str">
            <v xml:space="preserve">    </v>
          </cell>
          <cell r="J22">
            <v>25000</v>
          </cell>
          <cell r="K22" t="str">
            <v>antonellabaud@neuf.fr</v>
          </cell>
          <cell r="L22" t="str">
            <v>27025.008.02623</v>
          </cell>
          <cell r="M22" t="str">
            <v/>
          </cell>
          <cell r="N22">
            <v>25000</v>
          </cell>
        </row>
        <row r="23">
          <cell r="A23" t="str">
            <v>BAUDO</v>
          </cell>
          <cell r="B23" t="str">
            <v>Mademoiselle</v>
          </cell>
          <cell r="C23" t="str">
            <v>BAUD</v>
          </cell>
          <cell r="D23" t="str">
            <v>Doriane</v>
          </cell>
          <cell r="E23" t="str">
            <v>Les Essarts l'Amour - 6, rueWilliam Shakespeare</v>
          </cell>
          <cell r="F23">
            <v>25000</v>
          </cell>
          <cell r="G23" t="str">
            <v>BESANCON</v>
          </cell>
          <cell r="H23">
            <v>25000</v>
          </cell>
          <cell r="I23" t="str">
            <v>06 86 86 26 78</v>
          </cell>
          <cell r="J23" t="str">
            <v>GAF</v>
          </cell>
          <cell r="K23" t="str">
            <v>doriane.baud@gmail.com</v>
          </cell>
          <cell r="L23" t="str">
            <v>27025.008.03687</v>
          </cell>
          <cell r="M23" t="str">
            <v>FR10 2004 1010 0407 9016 6P02 522</v>
          </cell>
          <cell r="N23" t="str">
            <v>PSSTFRPPXXX</v>
          </cell>
        </row>
        <row r="24">
          <cell r="A24" t="str">
            <v>BAUFL</v>
          </cell>
          <cell r="B24" t="str">
            <v>Monsieur</v>
          </cell>
          <cell r="C24" t="str">
            <v>BAUD</v>
          </cell>
          <cell r="D24" t="str">
            <v>Florian</v>
          </cell>
          <cell r="E24" t="str">
            <v>8, Grande rue</v>
          </cell>
          <cell r="F24">
            <v>21130</v>
          </cell>
          <cell r="G24" t="str">
            <v>PONCEY LES ATHÉE</v>
          </cell>
          <cell r="H24" t="str">
            <v>06 89 18 62 44</v>
          </cell>
          <cell r="I24" t="str">
            <v xml:space="preserve"> </v>
          </cell>
          <cell r="J24">
            <v>21130</v>
          </cell>
          <cell r="K24" t="str">
            <v>contact@feuxfolletsgymdole.fr</v>
          </cell>
          <cell r="L24" t="str">
            <v>27039.036.02348</v>
          </cell>
          <cell r="M24" t="str">
            <v>FR76 1027 8025 6800 0206 3800 184</v>
          </cell>
          <cell r="N24">
            <v>21130</v>
          </cell>
        </row>
        <row r="25">
          <cell r="A25" t="str">
            <v>BEAGE</v>
          </cell>
          <cell r="B25" t="str">
            <v>Monsieur</v>
          </cell>
          <cell r="C25" t="str">
            <v>BEAUCOURT</v>
          </cell>
          <cell r="D25" t="str">
            <v>Gérard</v>
          </cell>
          <cell r="E25" t="str">
            <v>10N Rue Prince De Condé</v>
          </cell>
          <cell r="F25">
            <v>39100</v>
          </cell>
          <cell r="G25" t="str">
            <v>DOLE</v>
          </cell>
          <cell r="H25" t="str">
            <v>03 84 79 09 93</v>
          </cell>
          <cell r="I25" t="str">
            <v>06 84 15 11 46</v>
          </cell>
          <cell r="J25">
            <v>39100</v>
          </cell>
          <cell r="K25" t="str">
            <v>gerard.beaucourt@solvay.com</v>
          </cell>
          <cell r="L25" t="str">
            <v>27039.036.02552</v>
          </cell>
          <cell r="M25" t="str">
            <v/>
          </cell>
          <cell r="N25">
            <v>39100</v>
          </cell>
        </row>
        <row r="26">
          <cell r="A26" t="str">
            <v>BECAG</v>
          </cell>
          <cell r="B26" t="str">
            <v>Madame</v>
          </cell>
          <cell r="C26" t="str">
            <v>BECHTOLD</v>
          </cell>
          <cell r="D26" t="str">
            <v>Agnès</v>
          </cell>
          <cell r="E26" t="str">
            <v>8, rue des Pins</v>
          </cell>
          <cell r="F26">
            <v>25420</v>
          </cell>
          <cell r="G26" t="str">
            <v>BART</v>
          </cell>
          <cell r="H26" t="str">
            <v>03 81 90 59 91</v>
          </cell>
          <cell r="I26" t="str">
            <v>06 51 50 44 41</v>
          </cell>
          <cell r="J26">
            <v>25420</v>
          </cell>
          <cell r="K26" t="str">
            <v>agnes.bart@free.fr</v>
          </cell>
          <cell r="L26" t="str">
            <v>27025.033.01377</v>
          </cell>
          <cell r="M26" t="str">
            <v/>
          </cell>
          <cell r="N26">
            <v>25420</v>
          </cell>
        </row>
        <row r="27">
          <cell r="A27" t="str">
            <v>BELCH</v>
          </cell>
          <cell r="B27" t="str">
            <v>Monsieur</v>
          </cell>
          <cell r="C27" t="str">
            <v>BELIN</v>
          </cell>
          <cell r="D27" t="str">
            <v>Christian</v>
          </cell>
          <cell r="E27" t="str">
            <v>60 AV JEAN JAURES</v>
          </cell>
          <cell r="F27">
            <v>71230</v>
          </cell>
          <cell r="G27" t="str">
            <v>ST VALLIER</v>
          </cell>
          <cell r="H27">
            <v>688589176</v>
          </cell>
          <cell r="I27">
            <v>688588800</v>
          </cell>
          <cell r="J27">
            <v>688588800</v>
          </cell>
          <cell r="K27" t="str">
            <v>krystian_b@outlook.com</v>
          </cell>
          <cell r="L27" t="str">
            <v>27071.021.01481</v>
          </cell>
          <cell r="M27">
            <v>688588800</v>
          </cell>
          <cell r="N27">
            <v>688588800</v>
          </cell>
        </row>
        <row r="28">
          <cell r="A28" t="str">
            <v>BENJE</v>
          </cell>
          <cell r="B28" t="str">
            <v>Monsieur</v>
          </cell>
          <cell r="C28" t="str">
            <v>BENET</v>
          </cell>
          <cell r="D28" t="str">
            <v>Jean-noël</v>
          </cell>
          <cell r="E28" t="str">
            <v xml:space="preserve">12 RUE BLAISE PASCAL  </v>
          </cell>
          <cell r="F28">
            <v>71160</v>
          </cell>
          <cell r="G28" t="str">
            <v>DIGOIN</v>
          </cell>
          <cell r="H28">
            <v>385530552</v>
          </cell>
          <cell r="I28" t="str">
            <v>06 83 29 78 62</v>
          </cell>
          <cell r="J28" t="str">
            <v>CD</v>
          </cell>
          <cell r="K28" t="str">
            <v>jnbm@orange.fr</v>
          </cell>
          <cell r="L28" t="str">
            <v>27071.031.01624</v>
          </cell>
          <cell r="M28" t="str">
            <v>FR76 3000 4011 7000 0048 2439 164</v>
          </cell>
          <cell r="N28" t="str">
            <v>BNPAFRPPXXX</v>
          </cell>
        </row>
        <row r="29">
          <cell r="A29" t="str">
            <v>BEQTH</v>
          </cell>
          <cell r="B29" t="str">
            <v>Monsieur</v>
          </cell>
          <cell r="C29" t="str">
            <v>BEQUAIN</v>
          </cell>
          <cell r="D29" t="str">
            <v>Théo</v>
          </cell>
          <cell r="E29" t="str">
            <v>Impasse Des Frênes</v>
          </cell>
          <cell r="F29" t="str">
            <v>70200</v>
          </cell>
          <cell r="G29" t="str">
            <v>ANDORNAY</v>
          </cell>
          <cell r="H29" t="str">
            <v>03 84 63 06 54</v>
          </cell>
          <cell r="I29" t="str">
            <v>06 29 10 23 95</v>
          </cell>
          <cell r="J29">
            <v>385530368</v>
          </cell>
          <cell r="K29" t="str">
            <v>theo.bequain@live.fr</v>
          </cell>
          <cell r="L29" t="str">
            <v>27070.051.01554</v>
          </cell>
          <cell r="M29" t="str">
            <v>FR76 1250 6700 5256 5055 3943 063</v>
          </cell>
          <cell r="N29">
            <v>385530368</v>
          </cell>
        </row>
        <row r="30">
          <cell r="A30" t="str">
            <v>BERMA</v>
          </cell>
          <cell r="B30" t="str">
            <v>Monsieur</v>
          </cell>
          <cell r="C30" t="str">
            <v>BERCOT</v>
          </cell>
          <cell r="D30" t="str">
            <v>Marc</v>
          </cell>
          <cell r="E30" t="str">
            <v>8, rue des Alpes</v>
          </cell>
          <cell r="F30">
            <v>25420</v>
          </cell>
          <cell r="G30" t="str">
            <v>VOUJEAUCOURT</v>
          </cell>
          <cell r="H30" t="str">
            <v>03 81 98 45 43</v>
          </cell>
          <cell r="I30" t="str">
            <v xml:space="preserve"> </v>
          </cell>
          <cell r="J30">
            <v>25420</v>
          </cell>
          <cell r="K30" t="str">
            <v>galvin.martine25@gmail.com</v>
          </cell>
          <cell r="L30" t="str">
            <v>27025.065.00210</v>
          </cell>
          <cell r="M30" t="str">
            <v/>
          </cell>
          <cell r="N30">
            <v>25420</v>
          </cell>
        </row>
        <row r="31">
          <cell r="A31" t="str">
            <v>BETCE</v>
          </cell>
          <cell r="B31" t="str">
            <v>Mademoiselle</v>
          </cell>
          <cell r="C31" t="str">
            <v>BETTINELLI</v>
          </cell>
          <cell r="D31" t="str">
            <v>Celine</v>
          </cell>
          <cell r="E31" t="str">
            <v>11, allée des Lilas</v>
          </cell>
          <cell r="F31">
            <v>70170</v>
          </cell>
          <cell r="G31" t="str">
            <v>PORT SUR SAONE</v>
          </cell>
          <cell r="H31" t="str">
            <v>03 84 76 55 14</v>
          </cell>
          <cell r="I31" t="str">
            <v>06 71 53 31 20</v>
          </cell>
          <cell r="J31">
            <v>70170</v>
          </cell>
          <cell r="K31" t="str">
            <v>calamia_7@hotmail.com</v>
          </cell>
          <cell r="L31" t="str">
            <v>27070.055.00531</v>
          </cell>
          <cell r="M31" t="str">
            <v>FR76 1250 6700 1055 0155 6101 965</v>
          </cell>
          <cell r="N31">
            <v>70170</v>
          </cell>
        </row>
        <row r="32">
          <cell r="A32" t="str">
            <v>BEUVIN</v>
          </cell>
          <cell r="B32" t="str">
            <v>Monsieur</v>
          </cell>
          <cell r="C32" t="str">
            <v>BEUGNETTE</v>
          </cell>
          <cell r="D32" t="str">
            <v>Vincent</v>
          </cell>
          <cell r="E32" t="str">
            <v>2 Rue De Badonvillers</v>
          </cell>
          <cell r="F32">
            <v>90000</v>
          </cell>
          <cell r="G32" t="str">
            <v>BELFORT</v>
          </cell>
          <cell r="H32" t="str">
            <v>03 84 28 38 20</v>
          </cell>
          <cell r="I32">
            <v>90000</v>
          </cell>
          <cell r="J32">
            <v>90000</v>
          </cell>
          <cell r="K32" t="str">
            <v>v.beugnette@free.fr</v>
          </cell>
          <cell r="L32" t="str">
            <v>27090.027.03684</v>
          </cell>
          <cell r="M32" t="str">
            <v/>
          </cell>
          <cell r="N32">
            <v>90000</v>
          </cell>
        </row>
        <row r="33">
          <cell r="A33" t="str">
            <v>BIGJO</v>
          </cell>
          <cell r="B33" t="str">
            <v>Monsieur</v>
          </cell>
          <cell r="C33" t="str">
            <v>BIGEARD</v>
          </cell>
          <cell r="D33" t="str">
            <v>Joel</v>
          </cell>
          <cell r="E33" t="str">
            <v>11 Bis, Rue De Vandoncourt</v>
          </cell>
          <cell r="F33" t="str">
            <v>25400</v>
          </cell>
          <cell r="G33" t="str">
            <v>AUDINCOURT</v>
          </cell>
          <cell r="H33" t="str">
            <v>06 84 20 12 03</v>
          </cell>
          <cell r="I33" t="str">
            <v xml:space="preserve"> </v>
          </cell>
          <cell r="J33">
            <v>90000</v>
          </cell>
          <cell r="K33" t="str">
            <v>joel.bigeard@laposte.net</v>
          </cell>
          <cell r="L33" t="str">
            <v>27025.021.01215</v>
          </cell>
          <cell r="M33" t="str">
            <v/>
          </cell>
          <cell r="N33">
            <v>90000</v>
          </cell>
        </row>
        <row r="34">
          <cell r="A34" t="str">
            <v>BILDE</v>
          </cell>
          <cell r="B34" t="str">
            <v>Monsieur</v>
          </cell>
          <cell r="C34" t="str">
            <v>BILLAMBOZ</v>
          </cell>
          <cell r="D34" t="str">
            <v>Denis</v>
          </cell>
          <cell r="E34" t="str">
            <v>2, rue Gauguin</v>
          </cell>
          <cell r="F34">
            <v>25000</v>
          </cell>
          <cell r="G34" t="str">
            <v>BESANCON</v>
          </cell>
          <cell r="H34" t="str">
            <v>03 81 51 03 32</v>
          </cell>
          <cell r="I34" t="str">
            <v>06 79 49 97 03</v>
          </cell>
          <cell r="J34">
            <v>25000</v>
          </cell>
          <cell r="K34" t="str">
            <v>denis.billamboz@orange.fr</v>
          </cell>
          <cell r="L34" t="str">
            <v>27025.044.03269</v>
          </cell>
          <cell r="M34" t="str">
            <v>FR76 1250 6200 4414 4543 5301 016</v>
          </cell>
          <cell r="N34">
            <v>25000</v>
          </cell>
        </row>
        <row r="35">
          <cell r="A35" t="str">
            <v>BILCO</v>
          </cell>
          <cell r="B35" t="str">
            <v>Mademoiselle</v>
          </cell>
          <cell r="C35" t="str">
            <v>BILLERY</v>
          </cell>
          <cell r="D35" t="str">
            <v>Coline</v>
          </cell>
          <cell r="E35" t="str">
            <v>36 Rue Clair Soleil</v>
          </cell>
          <cell r="F35">
            <v>70190</v>
          </cell>
          <cell r="G35" t="str">
            <v>RIOZ</v>
          </cell>
          <cell r="H35" t="str">
            <v>03 84 91 99 25</v>
          </cell>
          <cell r="I35" t="str">
            <v>03 84 97 18 26</v>
          </cell>
          <cell r="J35">
            <v>70190</v>
          </cell>
          <cell r="K35">
            <v>0</v>
          </cell>
          <cell r="L35" t="str">
            <v>27070.055.01276</v>
          </cell>
          <cell r="M35" t="str">
            <v/>
          </cell>
          <cell r="N35">
            <v>0</v>
          </cell>
        </row>
        <row r="36">
          <cell r="A36" t="str">
            <v>BILJU</v>
          </cell>
          <cell r="B36" t="str">
            <v>Mademoiselle</v>
          </cell>
          <cell r="C36" t="str">
            <v>BILLERY</v>
          </cell>
          <cell r="D36" t="str">
            <v>Justine</v>
          </cell>
          <cell r="E36" t="str">
            <v xml:space="preserve"> </v>
          </cell>
          <cell r="F36" t="str">
            <v xml:space="preserve"> </v>
          </cell>
          <cell r="G36" t="str">
            <v xml:space="preserve"> </v>
          </cell>
          <cell r="H36" t="str">
            <v xml:space="preserve"> </v>
          </cell>
          <cell r="I36" t="str">
            <v>06 73 04 98 99</v>
          </cell>
          <cell r="J36">
            <v>0</v>
          </cell>
          <cell r="K36" t="str">
            <v>justine.billery@gmail.com</v>
          </cell>
          <cell r="L36" t="str">
            <v>27025.008.05288</v>
          </cell>
          <cell r="M36" t="str">
            <v>FR76 2004 1010 0412 1669 5H02 571</v>
          </cell>
          <cell r="N36">
            <v>0</v>
          </cell>
        </row>
        <row r="37">
          <cell r="A37" t="str">
            <v>BIOJE</v>
          </cell>
          <cell r="B37" t="str">
            <v>Monsieur</v>
          </cell>
          <cell r="C37" t="str">
            <v>BIOT</v>
          </cell>
          <cell r="D37" t="str">
            <v>Jean-Baptiste</v>
          </cell>
          <cell r="E37" t="str">
            <v>29 C Rue Henri Baigue</v>
          </cell>
          <cell r="F37">
            <v>25000</v>
          </cell>
          <cell r="G37" t="str">
            <v>BESANCON</v>
          </cell>
          <cell r="H37" t="str">
            <v xml:space="preserve"> </v>
          </cell>
          <cell r="I37" t="str">
            <v xml:space="preserve"> </v>
          </cell>
          <cell r="J37">
            <v>25000</v>
          </cell>
          <cell r="K37" t="str">
            <v>jbbiot@free.fr</v>
          </cell>
          <cell r="L37" t="str">
            <v>27025.044.02027</v>
          </cell>
          <cell r="M37" t="str">
            <v>FR82 2004 1010 0404 9270 9S02 517</v>
          </cell>
          <cell r="N37">
            <v>25000</v>
          </cell>
        </row>
        <row r="38">
          <cell r="A38" t="str">
            <v>BLAGI</v>
          </cell>
          <cell r="B38" t="str">
            <v>Monsieur</v>
          </cell>
          <cell r="C38" t="str">
            <v>BLANCHARD</v>
          </cell>
          <cell r="D38" t="str">
            <v>Gilbert</v>
          </cell>
          <cell r="E38" t="str">
            <v>18 RUE DE ROUEN</v>
          </cell>
          <cell r="F38">
            <v>71300</v>
          </cell>
          <cell r="G38" t="str">
            <v>MONTCEAU LES MINES</v>
          </cell>
          <cell r="H38">
            <v>385571441</v>
          </cell>
          <cell r="I38">
            <v>677565376</v>
          </cell>
          <cell r="J38" t="str">
            <v>PCD</v>
          </cell>
          <cell r="K38" t="str">
            <v>blanchardgilbert@orange.fr</v>
          </cell>
          <cell r="L38" t="str">
            <v>27071.043.00425</v>
          </cell>
          <cell r="M38">
            <v>677564928</v>
          </cell>
          <cell r="N38">
            <v>677564928</v>
          </cell>
        </row>
        <row r="39">
          <cell r="A39" t="str">
            <v>BLAJU</v>
          </cell>
          <cell r="B39" t="str">
            <v>Mademoiselle</v>
          </cell>
          <cell r="C39" t="str">
            <v>BLANCHARD</v>
          </cell>
          <cell r="D39" t="str">
            <v>Julie</v>
          </cell>
          <cell r="E39" t="str">
            <v>873 route de nilly</v>
          </cell>
          <cell r="F39">
            <v>39570</v>
          </cell>
          <cell r="G39" t="str">
            <v>Courlaoux</v>
          </cell>
          <cell r="H39" t="str">
            <v>03.84.24.15.29</v>
          </cell>
          <cell r="I39" t="str">
            <v xml:space="preserve"> </v>
          </cell>
          <cell r="J39">
            <v>39570</v>
          </cell>
          <cell r="K39" t="str">
            <v>m.blantib@gmail.com</v>
          </cell>
          <cell r="L39" t="str">
            <v>27039.020.01646</v>
          </cell>
          <cell r="M39" t="str">
            <v>FR76 1080 7000 5562 3192 0133 147</v>
          </cell>
          <cell r="N39">
            <v>39570</v>
          </cell>
        </row>
        <row r="40">
          <cell r="A40" t="str">
            <v>BLALU</v>
          </cell>
          <cell r="B40" t="str">
            <v>Monsieur</v>
          </cell>
          <cell r="C40" t="str">
            <v>BLANCHARD</v>
          </cell>
          <cell r="D40" t="str">
            <v>Ludovic</v>
          </cell>
          <cell r="E40" t="str">
            <v xml:space="preserve">30 rue de Mesvres  </v>
          </cell>
          <cell r="F40">
            <v>71300</v>
          </cell>
          <cell r="G40" t="str">
            <v>MONTCEAU LES MINES</v>
          </cell>
          <cell r="H40">
            <v>71300</v>
          </cell>
          <cell r="I40" t="str">
            <v>06 58 46 16 43</v>
          </cell>
          <cell r="J40" t="str">
            <v>RTR</v>
          </cell>
          <cell r="K40" t="str">
            <v>ludovicblanchard@bbox.fr</v>
          </cell>
          <cell r="L40" t="str">
            <v>27071.043.00773</v>
          </cell>
          <cell r="M40" t="str">
            <v>FR76 1213 5003 0004 8501 3175 649</v>
          </cell>
          <cell r="N40" t="str">
            <v>CEPAFRPP213</v>
          </cell>
        </row>
        <row r="41">
          <cell r="A41" t="str">
            <v>BLAOD</v>
          </cell>
          <cell r="B41" t="str">
            <v>Madame</v>
          </cell>
          <cell r="C41" t="str">
            <v>BLANCHARD</v>
          </cell>
          <cell r="D41" t="str">
            <v>Odile</v>
          </cell>
          <cell r="E41" t="str">
            <v>38 Grande Rue</v>
          </cell>
          <cell r="F41">
            <v>25250</v>
          </cell>
          <cell r="G41" t="str">
            <v>L'ISLE SUR LE DOUBS</v>
          </cell>
          <cell r="H41" t="str">
            <v>03 81 92 72 72</v>
          </cell>
          <cell r="I41" t="str">
            <v xml:space="preserve">    </v>
          </cell>
          <cell r="J41">
            <v>25250</v>
          </cell>
          <cell r="K41" t="str">
            <v>ass.percutgymtwirl@orange.fr</v>
          </cell>
          <cell r="L41" t="str">
            <v>27025.081.00001</v>
          </cell>
          <cell r="M41" t="str">
            <v/>
          </cell>
          <cell r="N41">
            <v>25250</v>
          </cell>
        </row>
        <row r="42">
          <cell r="A42" t="str">
            <v>BLAJA</v>
          </cell>
          <cell r="B42" t="str">
            <v>Monsieur</v>
          </cell>
          <cell r="C42" t="str">
            <v>BLATEAU</v>
          </cell>
          <cell r="D42" t="str">
            <v>James</v>
          </cell>
          <cell r="E42">
            <v>25250</v>
          </cell>
          <cell r="F42">
            <v>25250</v>
          </cell>
          <cell r="G42">
            <v>25250</v>
          </cell>
          <cell r="H42" t="str">
            <v xml:space="preserve"> </v>
          </cell>
          <cell r="I42" t="str">
            <v>06 88 03 09 82</v>
          </cell>
          <cell r="J42">
            <v>25250</v>
          </cell>
          <cell r="K42">
            <v>25250</v>
          </cell>
          <cell r="L42" t="str">
            <v>27</v>
          </cell>
          <cell r="M42" t="str">
            <v/>
          </cell>
          <cell r="N42">
            <v>25250</v>
          </cell>
        </row>
        <row r="43">
          <cell r="A43" t="str">
            <v>BLOJE</v>
          </cell>
          <cell r="B43" t="str">
            <v>Monsieur</v>
          </cell>
          <cell r="C43" t="str">
            <v>BLOUX</v>
          </cell>
          <cell r="D43" t="str">
            <v>Jean-Paul</v>
          </cell>
          <cell r="E43" t="str">
            <v>LE BOIS CAILLET</v>
          </cell>
          <cell r="F43">
            <v>71230</v>
          </cell>
          <cell r="G43" t="str">
            <v>ST ROMAIN SS GOURDON</v>
          </cell>
          <cell r="H43">
            <v>71230</v>
          </cell>
          <cell r="I43">
            <v>71230</v>
          </cell>
          <cell r="J43">
            <v>71230</v>
          </cell>
          <cell r="K43" t="str">
            <v>jean-paul.bloux@wanadoo.fr</v>
          </cell>
          <cell r="L43" t="str">
            <v>27071.043.00313</v>
          </cell>
          <cell r="M43">
            <v>71230</v>
          </cell>
          <cell r="N43">
            <v>71230</v>
          </cell>
        </row>
        <row r="44">
          <cell r="A44" t="str">
            <v>BLOMI</v>
          </cell>
          <cell r="B44" t="str">
            <v>Madame</v>
          </cell>
          <cell r="C44" t="str">
            <v>BLOUX</v>
          </cell>
          <cell r="D44" t="str">
            <v>Mireille</v>
          </cell>
          <cell r="E44" t="str">
            <v>Le Bois Caillet</v>
          </cell>
          <cell r="F44" t="str">
            <v>71230</v>
          </cell>
          <cell r="G44" t="str">
            <v xml:space="preserve">ST ROMAIN SS GOURDON </v>
          </cell>
          <cell r="H44">
            <v>71230</v>
          </cell>
          <cell r="I44" t="str">
            <v>06 11 83 71 45</v>
          </cell>
          <cell r="J44" t="str">
            <v>CD</v>
          </cell>
          <cell r="K44" t="str">
            <v>jean-paul.bloux@wanadoo.fr</v>
          </cell>
          <cell r="L44" t="str">
            <v>27071.043.00401</v>
          </cell>
          <cell r="M44" t="str">
            <v>FR76 1213 5003 0004 8027 1320 755</v>
          </cell>
          <cell r="N44" t="str">
            <v>CEPAFRPP213</v>
          </cell>
        </row>
        <row r="45">
          <cell r="A45" t="str">
            <v>BOEGE</v>
          </cell>
          <cell r="B45" t="str">
            <v>Monsieur</v>
          </cell>
          <cell r="C45" t="str">
            <v>BOERIO</v>
          </cell>
          <cell r="D45" t="str">
            <v>Georges</v>
          </cell>
          <cell r="E45" t="str">
            <v>6, place Anne Laprevote</v>
          </cell>
          <cell r="F45">
            <v>21300</v>
          </cell>
          <cell r="G45" t="str">
            <v>CHENOVE</v>
          </cell>
          <cell r="H45" t="str">
            <v>03 80 52 86 08</v>
          </cell>
          <cell r="I45" t="str">
            <v>06 45 14 08 86</v>
          </cell>
          <cell r="J45">
            <v>21300</v>
          </cell>
          <cell r="K45" t="str">
            <v>georges.boerio@orange.fr</v>
          </cell>
          <cell r="L45" t="str">
            <v>40995.000.00064</v>
          </cell>
          <cell r="M45">
            <v>21300</v>
          </cell>
          <cell r="N45">
            <v>21300</v>
          </cell>
        </row>
        <row r="46">
          <cell r="A46" t="str">
            <v>BOHMA</v>
          </cell>
          <cell r="B46" t="str">
            <v>Madame</v>
          </cell>
          <cell r="C46" t="str">
            <v>BOHEME</v>
          </cell>
          <cell r="D46" t="str">
            <v>Marcelle</v>
          </cell>
          <cell r="E46" t="str">
            <v>20, rue Pierre De Coubertin</v>
          </cell>
          <cell r="F46">
            <v>70400</v>
          </cell>
          <cell r="G46" t="str">
            <v>HÉRICOURT</v>
          </cell>
          <cell r="H46" t="str">
            <v>03 84 46 00 97</v>
          </cell>
          <cell r="I46" t="str">
            <v>06 04 49 52 86</v>
          </cell>
          <cell r="J46">
            <v>70400</v>
          </cell>
          <cell r="K46" t="str">
            <v>mboheme@orange.fr</v>
          </cell>
          <cell r="L46" t="str">
            <v>27070.052.00611</v>
          </cell>
          <cell r="M46" t="str">
            <v/>
          </cell>
          <cell r="N46">
            <v>70400</v>
          </cell>
        </row>
        <row r="47">
          <cell r="A47" t="str">
            <v>BOILA</v>
          </cell>
          <cell r="B47" t="str">
            <v>Mademoiselle</v>
          </cell>
          <cell r="C47" t="str">
            <v>BOISTON</v>
          </cell>
          <cell r="D47" t="str">
            <v>Laura</v>
          </cell>
          <cell r="E47" t="str">
            <v>9 rue de l'Etang</v>
          </cell>
          <cell r="F47">
            <v>70000</v>
          </cell>
          <cell r="G47" t="str">
            <v>VAIVRE ET MONTOILLE</v>
          </cell>
          <cell r="H47" t="str">
            <v>03 84 75 22 48</v>
          </cell>
          <cell r="I47">
            <v>70000</v>
          </cell>
          <cell r="J47">
            <v>70000</v>
          </cell>
          <cell r="K47">
            <v>70000</v>
          </cell>
          <cell r="L47" t="str">
            <v>27070.026.01572</v>
          </cell>
          <cell r="M47" t="str">
            <v/>
          </cell>
          <cell r="N47">
            <v>70000</v>
          </cell>
        </row>
        <row r="48">
          <cell r="A48" t="str">
            <v>BONFA</v>
          </cell>
          <cell r="B48" t="str">
            <v>Monsieur</v>
          </cell>
          <cell r="C48" t="str">
            <v>BONNAMY</v>
          </cell>
          <cell r="D48" t="str">
            <v>Fabrice</v>
          </cell>
          <cell r="E48" t="str">
            <v>28 Grande Rue</v>
          </cell>
          <cell r="F48">
            <v>25170</v>
          </cell>
          <cell r="G48" t="str">
            <v>PLACEY</v>
          </cell>
          <cell r="H48" t="str">
            <v>03.81.58.12.73</v>
          </cell>
          <cell r="I48" t="str">
            <v>06 33 83 57 92</v>
          </cell>
          <cell r="J48" t="str">
            <v>Bureau</v>
          </cell>
          <cell r="K48" t="str">
            <v>byfabrice@gmail.com</v>
          </cell>
          <cell r="L48" t="str">
            <v>27025.044.03250</v>
          </cell>
          <cell r="M48" t="str">
            <v>FR76 1250 6200 4225 2488 6501 085</v>
          </cell>
          <cell r="N48" t="str">
            <v>AGRIFRPP825</v>
          </cell>
        </row>
        <row r="49">
          <cell r="A49" t="str">
            <v>BONHU</v>
          </cell>
          <cell r="B49" t="str">
            <v>Monsieur</v>
          </cell>
          <cell r="C49" t="str">
            <v>BONNAMY</v>
          </cell>
          <cell r="D49" t="str">
            <v>Hugo</v>
          </cell>
          <cell r="E49" t="str">
            <v>28 Grande Rue</v>
          </cell>
          <cell r="F49" t="str">
            <v>25170</v>
          </cell>
          <cell r="G49" t="str">
            <v>PLACEY</v>
          </cell>
          <cell r="H49" t="str">
            <v>03.81.58.12.73</v>
          </cell>
          <cell r="I49" t="str">
            <v xml:space="preserve"> </v>
          </cell>
          <cell r="J49">
            <v>25170</v>
          </cell>
          <cell r="K49" t="str">
            <v>hugo.bonnamy@gmail.com</v>
          </cell>
          <cell r="L49" t="str">
            <v>27025.044.02865</v>
          </cell>
          <cell r="M49" t="str">
            <v>FR76 1250 6200 4256 5082 0431 697</v>
          </cell>
          <cell r="N49" t="str">
            <v>AGRIFRPP825</v>
          </cell>
        </row>
        <row r="50">
          <cell r="A50" t="str">
            <v>BONTR</v>
          </cell>
          <cell r="B50" t="str">
            <v>Monsieur</v>
          </cell>
          <cell r="C50" t="str">
            <v>BONNAMY</v>
          </cell>
          <cell r="D50" t="str">
            <v>Tristan</v>
          </cell>
          <cell r="E50" t="str">
            <v>28 Grande Rue</v>
          </cell>
          <cell r="F50">
            <v>25170</v>
          </cell>
          <cell r="G50" t="str">
            <v>PLACEY</v>
          </cell>
          <cell r="H50" t="str">
            <v>03.81.58.12.73</v>
          </cell>
          <cell r="I50" t="str">
            <v xml:space="preserve"> </v>
          </cell>
          <cell r="J50">
            <v>25170</v>
          </cell>
          <cell r="K50" t="str">
            <v>tristan.bonnamy@gmail.com</v>
          </cell>
          <cell r="L50" t="str">
            <v>27025.044.02866</v>
          </cell>
          <cell r="M50" t="str">
            <v>FR76 1250 6200 4256 0274 5700 746</v>
          </cell>
          <cell r="N50" t="str">
            <v>AGRIFRPP825</v>
          </cell>
        </row>
        <row r="51">
          <cell r="A51" t="str">
            <v>BONAN</v>
          </cell>
          <cell r="B51" t="str">
            <v>Madame</v>
          </cell>
          <cell r="C51" t="str">
            <v>BONNET</v>
          </cell>
          <cell r="D51" t="str">
            <v>Angélique</v>
          </cell>
          <cell r="E51" t="str">
            <v>52, rue des Vergers</v>
          </cell>
          <cell r="F51">
            <v>25550</v>
          </cell>
          <cell r="G51" t="str">
            <v>BAVANS</v>
          </cell>
          <cell r="H51" t="str">
            <v>03 81 97 51 26</v>
          </cell>
          <cell r="I51" t="str">
            <v>06 30 99 54 66</v>
          </cell>
          <cell r="J51">
            <v>25550</v>
          </cell>
          <cell r="K51" t="str">
            <v>angelique.bonnet@mb-expansion.fr</v>
          </cell>
          <cell r="L51" t="str">
            <v>27025.033.01811</v>
          </cell>
          <cell r="M51" t="str">
            <v/>
          </cell>
          <cell r="N51">
            <v>25550</v>
          </cell>
        </row>
        <row r="52">
          <cell r="A52" t="str">
            <v>BONEL</v>
          </cell>
          <cell r="B52" t="str">
            <v>Madame</v>
          </cell>
          <cell r="C52" t="str">
            <v>BONNOTTE</v>
          </cell>
          <cell r="D52" t="str">
            <v>Eliane</v>
          </cell>
          <cell r="E52" t="str">
            <v xml:space="preserve">16, rue de La Chyrolle  </v>
          </cell>
          <cell r="F52">
            <v>71510</v>
          </cell>
          <cell r="G52" t="str">
            <v>Essertenne</v>
          </cell>
          <cell r="H52">
            <v>877953883</v>
          </cell>
          <cell r="I52">
            <v>668486699</v>
          </cell>
          <cell r="J52" t="str">
            <v>RTR</v>
          </cell>
          <cell r="K52" t="str">
            <v>ebonnottegym@gmail.com</v>
          </cell>
          <cell r="L52" t="str">
            <v>27071.059.08191</v>
          </cell>
          <cell r="M52" t="str">
            <v>FR76 1027 8025 6500 0200 2800 421</v>
          </cell>
          <cell r="N52" t="str">
            <v>CMCIFR2A</v>
          </cell>
        </row>
        <row r="53">
          <cell r="A53" t="str">
            <v>BOUMAN</v>
          </cell>
          <cell r="B53" t="str">
            <v>Mademoiselle</v>
          </cell>
          <cell r="C53" t="str">
            <v>BOUCARD</v>
          </cell>
          <cell r="D53" t="str">
            <v>Manon</v>
          </cell>
          <cell r="E53" t="str">
            <v>6 Route Des Fins</v>
          </cell>
          <cell r="F53">
            <v>25130</v>
          </cell>
          <cell r="G53" t="str">
            <v>VILLERS LE LAC</v>
          </cell>
          <cell r="H53">
            <v>25130</v>
          </cell>
          <cell r="I53">
            <v>25130</v>
          </cell>
          <cell r="J53">
            <v>25130</v>
          </cell>
          <cell r="K53">
            <v>0</v>
          </cell>
          <cell r="L53" t="str">
            <v>27025.005.00773</v>
          </cell>
          <cell r="M53">
            <v>0</v>
          </cell>
          <cell r="N53">
            <v>0</v>
          </cell>
        </row>
        <row r="54">
          <cell r="A54" t="str">
            <v>BOUMARIL</v>
          </cell>
          <cell r="B54" t="str">
            <v>Madame</v>
          </cell>
          <cell r="C54" t="str">
            <v>BOUCARD</v>
          </cell>
          <cell r="D54" t="str">
            <v>Marilyne</v>
          </cell>
          <cell r="E54" t="str">
            <v>1, rue Louis Pasteur</v>
          </cell>
          <cell r="F54">
            <v>25500</v>
          </cell>
          <cell r="G54" t="str">
            <v>MONTLEBON</v>
          </cell>
          <cell r="H54" t="str">
            <v>03 81 67 60 44</v>
          </cell>
          <cell r="I54">
            <v>25500</v>
          </cell>
          <cell r="J54">
            <v>25500</v>
          </cell>
          <cell r="K54" t="str">
            <v>philippe.boucard@orange.fr</v>
          </cell>
          <cell r="L54" t="str">
            <v>27025.014.02247</v>
          </cell>
          <cell r="M54" t="str">
            <v/>
          </cell>
          <cell r="N54">
            <v>25500</v>
          </cell>
        </row>
        <row r="55">
          <cell r="A55" t="str">
            <v>BOUSAN</v>
          </cell>
          <cell r="B55" t="str">
            <v>Madame</v>
          </cell>
          <cell r="C55" t="str">
            <v>BOUCRY</v>
          </cell>
          <cell r="D55" t="str">
            <v>Sandrine</v>
          </cell>
          <cell r="E55" t="str">
            <v>88 Avenue Jean-Jaurès</v>
          </cell>
          <cell r="F55">
            <v>70400</v>
          </cell>
          <cell r="G55" t="str">
            <v>HERICOURT</v>
          </cell>
          <cell r="H55" t="str">
            <v xml:space="preserve">    </v>
          </cell>
          <cell r="I55" t="str">
            <v>06 04 49 52 86</v>
          </cell>
          <cell r="J55" t="str">
            <v>TMG</v>
          </cell>
          <cell r="K55" t="str">
            <v>sboucry@orange.fr</v>
          </cell>
          <cell r="L55" t="str">
            <v>27070.052.00612</v>
          </cell>
          <cell r="M55" t="str">
            <v>FR76 1250 6700 4350 4905 7701 156</v>
          </cell>
          <cell r="N55" t="str">
            <v>AGRIFRPP825</v>
          </cell>
        </row>
        <row r="56">
          <cell r="A56" t="str">
            <v>BOUJA</v>
          </cell>
          <cell r="B56" t="str">
            <v>Madame</v>
          </cell>
          <cell r="C56" t="str">
            <v>BOUGNON</v>
          </cell>
          <cell r="D56" t="str">
            <v>Jeannine</v>
          </cell>
          <cell r="E56" t="str">
            <v>3, passage de Sevirey</v>
          </cell>
          <cell r="F56">
            <v>25290</v>
          </cell>
          <cell r="G56" t="str">
            <v>ORNANS</v>
          </cell>
          <cell r="H56" t="str">
            <v>03 81 62 24 92</v>
          </cell>
          <cell r="I56" t="str">
            <v>06 62 45 57 68</v>
          </cell>
          <cell r="J56">
            <v>25290</v>
          </cell>
          <cell r="K56" t="str">
            <v>jabousev@gmail.com</v>
          </cell>
          <cell r="L56" t="str">
            <v>27025.030.00158</v>
          </cell>
          <cell r="M56" t="str">
            <v/>
          </cell>
          <cell r="N56">
            <v>25290</v>
          </cell>
        </row>
        <row r="57">
          <cell r="A57" t="str">
            <v>BOUAD</v>
          </cell>
          <cell r="B57" t="str">
            <v>Madame</v>
          </cell>
          <cell r="C57" t="str">
            <v>BOUHIER</v>
          </cell>
          <cell r="D57" t="str">
            <v>Adeline</v>
          </cell>
          <cell r="E57">
            <v>25290</v>
          </cell>
          <cell r="F57">
            <v>25290</v>
          </cell>
          <cell r="G57">
            <v>25290</v>
          </cell>
          <cell r="H57">
            <v>25290</v>
          </cell>
          <cell r="I57">
            <v>25290</v>
          </cell>
          <cell r="J57">
            <v>25290</v>
          </cell>
          <cell r="K57" t="str">
            <v>bouhieradeline@hotmail.fr</v>
          </cell>
          <cell r="L57" t="str">
            <v>27025.016.06696</v>
          </cell>
          <cell r="M57" t="str">
            <v>FR76 3000 3002 5500 0503 9255 540</v>
          </cell>
          <cell r="N57" t="str">
            <v>SOGEFRPP</v>
          </cell>
        </row>
        <row r="58">
          <cell r="A58" t="str">
            <v>BOUTO</v>
          </cell>
          <cell r="B58" t="str">
            <v>Monsieur</v>
          </cell>
          <cell r="C58" t="str">
            <v>BOULANGER</v>
          </cell>
          <cell r="D58" t="str">
            <v>Tom</v>
          </cell>
          <cell r="E58" t="str">
            <v>18, rue Dechene</v>
          </cell>
          <cell r="F58">
            <v>90140</v>
          </cell>
          <cell r="G58" t="str">
            <v>AUTRECHENE</v>
          </cell>
          <cell r="H58" t="str">
            <v xml:space="preserve"> </v>
          </cell>
          <cell r="I58" t="str">
            <v xml:space="preserve"> </v>
          </cell>
          <cell r="J58">
            <v>90140</v>
          </cell>
          <cell r="K58" t="str">
            <v>eschene@wanadoo.fr</v>
          </cell>
          <cell r="L58" t="str">
            <v>27090.038.01080</v>
          </cell>
          <cell r="M58" t="str">
            <v>FR76 1027 8070 1200 0205 1874 013</v>
          </cell>
          <cell r="N58">
            <v>90140</v>
          </cell>
        </row>
        <row r="59">
          <cell r="A59" t="str">
            <v>BOUCH</v>
          </cell>
          <cell r="B59" t="str">
            <v>Madame</v>
          </cell>
          <cell r="C59" t="str">
            <v>BOULET</v>
          </cell>
          <cell r="D59" t="str">
            <v>Charlène</v>
          </cell>
          <cell r="E59" t="str">
            <v>116, Grande Rue</v>
          </cell>
          <cell r="F59">
            <v>71500</v>
          </cell>
          <cell r="G59" t="str">
            <v>LOUHANS</v>
          </cell>
          <cell r="H59">
            <v>71500</v>
          </cell>
          <cell r="I59">
            <v>71500</v>
          </cell>
          <cell r="J59">
            <v>71500</v>
          </cell>
          <cell r="K59" t="str">
            <v>charleneb71@hotmail.com</v>
          </cell>
          <cell r="L59" t="str">
            <v>27071.090.00012</v>
          </cell>
          <cell r="M59" t="str">
            <v>FR76 1080 7000 1882 1199 8742 694</v>
          </cell>
          <cell r="N59" t="str">
            <v>CCBPFRPPDJN</v>
          </cell>
        </row>
        <row r="60">
          <cell r="A60" t="str">
            <v>BOUMA2</v>
          </cell>
          <cell r="B60" t="str">
            <v>Mademoiselle</v>
          </cell>
          <cell r="C60" t="str">
            <v>BOUQUARD</v>
          </cell>
          <cell r="D60" t="str">
            <v>Marion</v>
          </cell>
          <cell r="E60" t="str">
            <v>4 Rue De L'Ecole</v>
          </cell>
          <cell r="F60">
            <v>25720</v>
          </cell>
          <cell r="G60" t="str">
            <v>AVENEY</v>
          </cell>
          <cell r="H60" t="str">
            <v>06.21.00.30.47</v>
          </cell>
          <cell r="I60">
            <v>25720</v>
          </cell>
          <cell r="J60">
            <v>25720</v>
          </cell>
          <cell r="K60" t="str">
            <v>bouquard.marion@gmail.com</v>
          </cell>
          <cell r="L60" t="str">
            <v>27025.008.02459</v>
          </cell>
          <cell r="M60" t="str">
            <v>FR76 1027 8080 0500 0201 2810 313</v>
          </cell>
          <cell r="N60">
            <v>25720</v>
          </cell>
        </row>
        <row r="61">
          <cell r="A61" t="str">
            <v>BOUSAB</v>
          </cell>
          <cell r="B61" t="str">
            <v>Madame</v>
          </cell>
          <cell r="C61" t="str">
            <v>BOURDEAUX</v>
          </cell>
          <cell r="D61" t="str">
            <v>Sabrina</v>
          </cell>
          <cell r="E61" t="str">
            <v xml:space="preserve">8 rue Stephen Liégeard  </v>
          </cell>
          <cell r="F61">
            <v>21160</v>
          </cell>
          <cell r="G61" t="str">
            <v>COUCHEY</v>
          </cell>
          <cell r="H61" t="str">
            <v xml:space="preserve"> </v>
          </cell>
          <cell r="I61">
            <v>629886017</v>
          </cell>
          <cell r="J61" t="str">
            <v>GR</v>
          </cell>
          <cell r="K61" t="str">
            <v>sabrinabourdeaux@sfr.fr</v>
          </cell>
          <cell r="L61" t="str">
            <v>27021.015.01044</v>
          </cell>
          <cell r="M61" t="str">
            <v>FR76 1213 5003 0004 1152 3237 339</v>
          </cell>
          <cell r="N61" t="str">
            <v>CEPAFRPP213</v>
          </cell>
        </row>
        <row r="62">
          <cell r="A62" t="str">
            <v>BOUYV</v>
          </cell>
          <cell r="B62" t="str">
            <v>Monsieur</v>
          </cell>
          <cell r="C62" t="str">
            <v>BOURQUIN</v>
          </cell>
          <cell r="D62" t="str">
            <v>Yves</v>
          </cell>
          <cell r="E62" t="str">
            <v>10, rue du Coteau</v>
          </cell>
          <cell r="F62">
            <v>25000</v>
          </cell>
          <cell r="G62" t="str">
            <v>BESANCON</v>
          </cell>
          <cell r="H62" t="str">
            <v>03 81 26 01 94</v>
          </cell>
          <cell r="I62" t="str">
            <v>06 03 17 19 87</v>
          </cell>
          <cell r="J62" t="str">
            <v>Bureau</v>
          </cell>
          <cell r="K62" t="str">
            <v>bourquin.yves@gmail.com</v>
          </cell>
          <cell r="L62" t="str">
            <v>27025.085.00002</v>
          </cell>
          <cell r="M62" t="str">
            <v>FR76 1027 8080 0000 0188 0860 415</v>
          </cell>
          <cell r="N62" t="str">
            <v>CMCIFR2ACEE</v>
          </cell>
        </row>
        <row r="63">
          <cell r="A63" t="str">
            <v>BOUMO</v>
          </cell>
          <cell r="B63" t="str">
            <v>Monsieur</v>
          </cell>
          <cell r="C63" t="str">
            <v>BOUSSALEM</v>
          </cell>
          <cell r="D63" t="str">
            <v>Mohamed</v>
          </cell>
          <cell r="E63" t="str">
            <v>17 Avenue Leclerc</v>
          </cell>
          <cell r="F63">
            <v>90000</v>
          </cell>
          <cell r="G63" t="str">
            <v>BELFORT</v>
          </cell>
          <cell r="H63">
            <v>90000</v>
          </cell>
          <cell r="I63">
            <v>90000</v>
          </cell>
          <cell r="J63">
            <v>90000</v>
          </cell>
          <cell r="K63" t="str">
            <v>mohamed.boussalem@live.fr</v>
          </cell>
          <cell r="L63" t="str">
            <v>27090.027.03050</v>
          </cell>
          <cell r="M63" t="str">
            <v>FR76 1027 8070 1300 0210 5100 129</v>
          </cell>
          <cell r="N63">
            <v>90000</v>
          </cell>
        </row>
        <row r="64">
          <cell r="A64" t="str">
            <v>BREAM</v>
          </cell>
          <cell r="B64" t="str">
            <v>Mademoiselle</v>
          </cell>
          <cell r="C64" t="str">
            <v>BREDELET</v>
          </cell>
          <cell r="D64" t="str">
            <v>Amandine</v>
          </cell>
          <cell r="E64" t="str">
            <v>3 Rue Mirabeau</v>
          </cell>
          <cell r="F64">
            <v>90000</v>
          </cell>
          <cell r="G64" t="str">
            <v>BELFORT</v>
          </cell>
          <cell r="H64" t="str">
            <v>06 85 91 56 46</v>
          </cell>
          <cell r="I64" t="str">
            <v xml:space="preserve"> </v>
          </cell>
          <cell r="J64">
            <v>90000</v>
          </cell>
          <cell r="K64" t="str">
            <v>regis.bredelet@cegetel.net</v>
          </cell>
          <cell r="L64" t="str">
            <v>27090.027.04241</v>
          </cell>
          <cell r="M64" t="str">
            <v>FR17 2004 1010 0405 2743 2J02 591</v>
          </cell>
          <cell r="N64">
            <v>90000</v>
          </cell>
        </row>
        <row r="65">
          <cell r="A65" t="str">
            <v>BREMA</v>
          </cell>
          <cell r="B65" t="str">
            <v>Monsieur</v>
          </cell>
          <cell r="C65" t="str">
            <v>BRENOT</v>
          </cell>
          <cell r="D65" t="str">
            <v>Matthieu</v>
          </cell>
          <cell r="E65" t="str">
            <v>4 Rue Des Acacias</v>
          </cell>
          <cell r="F65" t="str">
            <v>39100</v>
          </cell>
          <cell r="G65" t="str">
            <v>BAVERANS</v>
          </cell>
          <cell r="H65" t="str">
            <v xml:space="preserve"> </v>
          </cell>
          <cell r="I65" t="str">
            <v xml:space="preserve"> </v>
          </cell>
          <cell r="J65">
            <v>90000</v>
          </cell>
          <cell r="K65" t="str">
            <v>matthieu.brenot@hotmail.fr</v>
          </cell>
          <cell r="L65" t="str">
            <v>27039.036.03473</v>
          </cell>
          <cell r="M65" t="str">
            <v>FR76 1213 5003 0004 8724 9247 876</v>
          </cell>
          <cell r="N65">
            <v>90000</v>
          </cell>
        </row>
        <row r="66">
          <cell r="A66" t="str">
            <v>BREAN</v>
          </cell>
          <cell r="B66" t="str">
            <v>Madame</v>
          </cell>
          <cell r="C66" t="str">
            <v>BREYNE</v>
          </cell>
          <cell r="D66" t="str">
            <v>Ange</v>
          </cell>
          <cell r="E66" t="str">
            <v>46 Route De Besancon</v>
          </cell>
          <cell r="F66">
            <v>25630</v>
          </cell>
          <cell r="G66" t="str">
            <v>SAINTE SUZANNE</v>
          </cell>
          <cell r="H66" t="str">
            <v xml:space="preserve"> </v>
          </cell>
          <cell r="I66" t="str">
            <v>06 61 91 31 05</v>
          </cell>
          <cell r="J66">
            <v>25630</v>
          </cell>
          <cell r="K66" t="str">
            <v>ange.breyne@hotmail.fr</v>
          </cell>
          <cell r="L66" t="str">
            <v>27025.033.01141</v>
          </cell>
          <cell r="M66" t="str">
            <v/>
          </cell>
          <cell r="N66">
            <v>25630</v>
          </cell>
        </row>
        <row r="67">
          <cell r="A67" t="str">
            <v>BRIJE</v>
          </cell>
          <cell r="B67" t="str">
            <v>Monsieur</v>
          </cell>
          <cell r="C67" t="str">
            <v>BRIDE</v>
          </cell>
          <cell r="D67" t="str">
            <v>Jean Paul</v>
          </cell>
          <cell r="E67" t="str">
            <v>35 Route De Montaigu</v>
          </cell>
          <cell r="F67">
            <v>39000</v>
          </cell>
          <cell r="G67" t="str">
            <v>LONS LE SAUNIER</v>
          </cell>
          <cell r="H67" t="str">
            <v>03 84 24 69 78</v>
          </cell>
          <cell r="I67" t="str">
            <v>06 86 87 18 99</v>
          </cell>
          <cell r="J67">
            <v>39000</v>
          </cell>
          <cell r="K67" t="str">
            <v>jpb.bride@orange.fr</v>
          </cell>
          <cell r="L67" t="str">
            <v>27039.072.00160</v>
          </cell>
          <cell r="M67" t="str">
            <v>FR76 1250 6390 5915 3203 6100 042</v>
          </cell>
          <cell r="N67">
            <v>39000</v>
          </cell>
        </row>
        <row r="68">
          <cell r="A68" t="str">
            <v>BROMI</v>
          </cell>
          <cell r="B68" t="str">
            <v>Monsieur</v>
          </cell>
          <cell r="C68" t="str">
            <v>BROCHOT</v>
          </cell>
          <cell r="D68" t="str">
            <v>Michel</v>
          </cell>
          <cell r="E68" t="str">
            <v>52 Route de Challanges</v>
          </cell>
          <cell r="F68" t="str">
            <v>21200</v>
          </cell>
          <cell r="G68" t="str">
            <v xml:space="preserve">BEAUNE </v>
          </cell>
          <cell r="H68" t="str">
            <v>03.80.22.34.99</v>
          </cell>
          <cell r="I68" t="str">
            <v>06.25.15.07.95</v>
          </cell>
          <cell r="J68" t="str">
            <v>CD</v>
          </cell>
          <cell r="K68" t="str">
            <v>brochot.michel@sfr.fr</v>
          </cell>
          <cell r="L68" t="str">
            <v>27021.009.00020</v>
          </cell>
          <cell r="M68" t="str">
            <v>FR53 2004 1010 0401 2152 0A02 573</v>
          </cell>
          <cell r="N68" t="str">
            <v>PSSTFRPPDIJ</v>
          </cell>
        </row>
        <row r="69">
          <cell r="A69" t="str">
            <v>BUTFL</v>
          </cell>
          <cell r="B69" t="str">
            <v>Monsieur</v>
          </cell>
          <cell r="C69" t="str">
            <v>BUTEL</v>
          </cell>
          <cell r="D69" t="str">
            <v>Florian</v>
          </cell>
          <cell r="E69" t="str">
            <v>14 Bis Rue De La Gare</v>
          </cell>
          <cell r="F69" t="str">
            <v>70200</v>
          </cell>
          <cell r="G69" t="str">
            <v>LYOFFANS</v>
          </cell>
          <cell r="H69" t="str">
            <v>06 51 70 81 90</v>
          </cell>
          <cell r="I69" t="str">
            <v>06 10 65 12 95</v>
          </cell>
          <cell r="J69">
            <v>39000</v>
          </cell>
          <cell r="K69" t="str">
            <v>butel.stephane@free.fr</v>
          </cell>
          <cell r="L69" t="str">
            <v>27090.027.04986</v>
          </cell>
          <cell r="M69" t="str">
            <v>FR76 1080 7000 2400 0190 6009 414</v>
          </cell>
          <cell r="N69">
            <v>39000</v>
          </cell>
        </row>
        <row r="70">
          <cell r="A70" t="str">
            <v>CAIMA</v>
          </cell>
          <cell r="B70" t="str">
            <v>Mademoiselle</v>
          </cell>
          <cell r="C70" t="str">
            <v>CAIGNEC</v>
          </cell>
          <cell r="D70" t="str">
            <v>Manon</v>
          </cell>
          <cell r="E70" t="str">
            <v>30, rue Voltaire</v>
          </cell>
          <cell r="F70">
            <v>90000</v>
          </cell>
          <cell r="G70" t="str">
            <v>BELFORT</v>
          </cell>
          <cell r="H70">
            <v>90000</v>
          </cell>
          <cell r="I70">
            <v>90000</v>
          </cell>
          <cell r="J70">
            <v>90000</v>
          </cell>
          <cell r="K70" t="str">
            <v>manon.caignec@laposte.netp</v>
          </cell>
          <cell r="L70" t="str">
            <v>27070.052.01829</v>
          </cell>
          <cell r="M70" t="str">
            <v>FR76 3000 3003 0000 0502 0127 435</v>
          </cell>
          <cell r="N70">
            <v>90000</v>
          </cell>
        </row>
        <row r="71">
          <cell r="A71" t="str">
            <v>CAIBE</v>
          </cell>
          <cell r="B71" t="str">
            <v>Mademoiselle</v>
          </cell>
          <cell r="C71" t="str">
            <v>CAISSEE</v>
          </cell>
          <cell r="D71" t="str">
            <v>Beatrice</v>
          </cell>
          <cell r="E71" t="str">
            <v>16 Rue Charles Goguel</v>
          </cell>
          <cell r="F71" t="str">
            <v>25200</v>
          </cell>
          <cell r="G71" t="str">
            <v>MONTBELIARD</v>
          </cell>
          <cell r="H71" t="str">
            <v>03 81 32 37 25</v>
          </cell>
          <cell r="I71" t="str">
            <v>06 85 35 24 88</v>
          </cell>
          <cell r="J71">
            <v>90000</v>
          </cell>
          <cell r="K71" t="str">
            <v>bea256@wanadoo.fr</v>
          </cell>
          <cell r="L71" t="str">
            <v>27025.032.01913</v>
          </cell>
          <cell r="M71" t="str">
            <v>FR76 1250 6200 0455 0041 2903 410</v>
          </cell>
          <cell r="N71">
            <v>90000</v>
          </cell>
        </row>
        <row r="72">
          <cell r="A72" t="str">
            <v>CAICY</v>
          </cell>
          <cell r="B72" t="str">
            <v>Mademoiselle</v>
          </cell>
          <cell r="C72" t="str">
            <v>CAISSEE</v>
          </cell>
          <cell r="D72" t="str">
            <v>Cynthia</v>
          </cell>
          <cell r="E72" t="str">
            <v>2, rue Saint Amtaime</v>
          </cell>
          <cell r="F72">
            <v>90000</v>
          </cell>
          <cell r="G72" t="str">
            <v>BELFORT</v>
          </cell>
          <cell r="H72" t="str">
            <v xml:space="preserve"> </v>
          </cell>
          <cell r="I72" t="str">
            <v xml:space="preserve"> </v>
          </cell>
          <cell r="J72">
            <v>90000</v>
          </cell>
          <cell r="K72" t="str">
            <v>cacynthia@lapostenet</v>
          </cell>
          <cell r="L72" t="str">
            <v>27025.032.01125</v>
          </cell>
          <cell r="M72" t="str">
            <v>FR76 1250 6900 0056 0254 3682 023</v>
          </cell>
          <cell r="N72">
            <v>90000</v>
          </cell>
        </row>
        <row r="73">
          <cell r="A73" t="str">
            <v>CALSE</v>
          </cell>
          <cell r="B73" t="str">
            <v>Monsieur</v>
          </cell>
          <cell r="C73" t="str">
            <v>CALAME</v>
          </cell>
          <cell r="D73" t="str">
            <v>Sébastien</v>
          </cell>
          <cell r="E73" t="str">
            <v>6B rue du TRAMWAY</v>
          </cell>
          <cell r="F73">
            <v>90300</v>
          </cell>
          <cell r="G73" t="str">
            <v>VALDOIE</v>
          </cell>
          <cell r="H73" t="str">
            <v xml:space="preserve"> </v>
          </cell>
          <cell r="I73" t="str">
            <v>06 23 20 87 78</v>
          </cell>
          <cell r="J73">
            <v>90300</v>
          </cell>
          <cell r="K73" t="str">
            <v>sebastien-calame@orange.fr</v>
          </cell>
          <cell r="L73" t="str">
            <v>27090.027.02271</v>
          </cell>
          <cell r="M73" t="str">
            <v>FR76 1027 8070 1300 0655 3324 092</v>
          </cell>
          <cell r="N73" t="str">
            <v>CMCIFR2AXXX</v>
          </cell>
        </row>
        <row r="74">
          <cell r="A74" t="str">
            <v>CALAN</v>
          </cell>
          <cell r="B74" t="str">
            <v>Mademoiselle</v>
          </cell>
          <cell r="C74" t="str">
            <v>CALENDINI</v>
          </cell>
          <cell r="D74" t="str">
            <v>Anne</v>
          </cell>
          <cell r="E74" t="str">
            <v>14 D rue de la gavotte</v>
          </cell>
          <cell r="F74">
            <v>25770</v>
          </cell>
          <cell r="G74" t="str">
            <v>FRANOIS</v>
          </cell>
          <cell r="H74" t="str">
            <v>03 81 48 07 16</v>
          </cell>
          <cell r="I74" t="str">
            <v>06 87 28 13 59</v>
          </cell>
          <cell r="J74" t="str">
            <v>GR</v>
          </cell>
          <cell r="K74" t="str">
            <v>anne.calendini@free.fr</v>
          </cell>
          <cell r="L74" t="str">
            <v>27025.073.00005</v>
          </cell>
          <cell r="M74" t="str">
            <v>FR76 1250 6200 4850 6550 1101 016</v>
          </cell>
          <cell r="N74" t="str">
            <v>AGRIFRPP825</v>
          </cell>
        </row>
        <row r="75">
          <cell r="A75" t="str">
            <v>CALMI</v>
          </cell>
          <cell r="B75" t="str">
            <v>Madame</v>
          </cell>
          <cell r="C75" t="str">
            <v>CALENDINI</v>
          </cell>
          <cell r="D75" t="str">
            <v>Michelle</v>
          </cell>
          <cell r="E75" t="str">
            <v>18 B Rue Denis Papin</v>
          </cell>
          <cell r="F75">
            <v>25000</v>
          </cell>
          <cell r="G75" t="str">
            <v>BESANCON</v>
          </cell>
          <cell r="H75" t="str">
            <v>03 81 80 31 87</v>
          </cell>
          <cell r="I75" t="str">
            <v>06 81 49 85 79</v>
          </cell>
          <cell r="J75" t="str">
            <v>CD</v>
          </cell>
          <cell r="K75" t="str">
            <v>michelle.calendini@orange.fr</v>
          </cell>
          <cell r="L75" t="str">
            <v>27025.073.00001</v>
          </cell>
          <cell r="M75" t="str">
            <v>FR76 1080 7000 0200 2190 7494 522</v>
          </cell>
          <cell r="N75" t="str">
            <v>CCBPFRPPDJN</v>
          </cell>
        </row>
        <row r="76">
          <cell r="A76" t="str">
            <v>CALSA</v>
          </cell>
          <cell r="B76" t="str">
            <v>Mademoiselle</v>
          </cell>
          <cell r="C76" t="str">
            <v>CALLIER</v>
          </cell>
          <cell r="D76" t="str">
            <v>Sandrine</v>
          </cell>
          <cell r="E76" t="str">
            <v>62, rue de la Roche</v>
          </cell>
          <cell r="F76">
            <v>25700</v>
          </cell>
          <cell r="G76" t="str">
            <v>MATHAY</v>
          </cell>
          <cell r="H76">
            <v>25700</v>
          </cell>
          <cell r="I76" t="str">
            <v>06 75 32 85 90</v>
          </cell>
          <cell r="J76">
            <v>25700</v>
          </cell>
          <cell r="K76" t="str">
            <v>sandrine.marguet@hotmail.fr</v>
          </cell>
          <cell r="L76" t="str">
            <v>27025.014.02348</v>
          </cell>
          <cell r="M76" t="str">
            <v>FR76 1080 7000 0752 2197 5301 067</v>
          </cell>
          <cell r="N76" t="str">
            <v>CCBPFRPPDJN</v>
          </cell>
        </row>
        <row r="77">
          <cell r="A77" t="str">
            <v>CARPI</v>
          </cell>
          <cell r="B77" t="str">
            <v>Monsieur</v>
          </cell>
          <cell r="C77" t="str">
            <v>CARLET</v>
          </cell>
          <cell r="D77" t="str">
            <v>Pierre</v>
          </cell>
          <cell r="E77" t="str">
            <v>1, Chemin des Montants</v>
          </cell>
          <cell r="F77">
            <v>70000</v>
          </cell>
          <cell r="G77" t="str">
            <v>MONTIGNY LES VESOUL</v>
          </cell>
          <cell r="H77" t="str">
            <v>03 84 76 25 77</v>
          </cell>
          <cell r="I77" t="str">
            <v>06 33 31 62 00</v>
          </cell>
          <cell r="J77">
            <v>70000</v>
          </cell>
          <cell r="K77" t="str">
            <v>pcarlet@wanadoo.fr</v>
          </cell>
          <cell r="L77" t="str">
            <v>27070.026.00345</v>
          </cell>
          <cell r="M77" t="str">
            <v>FR76 3008 7331 2200 0479 8110 184</v>
          </cell>
          <cell r="N77">
            <v>70000</v>
          </cell>
        </row>
        <row r="78">
          <cell r="A78" t="str">
            <v>CARCL</v>
          </cell>
          <cell r="B78" t="str">
            <v>Madame</v>
          </cell>
          <cell r="C78" t="str">
            <v>CARLOT</v>
          </cell>
          <cell r="D78" t="str">
            <v>Claudine</v>
          </cell>
          <cell r="E78" t="str">
            <v>2, val de Montciel</v>
          </cell>
          <cell r="F78">
            <v>39570</v>
          </cell>
          <cell r="G78" t="str">
            <v>MONTMOROT</v>
          </cell>
          <cell r="H78" t="str">
            <v>03 84 43 19 87</v>
          </cell>
          <cell r="I78">
            <v>686939488</v>
          </cell>
          <cell r="J78" t="str">
            <v>GAC</v>
          </cell>
          <cell r="K78" t="str">
            <v>claudinegym@wanadoo.fr</v>
          </cell>
          <cell r="L78" t="str">
            <v>27039.020.00512</v>
          </cell>
          <cell r="M78" t="str">
            <v>FR76 1250 6390 5915 1638 9400 097</v>
          </cell>
          <cell r="N78" t="str">
            <v>AGRIFRPP825</v>
          </cell>
        </row>
        <row r="79">
          <cell r="A79" t="str">
            <v>CARMA</v>
          </cell>
          <cell r="B79" t="str">
            <v>Monsieur</v>
          </cell>
          <cell r="C79" t="str">
            <v>CARRE DONNINI</v>
          </cell>
          <cell r="D79" t="str">
            <v>Marcello</v>
          </cell>
          <cell r="E79" t="str">
            <v>29 Rue Des Boucheries</v>
          </cell>
          <cell r="F79">
            <v>25000</v>
          </cell>
          <cell r="G79" t="str">
            <v>BESANCON</v>
          </cell>
          <cell r="H79" t="str">
            <v>03.81.83.02.99</v>
          </cell>
          <cell r="I79" t="str">
            <v>06.89.49.68.56</v>
          </cell>
          <cell r="J79">
            <v>25000</v>
          </cell>
          <cell r="K79" t="str">
            <v>marcellogym@live.fr</v>
          </cell>
          <cell r="L79" t="str">
            <v>27025.044.02129</v>
          </cell>
          <cell r="M79" t="str">
            <v/>
          </cell>
          <cell r="N79">
            <v>25000</v>
          </cell>
        </row>
        <row r="80">
          <cell r="A80" t="str">
            <v>CAYMO</v>
          </cell>
          <cell r="B80" t="str">
            <v>Madame</v>
          </cell>
          <cell r="C80" t="str">
            <v>CAYOT</v>
          </cell>
          <cell r="D80" t="str">
            <v>Monique</v>
          </cell>
          <cell r="E80" t="str">
            <v>42, rue des Champs</v>
          </cell>
          <cell r="F80">
            <v>90800</v>
          </cell>
          <cell r="G80" t="str">
            <v>BAVILLIERS</v>
          </cell>
          <cell r="H80" t="str">
            <v>03 84 21 17 71</v>
          </cell>
          <cell r="I80" t="str">
            <v xml:space="preserve">  </v>
          </cell>
          <cell r="J80">
            <v>90800</v>
          </cell>
          <cell r="K80" t="str">
            <v>monique.cayot@wanadoo.fr</v>
          </cell>
          <cell r="L80" t="str">
            <v>27090.048.00285</v>
          </cell>
          <cell r="M80" t="str">
            <v/>
          </cell>
          <cell r="N80">
            <v>90800</v>
          </cell>
        </row>
        <row r="81">
          <cell r="A81" t="str">
            <v>CHAAM</v>
          </cell>
          <cell r="B81" t="str">
            <v>Mademoiselle</v>
          </cell>
          <cell r="C81" t="str">
            <v>CHABENAT</v>
          </cell>
          <cell r="D81" t="str">
            <v>Amélie</v>
          </cell>
          <cell r="E81" t="str">
            <v>22 Grande Rue</v>
          </cell>
          <cell r="F81">
            <v>25160</v>
          </cell>
          <cell r="G81" t="str">
            <v>MALBUISSON</v>
          </cell>
          <cell r="H81" t="str">
            <v xml:space="preserve"> </v>
          </cell>
          <cell r="I81" t="str">
            <v xml:space="preserve"> </v>
          </cell>
          <cell r="J81">
            <v>25160</v>
          </cell>
          <cell r="K81" t="str">
            <v>ameliechabenat@aol.com</v>
          </cell>
          <cell r="L81" t="str">
            <v>27025.016.05552</v>
          </cell>
          <cell r="M81" t="str">
            <v/>
          </cell>
          <cell r="N81">
            <v>25160</v>
          </cell>
        </row>
        <row r="82">
          <cell r="A82" t="str">
            <v>CHAEU</v>
          </cell>
          <cell r="B82" t="str">
            <v>Mademoiselle</v>
          </cell>
          <cell r="C82" t="str">
            <v>CHAMBRÉ</v>
          </cell>
          <cell r="D82" t="str">
            <v>Eugénie</v>
          </cell>
          <cell r="E82" t="str">
            <v>9 Rue Marcel Hacquard</v>
          </cell>
          <cell r="F82" t="str">
            <v>70000</v>
          </cell>
          <cell r="G82" t="str">
            <v>NOIDANS LES VESOUL</v>
          </cell>
          <cell r="H82" t="str">
            <v>03 84 75 69 77</v>
          </cell>
          <cell r="I82" t="str">
            <v>06 74 06 91 81</v>
          </cell>
          <cell r="J82">
            <v>25160</v>
          </cell>
          <cell r="K82" t="str">
            <v>fabrice.chambre1@orange.fr</v>
          </cell>
          <cell r="L82" t="str">
            <v>27070.055.02226</v>
          </cell>
          <cell r="M82" t="str">
            <v>FR76 1250 6700 1050 9236 9401 056</v>
          </cell>
          <cell r="N82">
            <v>25160</v>
          </cell>
        </row>
        <row r="83">
          <cell r="A83" t="str">
            <v>CHAVA</v>
          </cell>
          <cell r="B83" t="str">
            <v>Madame</v>
          </cell>
          <cell r="C83" t="str">
            <v>CHAPÉ</v>
          </cell>
          <cell r="D83" t="str">
            <v>Valérie</v>
          </cell>
          <cell r="E83" t="str">
            <v>33 CHEMIN DU CHALUMEAU</v>
          </cell>
          <cell r="F83">
            <v>21400</v>
          </cell>
          <cell r="G83" t="str">
            <v>CHATILLON SUR SEINE</v>
          </cell>
          <cell r="H83" t="str">
            <v>03 80 91 08 66</v>
          </cell>
          <cell r="I83">
            <v>21400</v>
          </cell>
          <cell r="J83">
            <v>21400</v>
          </cell>
          <cell r="K83" t="str">
            <v>lachatillonnaisegymnastique@wanadoo.fr</v>
          </cell>
          <cell r="L83" t="str">
            <v>27021.010.01725</v>
          </cell>
          <cell r="M83" t="str">
            <v>FR76 1027 8025 2200 0140 2514 044</v>
          </cell>
          <cell r="N83" t="str">
            <v>CMCIFR2A</v>
          </cell>
        </row>
        <row r="84">
          <cell r="A84" t="str">
            <v>CHAEV</v>
          </cell>
          <cell r="B84" t="str">
            <v>Mademoiselle</v>
          </cell>
          <cell r="C84" t="str">
            <v>CHAPELLE</v>
          </cell>
          <cell r="D84" t="str">
            <v>Eva</v>
          </cell>
          <cell r="E84" t="str">
            <v>Tisserand Caroline</v>
          </cell>
          <cell r="F84" t="str">
            <v>70270</v>
          </cell>
          <cell r="G84" t="str">
            <v>MELISEY</v>
          </cell>
          <cell r="H84" t="str">
            <v>06 81 47 95 19</v>
          </cell>
          <cell r="I84" t="str">
            <v>03 84 21 51 55</v>
          </cell>
          <cell r="J84">
            <v>21400</v>
          </cell>
          <cell r="K84" t="str">
            <v>tisserandcaro2@gmail.com</v>
          </cell>
          <cell r="L84" t="str">
            <v>27070.051.00869</v>
          </cell>
          <cell r="M84" t="str">
            <v>FR76 1027 8078 0000 0205 5610 176</v>
          </cell>
          <cell r="N84">
            <v>21400</v>
          </cell>
        </row>
        <row r="85">
          <cell r="A85" t="str">
            <v>CHAPVA</v>
          </cell>
          <cell r="B85" t="str">
            <v>Madame</v>
          </cell>
          <cell r="C85" t="str">
            <v>CHAPUIS</v>
          </cell>
          <cell r="D85" t="str">
            <v>Valerie</v>
          </cell>
          <cell r="E85" t="str">
            <v xml:space="preserve">4 IMP. ALOUETTES SAUVAGES BLANZY </v>
          </cell>
          <cell r="F85">
            <v>71450</v>
          </cell>
          <cell r="G85" t="str">
            <v>BLANZY</v>
          </cell>
          <cell r="H85">
            <v>385680682</v>
          </cell>
          <cell r="I85" t="str">
            <v>06 02 25 32 28</v>
          </cell>
          <cell r="J85" t="str">
            <v>CD</v>
          </cell>
          <cell r="K85" t="str">
            <v>valerie.chapuis@free.fr</v>
          </cell>
          <cell r="L85" t="str">
            <v>27071.049.00016</v>
          </cell>
          <cell r="M85" t="str">
            <v>FR76 3000 3005 5600 0512 0964 116</v>
          </cell>
          <cell r="N85" t="str">
            <v>SOGEFRPP</v>
          </cell>
        </row>
        <row r="86">
          <cell r="A86" t="str">
            <v>CHACH</v>
          </cell>
          <cell r="B86" t="str">
            <v>Madame</v>
          </cell>
          <cell r="C86" t="str">
            <v>CHARBERET</v>
          </cell>
          <cell r="D86" t="str">
            <v>Christelle</v>
          </cell>
          <cell r="E86" t="str">
            <v>Rue de la Forge</v>
          </cell>
          <cell r="F86">
            <v>25160</v>
          </cell>
          <cell r="G86" t="str">
            <v>OYE ET PALLET</v>
          </cell>
          <cell r="H86" t="str">
            <v>03 81 89 49 95</v>
          </cell>
          <cell r="I86" t="str">
            <v>06 71 80 38 27</v>
          </cell>
          <cell r="J86">
            <v>25160</v>
          </cell>
          <cell r="K86" t="str">
            <v>pailloux.olivier@wanadoo.fr</v>
          </cell>
          <cell r="L86" t="str">
            <v>27025.016.04601</v>
          </cell>
          <cell r="M86" t="str">
            <v/>
          </cell>
          <cell r="N86">
            <v>25160</v>
          </cell>
        </row>
        <row r="87">
          <cell r="A87" t="str">
            <v>CHARO</v>
          </cell>
          <cell r="B87" t="str">
            <v>Monsieur</v>
          </cell>
          <cell r="C87" t="str">
            <v>CHARLIER</v>
          </cell>
          <cell r="D87" t="str">
            <v>Robin</v>
          </cell>
          <cell r="E87" t="str">
            <v>26, rue du Pré</v>
          </cell>
          <cell r="F87">
            <v>57070</v>
          </cell>
          <cell r="G87" t="str">
            <v>METZ</v>
          </cell>
          <cell r="H87" t="str">
            <v>03 55 80 55 93</v>
          </cell>
          <cell r="I87" t="str">
            <v>06 73 75 61 27</v>
          </cell>
          <cell r="J87">
            <v>57070</v>
          </cell>
          <cell r="K87" t="str">
            <v>robin.charlier@metzgym.fr</v>
          </cell>
          <cell r="L87" t="str">
            <v>27057.169.00258</v>
          </cell>
          <cell r="M87" t="str">
            <v/>
          </cell>
          <cell r="N87">
            <v>57070</v>
          </cell>
        </row>
        <row r="88">
          <cell r="A88" t="str">
            <v>CHAHE</v>
          </cell>
          <cell r="B88" t="str">
            <v>Monsieur</v>
          </cell>
          <cell r="C88" t="str">
            <v>CHARRAD</v>
          </cell>
          <cell r="D88" t="str">
            <v>Henry</v>
          </cell>
          <cell r="E88" t="str">
            <v>75 Rue Des Cras</v>
          </cell>
          <cell r="F88">
            <v>25000</v>
          </cell>
          <cell r="G88" t="str">
            <v>BESANCON</v>
          </cell>
          <cell r="H88" t="str">
            <v xml:space="preserve"> </v>
          </cell>
          <cell r="I88" t="str">
            <v xml:space="preserve"> </v>
          </cell>
          <cell r="J88">
            <v>25000</v>
          </cell>
          <cell r="K88" t="str">
            <v>sylviepalys@yahoo.fr</v>
          </cell>
          <cell r="L88" t="str">
            <v>27025.044.02748</v>
          </cell>
          <cell r="M88" t="str">
            <v>FR76 1213 5003 0004 8840 8893 158</v>
          </cell>
          <cell r="N88">
            <v>25000</v>
          </cell>
        </row>
        <row r="89">
          <cell r="A89" t="str">
            <v>CHAJO</v>
          </cell>
          <cell r="B89" t="str">
            <v>Madame</v>
          </cell>
          <cell r="C89" t="str">
            <v>CHARTON</v>
          </cell>
          <cell r="D89" t="str">
            <v>Joelle</v>
          </cell>
          <cell r="E89" t="str">
            <v>13, rue Colbert</v>
          </cell>
          <cell r="F89">
            <v>90000</v>
          </cell>
          <cell r="G89" t="str">
            <v>BELFORT</v>
          </cell>
          <cell r="H89" t="str">
            <v>03 84 90 24 34</v>
          </cell>
          <cell r="I89" t="str">
            <v>06 89 29 75 05</v>
          </cell>
          <cell r="J89">
            <v>90000</v>
          </cell>
          <cell r="K89" t="str">
            <v>joelle.charton90@orange.fr</v>
          </cell>
          <cell r="L89" t="str">
            <v>27090.027.03280</v>
          </cell>
          <cell r="M89" t="str">
            <v/>
          </cell>
          <cell r="N89">
            <v>90000</v>
          </cell>
        </row>
        <row r="90">
          <cell r="A90" t="str">
            <v>CHAMA</v>
          </cell>
          <cell r="B90" t="str">
            <v>Mademoiselle</v>
          </cell>
          <cell r="C90" t="str">
            <v>CHASTAN</v>
          </cell>
          <cell r="D90" t="str">
            <v>Manon</v>
          </cell>
          <cell r="E90" t="str">
            <v>28 Rue Des Fontaines</v>
          </cell>
          <cell r="F90">
            <v>70190</v>
          </cell>
          <cell r="G90" t="str">
            <v>HYET</v>
          </cell>
          <cell r="H90" t="str">
            <v>03 84 91 80 61</v>
          </cell>
          <cell r="I90">
            <v>70190</v>
          </cell>
          <cell r="J90">
            <v>70190</v>
          </cell>
          <cell r="K90" t="str">
            <v>chastan.n@Wanadoo.fr</v>
          </cell>
          <cell r="L90" t="str">
            <v>27070.055.01162</v>
          </cell>
          <cell r="M90" t="str">
            <v/>
          </cell>
          <cell r="N90">
            <v>70190</v>
          </cell>
        </row>
        <row r="91">
          <cell r="A91" t="str">
            <v>CHAAN</v>
          </cell>
          <cell r="B91" t="str">
            <v>Monsieur</v>
          </cell>
          <cell r="C91" t="str">
            <v>CHAUSSALET</v>
          </cell>
          <cell r="D91" t="str">
            <v>Antoine</v>
          </cell>
          <cell r="E91" t="str">
            <v>3 rue des Chenevières</v>
          </cell>
          <cell r="F91">
            <v>39100</v>
          </cell>
          <cell r="G91" t="str">
            <v>VILLETTE</v>
          </cell>
          <cell r="H91">
            <v>39100</v>
          </cell>
          <cell r="I91">
            <v>39100</v>
          </cell>
          <cell r="J91">
            <v>39100</v>
          </cell>
          <cell r="K91" t="str">
            <v>antoinechaussalet@orange.fr</v>
          </cell>
          <cell r="L91" t="str">
            <v>27039.036.03018</v>
          </cell>
          <cell r="M91" t="str">
            <v>FR76 1250 6390 3924 6992 2701 058</v>
          </cell>
          <cell r="N91" t="str">
            <v>AGRIFRPP825</v>
          </cell>
        </row>
        <row r="92">
          <cell r="A92" t="str">
            <v>CHESA</v>
          </cell>
          <cell r="B92" t="str">
            <v>Monsieur</v>
          </cell>
          <cell r="C92" t="str">
            <v>CHEVRIER</v>
          </cell>
          <cell r="D92" t="str">
            <v>Samuel</v>
          </cell>
          <cell r="E92" t="str">
            <v>11 Rue Des Frères-Guyon</v>
          </cell>
          <cell r="F92" t="str">
            <v>25300</v>
          </cell>
          <cell r="G92" t="str">
            <v>PONTARLIER</v>
          </cell>
          <cell r="H92" t="str">
            <v xml:space="preserve"> </v>
          </cell>
          <cell r="I92" t="str">
            <v xml:space="preserve"> </v>
          </cell>
          <cell r="J92">
            <v>39100</v>
          </cell>
          <cell r="K92" t="str">
            <v>andreeline@wanadoo.fr</v>
          </cell>
          <cell r="L92" t="str">
            <v>27025.016.05603</v>
          </cell>
          <cell r="M92" t="str">
            <v/>
          </cell>
          <cell r="N92">
            <v>39100</v>
          </cell>
        </row>
        <row r="93">
          <cell r="A93" t="str">
            <v>CIBLA</v>
          </cell>
          <cell r="B93" t="str">
            <v>Mademoiselle</v>
          </cell>
          <cell r="C93" t="str">
            <v>CIBAUD</v>
          </cell>
          <cell r="D93" t="str">
            <v>Laetitia</v>
          </cell>
          <cell r="E93" t="str">
            <v>4 Avenue Camille Prost</v>
          </cell>
          <cell r="F93">
            <v>39000</v>
          </cell>
          <cell r="G93" t="str">
            <v>LONS LE SAUNIER</v>
          </cell>
          <cell r="H93" t="str">
            <v xml:space="preserve"> </v>
          </cell>
          <cell r="I93" t="str">
            <v xml:space="preserve"> </v>
          </cell>
          <cell r="J93">
            <v>39000</v>
          </cell>
          <cell r="K93" t="str">
            <v>laetitiacibaud@gmx.fr</v>
          </cell>
          <cell r="L93" t="str">
            <v>27039.020.01134</v>
          </cell>
          <cell r="M93" t="str">
            <v>FR76 1250 6390 3855 0101 5847 417</v>
          </cell>
          <cell r="N93">
            <v>39000</v>
          </cell>
        </row>
        <row r="94">
          <cell r="A94" t="str">
            <v>CLAJO</v>
          </cell>
          <cell r="B94" t="str">
            <v>Mademoiselle</v>
          </cell>
          <cell r="C94" t="str">
            <v>CLAQUIN</v>
          </cell>
          <cell r="D94" t="str">
            <v>Johanna</v>
          </cell>
          <cell r="E94" t="str">
            <v>16 rue Jacques Mabille</v>
          </cell>
          <cell r="F94">
            <v>51000</v>
          </cell>
          <cell r="G94" t="str">
            <v>CHALONS EN CHAMPAGNE</v>
          </cell>
          <cell r="H94" t="str">
            <v>03 26 67 66 55</v>
          </cell>
          <cell r="I94" t="str">
            <v>06 17 01 04 21</v>
          </cell>
          <cell r="J94">
            <v>51000</v>
          </cell>
          <cell r="K94" t="str">
            <v>chris.claquin@cegetel.net</v>
          </cell>
          <cell r="L94" t="str">
            <v>27051.023.03788</v>
          </cell>
          <cell r="M94" t="str">
            <v/>
          </cell>
          <cell r="N94">
            <v>51000</v>
          </cell>
        </row>
        <row r="95">
          <cell r="A95" t="str">
            <v>CLAAU</v>
          </cell>
          <cell r="B95" t="str">
            <v>Madame</v>
          </cell>
          <cell r="C95" t="str">
            <v>CLAUDON-MONNOT</v>
          </cell>
          <cell r="D95" t="str">
            <v>Aurore</v>
          </cell>
          <cell r="E95" t="str">
            <v xml:space="preserve">56 BIS RUE LOUIS BONNET  </v>
          </cell>
          <cell r="F95">
            <v>58000</v>
          </cell>
          <cell r="G95" t="str">
            <v>CHALLUY</v>
          </cell>
          <cell r="H95" t="str">
            <v xml:space="preserve"> </v>
          </cell>
          <cell r="I95">
            <v>626050313</v>
          </cell>
          <cell r="J95" t="str">
            <v>TMG</v>
          </cell>
          <cell r="K95" t="str">
            <v>aurore.claudon@free.fr</v>
          </cell>
          <cell r="L95" t="str">
            <v>27058.005.02103</v>
          </cell>
          <cell r="M95">
            <v>626050048</v>
          </cell>
          <cell r="N95">
            <v>626050048</v>
          </cell>
        </row>
        <row r="96">
          <cell r="A96" t="str">
            <v>CLAAN</v>
          </cell>
          <cell r="B96" t="str">
            <v>Madame</v>
          </cell>
          <cell r="C96" t="str">
            <v>CLAYE</v>
          </cell>
          <cell r="D96" t="str">
            <v>Annie</v>
          </cell>
          <cell r="E96" t="str">
            <v xml:space="preserve">7 Rue des Primevères  </v>
          </cell>
          <cell r="F96">
            <v>58150</v>
          </cell>
          <cell r="G96" t="str">
            <v>ST MARTIN SUR NOHAIN</v>
          </cell>
          <cell r="H96">
            <v>386261234</v>
          </cell>
          <cell r="I96">
            <v>687680978</v>
          </cell>
          <cell r="J96" t="str">
            <v>CD</v>
          </cell>
          <cell r="K96" t="str">
            <v>annieclaye@yahoo.fr</v>
          </cell>
          <cell r="L96" t="str">
            <v>27058.012.00798</v>
          </cell>
          <cell r="M96" t="str">
            <v>FR22 2004 1000 0117 4834 2C02 040</v>
          </cell>
          <cell r="N96" t="str">
            <v>PSSTFRPPPAR</v>
          </cell>
        </row>
        <row r="97">
          <cell r="A97" t="str">
            <v>CLECI</v>
          </cell>
          <cell r="B97" t="str">
            <v>Mademoiselle</v>
          </cell>
          <cell r="C97" t="str">
            <v>CLERC</v>
          </cell>
          <cell r="D97" t="str">
            <v>Cindy</v>
          </cell>
          <cell r="E97" t="str">
            <v>6, chemin du Grand Bois Lanzy</v>
          </cell>
          <cell r="F97">
            <v>71390</v>
          </cell>
          <cell r="G97" t="str">
            <v>SAINT-PRIVE</v>
          </cell>
          <cell r="H97" t="str">
            <v>06 80 56 90 18</v>
          </cell>
          <cell r="I97" t="str">
            <v xml:space="preserve"> </v>
          </cell>
          <cell r="J97">
            <v>71390</v>
          </cell>
          <cell r="K97" t="str">
            <v>cindy.clerc@laposte.net</v>
          </cell>
          <cell r="L97" t="str">
            <v>27070.026.00936</v>
          </cell>
          <cell r="M97" t="str">
            <v>FR76 3000 4004 3300 0008 4015 832</v>
          </cell>
          <cell r="N97" t="str">
            <v>BNPAFRPPXXX</v>
          </cell>
        </row>
        <row r="98">
          <cell r="A98" t="str">
            <v>CLEBE</v>
          </cell>
          <cell r="B98" t="str">
            <v>Madame</v>
          </cell>
          <cell r="C98" t="str">
            <v>CLERE</v>
          </cell>
          <cell r="D98" t="str">
            <v>Bérengère</v>
          </cell>
          <cell r="E98" t="str">
            <v>12 rue Paul Emile Victor</v>
          </cell>
          <cell r="F98">
            <v>89000</v>
          </cell>
          <cell r="G98" t="str">
            <v>AUXERRE</v>
          </cell>
          <cell r="H98" t="str">
            <v xml:space="preserve"> </v>
          </cell>
          <cell r="I98">
            <v>648328026</v>
          </cell>
          <cell r="J98">
            <v>648327680</v>
          </cell>
          <cell r="K98" t="str">
            <v>berengereclere@yahoo.fr</v>
          </cell>
          <cell r="L98" t="str">
            <v>27089.002.03981</v>
          </cell>
          <cell r="M98" t="str">
            <v>FR58 2004 1010 0407 9684 8C02 597</v>
          </cell>
          <cell r="N98" t="str">
            <v>PSSTFRPPDIJ</v>
          </cell>
        </row>
        <row r="99">
          <cell r="A99" t="str">
            <v>CLOMA</v>
          </cell>
          <cell r="B99" t="str">
            <v>Madame</v>
          </cell>
          <cell r="C99" t="str">
            <v>CLOUET</v>
          </cell>
          <cell r="D99" t="str">
            <v>Martine</v>
          </cell>
          <cell r="E99" t="str">
            <v>25 Rue Du Chene</v>
          </cell>
          <cell r="F99">
            <v>25420</v>
          </cell>
          <cell r="G99" t="str">
            <v>VOUJEAUCOURT</v>
          </cell>
          <cell r="H99" t="str">
            <v>03 81 98 14 60</v>
          </cell>
          <cell r="I99" t="str">
            <v xml:space="preserve">    </v>
          </cell>
          <cell r="J99">
            <v>25420</v>
          </cell>
          <cell r="K99" t="str">
            <v>galvin.martine25@gmail.com</v>
          </cell>
          <cell r="L99" t="str">
            <v>27025.065.00038</v>
          </cell>
          <cell r="M99" t="str">
            <v>FR76 1250 6200 0413 4149 6001 059</v>
          </cell>
          <cell r="N99">
            <v>25420</v>
          </cell>
        </row>
        <row r="100">
          <cell r="A100" t="str">
            <v>COLAL</v>
          </cell>
          <cell r="B100" t="str">
            <v>Mademoiselle</v>
          </cell>
          <cell r="C100" t="str">
            <v>COLLAS</v>
          </cell>
          <cell r="D100" t="str">
            <v>Alexandra</v>
          </cell>
          <cell r="E100" t="str">
            <v>13 Rue De La Luzine</v>
          </cell>
          <cell r="F100">
            <v>70400</v>
          </cell>
          <cell r="G100" t="str">
            <v>LUZE</v>
          </cell>
          <cell r="H100" t="str">
            <v xml:space="preserve"> </v>
          </cell>
          <cell r="I100" t="str">
            <v xml:space="preserve"> </v>
          </cell>
          <cell r="J100">
            <v>70400</v>
          </cell>
          <cell r="K100" t="str">
            <v>michael.collas@club-internet.fr</v>
          </cell>
          <cell r="L100" t="str">
            <v>27070.052.01186</v>
          </cell>
          <cell r="M100" t="str">
            <v>FR76 1027 8078 4000 0176 3960 258</v>
          </cell>
          <cell r="N100">
            <v>70400</v>
          </cell>
        </row>
        <row r="101">
          <cell r="A101" t="str">
            <v>COLAN</v>
          </cell>
          <cell r="B101" t="str">
            <v>Mademoiselle</v>
          </cell>
          <cell r="C101" t="str">
            <v>COLLAS</v>
          </cell>
          <cell r="D101" t="str">
            <v>Anne Lise</v>
          </cell>
          <cell r="E101" t="str">
            <v>13 Rue De La Luzine</v>
          </cell>
          <cell r="F101">
            <v>70400</v>
          </cell>
          <cell r="G101" t="str">
            <v>LUZE</v>
          </cell>
          <cell r="H101" t="str">
            <v xml:space="preserve"> </v>
          </cell>
          <cell r="I101" t="str">
            <v xml:space="preserve"> </v>
          </cell>
          <cell r="J101">
            <v>70400</v>
          </cell>
          <cell r="K101" t="str">
            <v>michael.collas@club-internet.fr</v>
          </cell>
          <cell r="L101" t="str">
            <v>27070.052.01245</v>
          </cell>
          <cell r="M101" t="str">
            <v>FR76 1027 8078 4000 0161 1174 006</v>
          </cell>
          <cell r="N101">
            <v>70400</v>
          </cell>
        </row>
        <row r="102">
          <cell r="A102" t="str">
            <v>CONKA</v>
          </cell>
          <cell r="B102" t="str">
            <v>Madame</v>
          </cell>
          <cell r="C102" t="str">
            <v>CONCLOIS</v>
          </cell>
          <cell r="D102" t="str">
            <v>Karine</v>
          </cell>
          <cell r="E102">
            <v>70400</v>
          </cell>
          <cell r="F102">
            <v>21800</v>
          </cell>
          <cell r="G102" t="str">
            <v>CHEVIGNY ST SAUVEUR</v>
          </cell>
          <cell r="H102" t="str">
            <v xml:space="preserve"> </v>
          </cell>
          <cell r="I102">
            <v>659449880</v>
          </cell>
          <cell r="J102">
            <v>659449856</v>
          </cell>
          <cell r="K102" t="str">
            <v>karibou-21@hotmail.fr</v>
          </cell>
          <cell r="L102" t="str">
            <v>27021.045.00771</v>
          </cell>
          <cell r="M102" t="str">
            <v>FR76 3000 3041 8200 0500 2243 612</v>
          </cell>
          <cell r="N102" t="str">
            <v>SOGEFRPP</v>
          </cell>
        </row>
        <row r="103">
          <cell r="A103" t="str">
            <v>CONGU</v>
          </cell>
          <cell r="B103" t="str">
            <v>Monsieur</v>
          </cell>
          <cell r="C103" t="str">
            <v>CONNAT</v>
          </cell>
          <cell r="D103" t="str">
            <v>Guy</v>
          </cell>
          <cell r="E103" t="str">
            <v>2 RUE CHATEL BOURGEOIS</v>
          </cell>
          <cell r="F103">
            <v>89380</v>
          </cell>
          <cell r="G103" t="str">
            <v>APPOIGNY</v>
          </cell>
          <cell r="H103">
            <v>386530030</v>
          </cell>
          <cell r="I103" t="str">
            <v xml:space="preserve"> </v>
          </cell>
          <cell r="J103" t="str">
            <v>PCD</v>
          </cell>
          <cell r="K103" t="str">
            <v>connat.guy@neuf.fr</v>
          </cell>
          <cell r="L103" t="str">
            <v>27089.053.02657</v>
          </cell>
          <cell r="M103" t="str">
            <v>FR76 1100 6433 0061 2225 7600 182</v>
          </cell>
          <cell r="N103" t="str">
            <v>AGRIFRPP810</v>
          </cell>
        </row>
        <row r="104">
          <cell r="A104" t="str">
            <v>COUDA</v>
          </cell>
          <cell r="B104" t="str">
            <v>Monsieur</v>
          </cell>
          <cell r="C104" t="str">
            <v>COUDOR</v>
          </cell>
          <cell r="D104" t="str">
            <v>Daniel</v>
          </cell>
          <cell r="E104" t="str">
            <v>19 Lot. La Verne</v>
          </cell>
          <cell r="F104">
            <v>39200</v>
          </cell>
          <cell r="G104" t="str">
            <v>VILLARD SAINT SAUVEUR</v>
          </cell>
          <cell r="H104" t="str">
            <v>03.84 45 66 57</v>
          </cell>
          <cell r="I104" t="str">
            <v>06 07 38 31 76</v>
          </cell>
          <cell r="J104">
            <v>39200</v>
          </cell>
          <cell r="K104" t="str">
            <v>daniel.coudor@wanadoo.fr</v>
          </cell>
          <cell r="L104" t="str">
            <v>27039.054.17833</v>
          </cell>
          <cell r="M104" t="str">
            <v>FR76 1250 6390 2640 5171 3200 021</v>
          </cell>
          <cell r="N104" t="str">
            <v>AGRIFRPP825</v>
          </cell>
        </row>
        <row r="105">
          <cell r="A105" t="str">
            <v>COUBE</v>
          </cell>
          <cell r="B105" t="str">
            <v>Monsieur</v>
          </cell>
          <cell r="C105" t="str">
            <v>COURTOT</v>
          </cell>
          <cell r="D105" t="str">
            <v>Benoît</v>
          </cell>
          <cell r="E105" t="str">
            <v>26 Grand'Rue</v>
          </cell>
          <cell r="F105">
            <v>90000</v>
          </cell>
          <cell r="G105" t="str">
            <v>BELFORT</v>
          </cell>
          <cell r="H105" t="str">
            <v>06 98 45 14 46</v>
          </cell>
          <cell r="I105">
            <v>90000</v>
          </cell>
          <cell r="J105">
            <v>90000</v>
          </cell>
          <cell r="K105">
            <v>0</v>
          </cell>
          <cell r="L105" t="str">
            <v>27090.027.04528</v>
          </cell>
          <cell r="M105" t="str">
            <v/>
          </cell>
          <cell r="N105">
            <v>0</v>
          </cell>
        </row>
        <row r="106">
          <cell r="A106" t="str">
            <v>COURO</v>
          </cell>
          <cell r="B106" t="str">
            <v>Monsieur</v>
          </cell>
          <cell r="C106" t="str">
            <v>COURTOT</v>
          </cell>
          <cell r="D106" t="str">
            <v>Romain</v>
          </cell>
          <cell r="E106" t="str">
            <v>4B, rue des Sources</v>
          </cell>
          <cell r="F106">
            <v>90400</v>
          </cell>
          <cell r="G106" t="str">
            <v>BOTANS</v>
          </cell>
          <cell r="H106">
            <v>90400</v>
          </cell>
          <cell r="I106">
            <v>90400</v>
          </cell>
          <cell r="J106">
            <v>90400</v>
          </cell>
          <cell r="K106" t="str">
            <v>romain.courtot@laposte.net</v>
          </cell>
          <cell r="L106" t="str">
            <v>27090.038.00970</v>
          </cell>
          <cell r="M106" t="str">
            <v>FR76 1080 7001 0902 3194 6259 005</v>
          </cell>
          <cell r="N106">
            <v>90400</v>
          </cell>
        </row>
        <row r="107">
          <cell r="A107" t="str">
            <v>CREMA</v>
          </cell>
          <cell r="B107" t="str">
            <v>Madame</v>
          </cell>
          <cell r="C107" t="str">
            <v>CREUZET</v>
          </cell>
          <cell r="D107" t="str">
            <v>Marie laure</v>
          </cell>
          <cell r="E107" t="str">
            <v xml:space="preserve">3 RUE DEBUSSY  </v>
          </cell>
          <cell r="F107">
            <v>71300</v>
          </cell>
          <cell r="G107" t="str">
            <v>MONTCEAU LES MINES</v>
          </cell>
          <cell r="H107">
            <v>385572464</v>
          </cell>
          <cell r="I107">
            <v>674389611</v>
          </cell>
          <cell r="J107" t="str">
            <v>Bureau</v>
          </cell>
          <cell r="K107" t="str">
            <v>ml.creuzet@free.fr</v>
          </cell>
          <cell r="L107" t="str">
            <v>27071.025.02095</v>
          </cell>
          <cell r="M107">
            <v>674389504</v>
          </cell>
          <cell r="N107">
            <v>674389504</v>
          </cell>
        </row>
        <row r="108">
          <cell r="A108" t="str">
            <v>CUEJO</v>
          </cell>
          <cell r="B108" t="str">
            <v>Monsieur</v>
          </cell>
          <cell r="C108" t="str">
            <v>CUENIN</v>
          </cell>
          <cell r="D108" t="str">
            <v>Johan</v>
          </cell>
          <cell r="E108" t="str">
            <v>3 Rue D'Echenoz</v>
          </cell>
          <cell r="F108">
            <v>70000</v>
          </cell>
          <cell r="G108" t="str">
            <v>VELLEFAUX</v>
          </cell>
          <cell r="H108" t="str">
            <v>03 84 68 67 01</v>
          </cell>
          <cell r="I108" t="str">
            <v>06 64 29 20 68</v>
          </cell>
          <cell r="J108">
            <v>70000</v>
          </cell>
          <cell r="K108" t="str">
            <v>gnac5@hotmail.com</v>
          </cell>
          <cell r="L108" t="str">
            <v>27070.070.00111</v>
          </cell>
          <cell r="M108" t="str">
            <v/>
          </cell>
          <cell r="N108">
            <v>70000</v>
          </cell>
        </row>
        <row r="109">
          <cell r="A109" t="str">
            <v>CUETH</v>
          </cell>
          <cell r="B109" t="str">
            <v>Monsieur</v>
          </cell>
          <cell r="C109" t="str">
            <v>CUENIN</v>
          </cell>
          <cell r="D109" t="str">
            <v>Thierry</v>
          </cell>
          <cell r="E109" t="str">
            <v>5, rue des Vignes</v>
          </cell>
          <cell r="F109">
            <v>70000</v>
          </cell>
          <cell r="G109" t="str">
            <v>NAVENNE</v>
          </cell>
          <cell r="H109" t="str">
            <v>03 84 76 58 71</v>
          </cell>
          <cell r="I109" t="str">
            <v xml:space="preserve">    </v>
          </cell>
          <cell r="J109">
            <v>70000</v>
          </cell>
          <cell r="K109" t="str">
            <v>t.cuenin@orange.fr</v>
          </cell>
          <cell r="L109" t="str">
            <v>27070.070.00097</v>
          </cell>
          <cell r="M109" t="str">
            <v/>
          </cell>
          <cell r="N109">
            <v>70000</v>
          </cell>
        </row>
        <row r="110">
          <cell r="A110" t="str">
            <v>DAGCO</v>
          </cell>
          <cell r="B110" t="str">
            <v>Monsieur</v>
          </cell>
          <cell r="C110" t="str">
            <v>DAGUET</v>
          </cell>
          <cell r="D110" t="str">
            <v>Corentin</v>
          </cell>
          <cell r="E110" t="str">
            <v>14 Rue De Seurre</v>
          </cell>
          <cell r="F110">
            <v>21170</v>
          </cell>
          <cell r="G110" t="str">
            <v>LOSNE</v>
          </cell>
          <cell r="H110" t="str">
            <v>06 35 26 28 61</v>
          </cell>
          <cell r="I110">
            <v>21170</v>
          </cell>
          <cell r="J110">
            <v>21170</v>
          </cell>
          <cell r="K110" t="str">
            <v>isabelled21@gmail.com</v>
          </cell>
          <cell r="L110" t="str">
            <v>27039.036.04143</v>
          </cell>
          <cell r="M110" t="str">
            <v>FR64 3000 2025 3600 0001 6915 D64</v>
          </cell>
          <cell r="N110">
            <v>21170</v>
          </cell>
        </row>
        <row r="111">
          <cell r="A111" t="str">
            <v>DAUSO</v>
          </cell>
          <cell r="B111" t="str">
            <v>Mademoiselle</v>
          </cell>
          <cell r="C111" t="str">
            <v>DAUNIS</v>
          </cell>
          <cell r="D111" t="str">
            <v>Solène</v>
          </cell>
          <cell r="E111" t="str">
            <v>10 Rue Adrien Guidat</v>
          </cell>
          <cell r="F111">
            <v>70000</v>
          </cell>
          <cell r="G111" t="str">
            <v>NOIDANS LES VESOUL</v>
          </cell>
          <cell r="H111" t="str">
            <v xml:space="preserve"> </v>
          </cell>
          <cell r="I111" t="str">
            <v xml:space="preserve"> </v>
          </cell>
          <cell r="J111">
            <v>70000</v>
          </cell>
          <cell r="K111" t="str">
            <v>solene.daunis@gmail.com</v>
          </cell>
          <cell r="L111" t="str">
            <v>27070.026.01700</v>
          </cell>
          <cell r="M111" t="str">
            <v>FR76 1080 7000 2682 3193 0638 582</v>
          </cell>
          <cell r="N111">
            <v>70000</v>
          </cell>
        </row>
        <row r="112">
          <cell r="A112" t="str">
            <v>CD58</v>
          </cell>
          <cell r="B112">
            <v>70000</v>
          </cell>
          <cell r="C112" t="str">
            <v>de la Nièvre</v>
          </cell>
          <cell r="D112" t="str">
            <v>Comité départemental</v>
          </cell>
          <cell r="E112" t="str">
            <v>61, rue Michel Gaulier</v>
          </cell>
          <cell r="F112">
            <v>58640</v>
          </cell>
          <cell r="G112" t="str">
            <v>VARENNES-VAUZELLE</v>
          </cell>
          <cell r="H112" t="str">
            <v xml:space="preserve"> </v>
          </cell>
          <cell r="I112" t="str">
            <v xml:space="preserve"> </v>
          </cell>
          <cell r="J112">
            <v>58640</v>
          </cell>
          <cell r="K112" t="str">
            <v>jean-paul.girard@ac-dijon.fr</v>
          </cell>
          <cell r="L112" t="str">
            <v>27058.000.00000</v>
          </cell>
          <cell r="M112" t="str">
            <v>FR76 1213 5003 0008 7742 4402 357</v>
          </cell>
          <cell r="N112" t="str">
            <v>CEPAFRPP213</v>
          </cell>
        </row>
        <row r="113">
          <cell r="A113" t="str">
            <v>DEBKA</v>
          </cell>
          <cell r="B113" t="str">
            <v>Madame</v>
          </cell>
          <cell r="C113" t="str">
            <v>DEBEDDE</v>
          </cell>
          <cell r="D113" t="str">
            <v>Karine</v>
          </cell>
          <cell r="E113" t="str">
            <v>267 Quai Jean Jaurès</v>
          </cell>
          <cell r="F113">
            <v>71000</v>
          </cell>
          <cell r="G113" t="str">
            <v>MACON</v>
          </cell>
          <cell r="H113">
            <v>385382677</v>
          </cell>
          <cell r="I113" t="str">
            <v xml:space="preserve"> </v>
          </cell>
          <cell r="J113">
            <v>385382656</v>
          </cell>
          <cell r="K113">
            <v>385382656</v>
          </cell>
          <cell r="L113" t="str">
            <v>27071.097.00013</v>
          </cell>
          <cell r="M113">
            <v>385382656</v>
          </cell>
          <cell r="N113">
            <v>385382656</v>
          </cell>
        </row>
        <row r="114">
          <cell r="A114" t="str">
            <v>DEBAD</v>
          </cell>
          <cell r="B114" t="str">
            <v>Mademoiselle</v>
          </cell>
          <cell r="C114" t="str">
            <v>DEBENATH</v>
          </cell>
          <cell r="D114" t="str">
            <v>Adeline</v>
          </cell>
          <cell r="E114" t="str">
            <v>4 rue des roches</v>
          </cell>
          <cell r="F114">
            <v>25000</v>
          </cell>
          <cell r="G114" t="str">
            <v>BESANÇON</v>
          </cell>
          <cell r="H114" t="str">
            <v xml:space="preserve"> </v>
          </cell>
          <cell r="I114">
            <v>687304729</v>
          </cell>
          <cell r="J114">
            <v>687304704</v>
          </cell>
          <cell r="K114" t="str">
            <v>dadeline8@gmail.com</v>
          </cell>
          <cell r="L114" t="str">
            <v>27025.073.00038</v>
          </cell>
          <cell r="M114">
            <v>687304704</v>
          </cell>
          <cell r="N114">
            <v>687304704</v>
          </cell>
        </row>
        <row r="115">
          <cell r="A115" t="str">
            <v>DEBCLE</v>
          </cell>
          <cell r="B115" t="str">
            <v>Mademoiselle</v>
          </cell>
          <cell r="C115" t="str">
            <v>DEBENATH</v>
          </cell>
          <cell r="D115" t="str">
            <v>Clémence</v>
          </cell>
          <cell r="E115" t="str">
            <v>3, rue du Lavoir</v>
          </cell>
          <cell r="F115">
            <v>70200</v>
          </cell>
          <cell r="G115" t="str">
            <v>AMBLANS</v>
          </cell>
          <cell r="H115" t="str">
            <v>03 84 62 89 98</v>
          </cell>
          <cell r="I115" t="str">
            <v>06 77 78 50 72</v>
          </cell>
          <cell r="J115">
            <v>70200</v>
          </cell>
          <cell r="K115" t="str">
            <v>adebenath@hotmail.com</v>
          </cell>
          <cell r="L115" t="str">
            <v>27070.051.01907</v>
          </cell>
          <cell r="M115" t="str">
            <v>FR76 1213 5003 0004 2241 6701 380</v>
          </cell>
          <cell r="N115">
            <v>70200</v>
          </cell>
        </row>
        <row r="116">
          <cell r="A116" t="str">
            <v>DEBCLA</v>
          </cell>
          <cell r="B116" t="str">
            <v>Monsieur</v>
          </cell>
          <cell r="C116" t="str">
            <v>DEBRAND</v>
          </cell>
          <cell r="D116" t="str">
            <v>Claude</v>
          </cell>
          <cell r="E116" t="str">
            <v>10 Rue Arthur Bourdin</v>
          </cell>
          <cell r="F116">
            <v>25300</v>
          </cell>
          <cell r="G116" t="str">
            <v>PONTARLIER</v>
          </cell>
          <cell r="H116" t="str">
            <v>03 81 69 50 63</v>
          </cell>
          <cell r="I116" t="str">
            <v xml:space="preserve">    </v>
          </cell>
          <cell r="J116">
            <v>25300</v>
          </cell>
          <cell r="K116" t="str">
            <v>cdebrand@aol.com</v>
          </cell>
          <cell r="L116" t="str">
            <v>27025.016.01109</v>
          </cell>
          <cell r="M116" t="str">
            <v/>
          </cell>
          <cell r="N116">
            <v>25300</v>
          </cell>
        </row>
        <row r="117">
          <cell r="A117" t="str">
            <v>DEBST</v>
          </cell>
          <cell r="B117" t="str">
            <v>Mademoiselle</v>
          </cell>
          <cell r="C117" t="str">
            <v>DEBRAND</v>
          </cell>
          <cell r="D117" t="str">
            <v>Stephanie</v>
          </cell>
          <cell r="E117" t="str">
            <v>12 Rue De La Sabliere</v>
          </cell>
          <cell r="F117">
            <v>25300</v>
          </cell>
          <cell r="G117" t="str">
            <v>PONTARLIER</v>
          </cell>
          <cell r="H117" t="str">
            <v>03 63 80 10 99</v>
          </cell>
          <cell r="I117">
            <v>25300</v>
          </cell>
          <cell r="J117">
            <v>25300</v>
          </cell>
          <cell r="K117">
            <v>0</v>
          </cell>
          <cell r="L117" t="str">
            <v>27025.016.00609</v>
          </cell>
          <cell r="M117" t="str">
            <v/>
          </cell>
          <cell r="N117">
            <v>0</v>
          </cell>
        </row>
        <row r="118">
          <cell r="A118" t="str">
            <v>DEBMA1</v>
          </cell>
          <cell r="B118" t="str">
            <v>Madame</v>
          </cell>
          <cell r="C118" t="str">
            <v>DEBRAS</v>
          </cell>
          <cell r="D118" t="str">
            <v>Marie-Laure</v>
          </cell>
          <cell r="E118" t="str">
            <v>42, rue du Château</v>
          </cell>
          <cell r="F118">
            <v>39100</v>
          </cell>
          <cell r="G118" t="str">
            <v>AUTHUME</v>
          </cell>
          <cell r="H118" t="str">
            <v>03 84 82 57 09</v>
          </cell>
          <cell r="I118" t="str">
            <v>06 60 67 36 56</v>
          </cell>
          <cell r="J118">
            <v>39100</v>
          </cell>
          <cell r="K118" t="str">
            <v>marie-laure.debras@orange.fr</v>
          </cell>
          <cell r="L118" t="str">
            <v>27039.078.00007</v>
          </cell>
          <cell r="M118" t="str">
            <v/>
          </cell>
          <cell r="N118">
            <v>39100</v>
          </cell>
        </row>
        <row r="119">
          <cell r="A119" t="str">
            <v>DEBMA2</v>
          </cell>
          <cell r="B119" t="str">
            <v>Mademoiselle</v>
          </cell>
          <cell r="C119" t="str">
            <v>DEBRAS</v>
          </cell>
          <cell r="D119" t="str">
            <v>Marine</v>
          </cell>
          <cell r="E119" t="str">
            <v>42, rue du Château</v>
          </cell>
          <cell r="F119">
            <v>39100</v>
          </cell>
          <cell r="G119" t="str">
            <v>AUTHUME</v>
          </cell>
          <cell r="H119" t="str">
            <v>03 84 82 57 09</v>
          </cell>
          <cell r="I119" t="str">
            <v xml:space="preserve"> </v>
          </cell>
          <cell r="J119">
            <v>39100</v>
          </cell>
          <cell r="K119" t="str">
            <v>marie-laure.debras@orange.fr</v>
          </cell>
          <cell r="L119" t="str">
            <v>27039.078.00005</v>
          </cell>
          <cell r="M119" t="str">
            <v>FR76 1027 8088 3000 0329 3180 284</v>
          </cell>
          <cell r="N119">
            <v>39100</v>
          </cell>
        </row>
        <row r="120">
          <cell r="A120" t="str">
            <v>DELTH</v>
          </cell>
          <cell r="B120" t="str">
            <v>Mademoiselle</v>
          </cell>
          <cell r="C120" t="str">
            <v>DELACOUR</v>
          </cell>
          <cell r="D120" t="str">
            <v>Thierry</v>
          </cell>
          <cell r="E120" t="str">
            <v>20 Rue des Champs Goty</v>
          </cell>
          <cell r="F120">
            <v>25160</v>
          </cell>
          <cell r="G120" t="str">
            <v>Montperreux</v>
          </cell>
          <cell r="H120" t="str">
            <v>03 81 89 47 19</v>
          </cell>
          <cell r="I120" t="str">
            <v>06 79 44 94 07</v>
          </cell>
          <cell r="J120">
            <v>25160</v>
          </cell>
          <cell r="K120" t="str">
            <v>thdelacour@laposte.net</v>
          </cell>
          <cell r="L120" t="str">
            <v>27025.016.05760</v>
          </cell>
          <cell r="M120" t="str">
            <v/>
          </cell>
          <cell r="N120">
            <v>25160</v>
          </cell>
        </row>
        <row r="121">
          <cell r="A121" t="str">
            <v>DEMIS</v>
          </cell>
          <cell r="B121" t="str">
            <v>Mademoiselle</v>
          </cell>
          <cell r="C121" t="str">
            <v>DEMEUSY</v>
          </cell>
          <cell r="D121" t="str">
            <v>Isabelle</v>
          </cell>
          <cell r="E121" t="str">
            <v>65 Rue Des Charrieres</v>
          </cell>
          <cell r="F121" t="str">
            <v>90200</v>
          </cell>
          <cell r="G121" t="str">
            <v>LEPUIX-GY</v>
          </cell>
          <cell r="H121" t="str">
            <v xml:space="preserve"> </v>
          </cell>
          <cell r="I121" t="str">
            <v xml:space="preserve"> </v>
          </cell>
          <cell r="J121">
            <v>25160</v>
          </cell>
          <cell r="K121" t="str">
            <v>idemeusy@chbn.fr</v>
          </cell>
          <cell r="L121" t="str">
            <v>27090.012.00629</v>
          </cell>
          <cell r="M121" t="str">
            <v/>
          </cell>
          <cell r="N121">
            <v>25160</v>
          </cell>
        </row>
        <row r="122">
          <cell r="A122" t="str">
            <v>DENAG</v>
          </cell>
          <cell r="B122" t="str">
            <v>Mademoiselle</v>
          </cell>
          <cell r="C122" t="str">
            <v>DENIS</v>
          </cell>
          <cell r="D122" t="str">
            <v>Agathe</v>
          </cell>
          <cell r="E122" t="str">
            <v>25 Rue Gambetta</v>
          </cell>
          <cell r="F122" t="str">
            <v>90000</v>
          </cell>
          <cell r="G122" t="str">
            <v>BELFORT</v>
          </cell>
          <cell r="H122">
            <v>781902141</v>
          </cell>
          <cell r="I122">
            <v>686843382</v>
          </cell>
          <cell r="J122">
            <v>686842880</v>
          </cell>
          <cell r="K122" t="str">
            <v>denis321@free.fr</v>
          </cell>
          <cell r="L122" t="str">
            <v>27090.027.05078</v>
          </cell>
          <cell r="M122" t="str">
            <v>FR26 2004 1000 0116 8543 9E02 062</v>
          </cell>
          <cell r="N122">
            <v>686842880</v>
          </cell>
        </row>
        <row r="123">
          <cell r="A123" t="str">
            <v>DEOCA</v>
          </cell>
          <cell r="B123" t="str">
            <v>Madame</v>
          </cell>
          <cell r="C123" t="str">
            <v>DEODATI</v>
          </cell>
          <cell r="D123" t="str">
            <v>Catherine</v>
          </cell>
          <cell r="E123" t="str">
            <v>45, rue Gabriel Damidaux</v>
          </cell>
          <cell r="F123">
            <v>39000</v>
          </cell>
          <cell r="G123" t="str">
            <v>LONS LE SAUNIER</v>
          </cell>
          <cell r="H123" t="str">
            <v>03 84 43 53 91</v>
          </cell>
          <cell r="I123" t="str">
            <v>06 72 97 91 74</v>
          </cell>
          <cell r="J123">
            <v>39000</v>
          </cell>
          <cell r="K123" t="str">
            <v>lajurassienne.sports.gymniques@gmail.com</v>
          </cell>
          <cell r="L123" t="str">
            <v>27039.020.00803</v>
          </cell>
          <cell r="M123" t="str">
            <v/>
          </cell>
          <cell r="N123">
            <v>39000</v>
          </cell>
        </row>
        <row r="124">
          <cell r="A124" t="str">
            <v>DEOFR</v>
          </cell>
          <cell r="B124" t="str">
            <v>Monsieur</v>
          </cell>
          <cell r="C124" t="str">
            <v>DEODATI</v>
          </cell>
          <cell r="D124" t="str">
            <v>François</v>
          </cell>
          <cell r="E124" t="str">
            <v>45, rue Gabriel Damidaux</v>
          </cell>
          <cell r="F124">
            <v>39000</v>
          </cell>
          <cell r="G124" t="str">
            <v>LONS LE SAUNIER</v>
          </cell>
          <cell r="H124" t="str">
            <v>03 84 43 53 91</v>
          </cell>
          <cell r="I124" t="str">
            <v>06 83 06 52 47</v>
          </cell>
          <cell r="J124" t="str">
            <v>RTR</v>
          </cell>
          <cell r="K124" t="str">
            <v>lajurassienne.sports.gymniques@gmail.com</v>
          </cell>
          <cell r="L124" t="str">
            <v>27039.020.01092</v>
          </cell>
          <cell r="M124" t="str">
            <v>FR76 1250 6390 0015 2595 2200 011</v>
          </cell>
          <cell r="N124" t="str">
            <v>AGRIFRPP825</v>
          </cell>
        </row>
        <row r="125">
          <cell r="A125" t="str">
            <v>DEOPA</v>
          </cell>
          <cell r="B125" t="str">
            <v>Mademoiselle</v>
          </cell>
          <cell r="C125" t="str">
            <v>DEODATI</v>
          </cell>
          <cell r="D125" t="str">
            <v>Pauline</v>
          </cell>
          <cell r="E125" t="str">
            <v>45 Rue Damidaux</v>
          </cell>
          <cell r="F125">
            <v>39000</v>
          </cell>
          <cell r="G125" t="str">
            <v>LONS LE SAUNIER</v>
          </cell>
          <cell r="H125" t="str">
            <v xml:space="preserve"> </v>
          </cell>
          <cell r="I125" t="str">
            <v xml:space="preserve"> </v>
          </cell>
          <cell r="J125">
            <v>39000</v>
          </cell>
          <cell r="K125" t="str">
            <v>deodatipauline@gmail.com</v>
          </cell>
          <cell r="L125" t="str">
            <v>27039.020.01400</v>
          </cell>
          <cell r="M125" t="str">
            <v>FR76 1250 6390 0056 5116 5440 361</v>
          </cell>
          <cell r="N125" t="str">
            <v>AGRIFRPP825</v>
          </cell>
        </row>
        <row r="126">
          <cell r="A126" t="str">
            <v>DESBR</v>
          </cell>
          <cell r="B126" t="str">
            <v>Madame</v>
          </cell>
          <cell r="C126" t="str">
            <v>DES LAURIERS</v>
          </cell>
          <cell r="D126" t="str">
            <v>Brigitte</v>
          </cell>
          <cell r="E126" t="str">
            <v>4, rue de la Guinguette</v>
          </cell>
          <cell r="F126">
            <v>90120</v>
          </cell>
          <cell r="G126" t="str">
            <v>MORVILLARS</v>
          </cell>
          <cell r="H126" t="str">
            <v>03 84 27 74 60</v>
          </cell>
          <cell r="I126" t="str">
            <v>06 76 80 36 62</v>
          </cell>
          <cell r="J126" t="str">
            <v>GAF</v>
          </cell>
          <cell r="K126" t="str">
            <v>brigitte.deslauriers@free.fr</v>
          </cell>
          <cell r="L126" t="str">
            <v>27090.027.03607</v>
          </cell>
          <cell r="M126" t="str">
            <v>FR76 1027 8070 1300 0694 8514 023</v>
          </cell>
          <cell r="N126" t="str">
            <v>CMCIFR2ACEE</v>
          </cell>
        </row>
        <row r="127">
          <cell r="A127" t="str">
            <v>DESLO</v>
          </cell>
          <cell r="B127" t="str">
            <v>Monsieur</v>
          </cell>
          <cell r="C127" t="str">
            <v>DESANTI</v>
          </cell>
          <cell r="D127" t="str">
            <v>Louis</v>
          </cell>
          <cell r="E127" t="str">
            <v>229 Rue de Saint Vallier</v>
          </cell>
          <cell r="F127">
            <v>71410</v>
          </cell>
          <cell r="G127" t="str">
            <v>Sanvignes les Mines</v>
          </cell>
          <cell r="H127">
            <v>385671731</v>
          </cell>
          <cell r="I127">
            <v>680055461</v>
          </cell>
          <cell r="J127">
            <v>680055296</v>
          </cell>
          <cell r="K127" t="str">
            <v>desanti.louis@free.fr</v>
          </cell>
          <cell r="L127" t="str">
            <v>27071.035.00006</v>
          </cell>
          <cell r="M127" t="str">
            <v>FR76 1213 5003 0004 8101 3562 621</v>
          </cell>
          <cell r="N127" t="str">
            <v>CEPAFRPP213</v>
          </cell>
        </row>
        <row r="128">
          <cell r="A128" t="str">
            <v>DESNI</v>
          </cell>
          <cell r="B128" t="str">
            <v>Madame</v>
          </cell>
          <cell r="C128" t="str">
            <v>DESANTI</v>
          </cell>
          <cell r="D128" t="str">
            <v>Nicole</v>
          </cell>
          <cell r="E128" t="str">
            <v>229 Rue de Saint Vallier</v>
          </cell>
          <cell r="F128">
            <v>71410</v>
          </cell>
          <cell r="G128" t="str">
            <v>Sanvignes les Mines</v>
          </cell>
          <cell r="H128" t="str">
            <v>09 52 25 46 66</v>
          </cell>
          <cell r="I128" t="str">
            <v>06 33 84 40 83</v>
          </cell>
          <cell r="J128">
            <v>71410</v>
          </cell>
          <cell r="K128" t="str">
            <v>desanti.louis@free.fr</v>
          </cell>
          <cell r="L128" t="str">
            <v>27071.035.00027</v>
          </cell>
          <cell r="M128" t="str">
            <v>FR76 1213 5003 0004 8101 3562 621</v>
          </cell>
          <cell r="N128" t="str">
            <v>CEPAFRPP213</v>
          </cell>
        </row>
        <row r="129">
          <cell r="A129" t="str">
            <v>DESSA</v>
          </cell>
          <cell r="B129" t="str">
            <v>Monsieur</v>
          </cell>
          <cell r="C129" t="str">
            <v>DESHAYES</v>
          </cell>
          <cell r="D129" t="str">
            <v>Samuel</v>
          </cell>
          <cell r="E129" t="str">
            <v>3 Rue Des Jonquilles</v>
          </cell>
          <cell r="F129">
            <v>70290</v>
          </cell>
          <cell r="G129" t="str">
            <v>PLANCHER LES MINES</v>
          </cell>
          <cell r="H129" t="str">
            <v>07 62 91 26 69</v>
          </cell>
          <cell r="I129" t="str">
            <v xml:space="preserve"> </v>
          </cell>
          <cell r="J129">
            <v>70290</v>
          </cell>
          <cell r="K129" t="str">
            <v>cockydesign@gmail.com</v>
          </cell>
          <cell r="L129" t="str">
            <v>27090.027.04192</v>
          </cell>
          <cell r="M129" t="str">
            <v>FR76 1250 6903 4256 0300 6326 444</v>
          </cell>
          <cell r="N129">
            <v>70290</v>
          </cell>
        </row>
        <row r="130">
          <cell r="A130" t="str">
            <v>DEVYO</v>
          </cell>
          <cell r="B130" t="str">
            <v>Monsieur</v>
          </cell>
          <cell r="C130" t="str">
            <v>DEVIS</v>
          </cell>
          <cell r="D130" t="str">
            <v>Yoan</v>
          </cell>
          <cell r="E130" t="str">
            <v>5 Chemin Des 4 Vents</v>
          </cell>
          <cell r="F130" t="str">
            <v>70700</v>
          </cell>
          <cell r="G130" t="str">
            <v>MONTBOILLON</v>
          </cell>
          <cell r="H130" t="str">
            <v xml:space="preserve"> </v>
          </cell>
          <cell r="I130" t="str">
            <v xml:space="preserve"> </v>
          </cell>
          <cell r="J130">
            <v>70290</v>
          </cell>
          <cell r="K130" t="str">
            <v>jcbfyme.devis@orange.fr</v>
          </cell>
          <cell r="L130" t="str">
            <v>27025.044.03251</v>
          </cell>
          <cell r="M130" t="str">
            <v>FR76 1027 8080 0300 0213 5230 163</v>
          </cell>
          <cell r="N130">
            <v>70290</v>
          </cell>
        </row>
        <row r="131">
          <cell r="A131" t="str">
            <v>DEWAR</v>
          </cell>
          <cell r="B131" t="str">
            <v>Monsieur</v>
          </cell>
          <cell r="C131" t="str">
            <v>DEWILDE</v>
          </cell>
          <cell r="D131" t="str">
            <v>Arthur</v>
          </cell>
          <cell r="E131" t="str">
            <v>11 Rue Du Gal Marguet</v>
          </cell>
          <cell r="F131" t="str">
            <v>25650</v>
          </cell>
          <cell r="G131" t="str">
            <v>MAISONS DU BOIS LIEVREMONT</v>
          </cell>
          <cell r="H131" t="str">
            <v xml:space="preserve"> </v>
          </cell>
          <cell r="I131" t="str">
            <v xml:space="preserve"> </v>
          </cell>
          <cell r="J131">
            <v>70290</v>
          </cell>
          <cell r="K131" t="str">
            <v>fdewilde@wanadoo.fr</v>
          </cell>
          <cell r="L131" t="str">
            <v>27025.016.04465</v>
          </cell>
          <cell r="M131" t="str">
            <v>FR50 3000 2055 3600 0022 5258 S80</v>
          </cell>
          <cell r="N131">
            <v>70290</v>
          </cell>
        </row>
        <row r="132">
          <cell r="A132" t="str">
            <v>DIARO</v>
          </cell>
          <cell r="B132" t="str">
            <v>Monsieur</v>
          </cell>
          <cell r="C132" t="str">
            <v>DIAS</v>
          </cell>
          <cell r="D132" t="str">
            <v>Roméo</v>
          </cell>
          <cell r="E132" t="str">
            <v>9E Rue Trémolières</v>
          </cell>
          <cell r="F132" t="str">
            <v>25000</v>
          </cell>
          <cell r="G132" t="str">
            <v>BESANCON</v>
          </cell>
          <cell r="H132" t="str">
            <v>06 19 57 35 58</v>
          </cell>
          <cell r="I132" t="str">
            <v xml:space="preserve"> </v>
          </cell>
          <cell r="J132">
            <v>70290</v>
          </cell>
          <cell r="K132" t="str">
            <v>rominougym@hotmail.fr</v>
          </cell>
          <cell r="L132" t="str">
            <v>27025.044.04276</v>
          </cell>
          <cell r="M132" t="str">
            <v/>
          </cell>
          <cell r="N132">
            <v>70290</v>
          </cell>
        </row>
        <row r="133">
          <cell r="A133" t="str">
            <v>DIEST</v>
          </cell>
          <cell r="B133" t="str">
            <v>Monsieur</v>
          </cell>
          <cell r="C133" t="str">
            <v>DIETRICH</v>
          </cell>
          <cell r="D133" t="str">
            <v>Stéphane</v>
          </cell>
          <cell r="E133" t="str">
            <v>18 Rue Du Clos Du Fort</v>
          </cell>
          <cell r="F133" t="str">
            <v>90160</v>
          </cell>
          <cell r="G133" t="str">
            <v>BESSONCOURT</v>
          </cell>
          <cell r="H133" t="str">
            <v>06 22 35 44 73</v>
          </cell>
          <cell r="I133" t="str">
            <v>06 02 18 65 73</v>
          </cell>
          <cell r="J133">
            <v>70290</v>
          </cell>
          <cell r="K133" t="str">
            <v>stefanedietrich@gmail.com</v>
          </cell>
          <cell r="L133" t="str">
            <v>27090.027.05585</v>
          </cell>
          <cell r="M133" t="str">
            <v>FR76 1250 6901 0155 0190 0441 794</v>
          </cell>
          <cell r="N133" t="str">
            <v>AGRIFRPP825</v>
          </cell>
        </row>
        <row r="134">
          <cell r="A134" t="str">
            <v>DITCY</v>
          </cell>
          <cell r="B134" t="str">
            <v>Monsieur</v>
          </cell>
          <cell r="C134" t="str">
            <v>DITTA</v>
          </cell>
          <cell r="D134" t="str">
            <v>Cyldric</v>
          </cell>
          <cell r="E134" t="str">
            <v xml:space="preserve">Chemin de la combe Trouhaude  </v>
          </cell>
          <cell r="F134">
            <v>21300</v>
          </cell>
          <cell r="G134" t="str">
            <v>CHENOVE</v>
          </cell>
          <cell r="H134" t="str">
            <v xml:space="preserve"> </v>
          </cell>
          <cell r="I134">
            <v>760813690</v>
          </cell>
          <cell r="J134" t="str">
            <v>TRTU</v>
          </cell>
          <cell r="K134" t="str">
            <v>ditta.cyldric@wanadoo.fr</v>
          </cell>
          <cell r="L134" t="str">
            <v>27021.003.01115</v>
          </cell>
          <cell r="M134">
            <v>760813568</v>
          </cell>
          <cell r="N134">
            <v>760813568</v>
          </cell>
        </row>
        <row r="135">
          <cell r="A135" t="str">
            <v>DJEGA</v>
          </cell>
          <cell r="B135" t="str">
            <v>Monsieur</v>
          </cell>
          <cell r="C135" t="str">
            <v>DJEMAME</v>
          </cell>
          <cell r="D135" t="str">
            <v>Gautier</v>
          </cell>
          <cell r="E135" t="str">
            <v xml:space="preserve">24 Rue Albert Metin </v>
          </cell>
          <cell r="F135">
            <v>25000</v>
          </cell>
          <cell r="G135" t="str">
            <v>BESANCON</v>
          </cell>
          <cell r="H135" t="str">
            <v xml:space="preserve"> </v>
          </cell>
          <cell r="I135">
            <v>658864903</v>
          </cell>
          <cell r="J135" t="str">
            <v>GAM</v>
          </cell>
          <cell r="K135" t="str">
            <v>gautier.djemame@gmail.com</v>
          </cell>
          <cell r="L135" t="str">
            <v>27025.044.03479</v>
          </cell>
          <cell r="M135" t="str">
            <v>FR76 1027 8080 0000 0215 0070 141</v>
          </cell>
          <cell r="N135" t="str">
            <v>CMCIFR2ACEE</v>
          </cell>
        </row>
        <row r="136">
          <cell r="A136" t="str">
            <v>DUBKE</v>
          </cell>
          <cell r="B136" t="str">
            <v>Monsieur</v>
          </cell>
          <cell r="C136" t="str">
            <v>DUBOCQUET</v>
          </cell>
          <cell r="D136" t="str">
            <v>Kévin</v>
          </cell>
          <cell r="E136" t="str">
            <v>2 Rue Albert Parrot</v>
          </cell>
          <cell r="F136">
            <v>25400</v>
          </cell>
          <cell r="G136" t="str">
            <v>AUDINCOURT</v>
          </cell>
          <cell r="H136" t="str">
            <v xml:space="preserve"> </v>
          </cell>
          <cell r="I136" t="str">
            <v>06 60 22 55 97</v>
          </cell>
          <cell r="J136" t="str">
            <v>TRTU</v>
          </cell>
          <cell r="K136" t="str">
            <v>kevindubocquet@gmail.com</v>
          </cell>
          <cell r="L136" t="str">
            <v>27025.010.02176</v>
          </cell>
          <cell r="M136" t="str">
            <v>FR76 3000 4004 0200 0003 7124 945</v>
          </cell>
          <cell r="N136" t="str">
            <v>BNPAFRPPXXX</v>
          </cell>
        </row>
        <row r="137">
          <cell r="A137" t="str">
            <v>DUCJE</v>
          </cell>
          <cell r="B137" t="str">
            <v>Monsieur</v>
          </cell>
          <cell r="C137" t="str">
            <v>DUCERF</v>
          </cell>
          <cell r="D137" t="str">
            <v>Jean-Luc</v>
          </cell>
          <cell r="E137" t="str">
            <v>3, rue des Magnolias</v>
          </cell>
          <cell r="F137">
            <v>71420</v>
          </cell>
          <cell r="G137" t="str">
            <v>GENELARD</v>
          </cell>
          <cell r="H137" t="str">
            <v>03 85 79 21 84</v>
          </cell>
          <cell r="I137" t="str">
            <v>06 15 77 01 40</v>
          </cell>
          <cell r="J137" t="str">
            <v>Bureau</v>
          </cell>
          <cell r="K137" t="str">
            <v>jducerf@wanadoo.fr</v>
          </cell>
          <cell r="L137" t="str">
            <v>27071.029.00289</v>
          </cell>
          <cell r="M137" t="str">
            <v>FR76 1027 8025 3100 0208 8780 179</v>
          </cell>
          <cell r="N137" t="str">
            <v>CMCIFR2A</v>
          </cell>
        </row>
        <row r="138">
          <cell r="A138" t="str">
            <v>DUCME</v>
          </cell>
          <cell r="B138" t="str">
            <v>Mademoiselle</v>
          </cell>
          <cell r="C138" t="str">
            <v>DUCHANOIS</v>
          </cell>
          <cell r="D138" t="str">
            <v>Melanie</v>
          </cell>
          <cell r="E138" t="str">
            <v>1 Rue Des Fontenottes</v>
          </cell>
          <cell r="F138">
            <v>90200</v>
          </cell>
          <cell r="G138" t="str">
            <v>GROSMAGNY</v>
          </cell>
          <cell r="H138">
            <v>90200</v>
          </cell>
          <cell r="I138">
            <v>90200</v>
          </cell>
          <cell r="J138">
            <v>90200</v>
          </cell>
          <cell r="K138" t="str">
            <v>duchanois.christian@neuf.fr</v>
          </cell>
          <cell r="L138" t="str">
            <v>27090.012.00460</v>
          </cell>
          <cell r="M138" t="str">
            <v>FR76 1027 8078 4000 0172 3616 018</v>
          </cell>
          <cell r="N138">
            <v>90200</v>
          </cell>
        </row>
        <row r="139">
          <cell r="A139" t="str">
            <v>DUCPA</v>
          </cell>
          <cell r="B139" t="str">
            <v>Madame</v>
          </cell>
          <cell r="C139" t="str">
            <v>DUCHESNE</v>
          </cell>
          <cell r="D139" t="str">
            <v>Paola</v>
          </cell>
          <cell r="E139" t="str">
            <v>5 RUE MARECHAL LECLERC</v>
          </cell>
          <cell r="F139">
            <v>21000</v>
          </cell>
          <cell r="G139" t="str">
            <v>DIJON</v>
          </cell>
          <cell r="H139" t="str">
            <v xml:space="preserve"> </v>
          </cell>
          <cell r="I139">
            <v>630062737</v>
          </cell>
          <cell r="J139">
            <v>630062592</v>
          </cell>
          <cell r="K139" t="str">
            <v>paoladuchesne@laposte.net</v>
          </cell>
          <cell r="L139" t="str">
            <v>27021.003.04200</v>
          </cell>
          <cell r="M139" t="str">
            <v>FR18 2004 1010 0409 7690 9W02 514</v>
          </cell>
          <cell r="N139" t="str">
            <v>PSSTFRPPDIJ</v>
          </cell>
        </row>
        <row r="140">
          <cell r="A140" t="str">
            <v>DUFAM</v>
          </cell>
          <cell r="B140" t="str">
            <v>Mademoiselle</v>
          </cell>
          <cell r="C140" t="str">
            <v>DUFOUR</v>
          </cell>
          <cell r="D140" t="str">
            <v>Amandine</v>
          </cell>
          <cell r="E140" t="str">
            <v>22, rue Rouget de Lisle</v>
          </cell>
          <cell r="F140">
            <v>39000</v>
          </cell>
          <cell r="G140" t="str">
            <v>LONS LE SAUNIER</v>
          </cell>
          <cell r="H140" t="str">
            <v xml:space="preserve"> </v>
          </cell>
          <cell r="I140" t="str">
            <v>06 25 22 66 17</v>
          </cell>
          <cell r="J140">
            <v>39000</v>
          </cell>
          <cell r="K140" t="str">
            <v>amandine.dufour.39@gmail.com</v>
          </cell>
          <cell r="L140" t="str">
            <v>27039.072.00285</v>
          </cell>
          <cell r="M140" t="str">
            <v>FR76 1250 6390 0056 5075 0275 511</v>
          </cell>
          <cell r="N140">
            <v>39000</v>
          </cell>
        </row>
        <row r="141">
          <cell r="A141" t="str">
            <v>DUPCR</v>
          </cell>
          <cell r="B141" t="str">
            <v>Mademoiselle</v>
          </cell>
          <cell r="C141" t="str">
            <v>DUPAIN</v>
          </cell>
          <cell r="D141" t="str">
            <v>Crystal</v>
          </cell>
          <cell r="E141" t="str">
            <v>Rue De Noidans</v>
          </cell>
          <cell r="F141" t="str">
            <v>70000</v>
          </cell>
          <cell r="G141" t="str">
            <v>ANDELARRE</v>
          </cell>
          <cell r="H141" t="str">
            <v>03 84 75 51 36</v>
          </cell>
          <cell r="I141" t="str">
            <v xml:space="preserve"> </v>
          </cell>
          <cell r="J141">
            <v>39000</v>
          </cell>
          <cell r="K141" t="str">
            <v>crystal.dupain@gmail.com</v>
          </cell>
          <cell r="L141" t="str">
            <v>27070.055.01479</v>
          </cell>
          <cell r="M141" t="str">
            <v>FR76 1080 7000 2642 1196 0883 674</v>
          </cell>
          <cell r="N141">
            <v>39000</v>
          </cell>
        </row>
        <row r="142">
          <cell r="A142" t="str">
            <v>DUPVA</v>
          </cell>
          <cell r="B142" t="str">
            <v>Mademoiselle</v>
          </cell>
          <cell r="C142" t="str">
            <v>DUPAIN</v>
          </cell>
          <cell r="D142" t="str">
            <v>Valériane</v>
          </cell>
          <cell r="E142" t="str">
            <v>6 Rue Du Chateau</v>
          </cell>
          <cell r="F142">
            <v>70000</v>
          </cell>
          <cell r="G142" t="str">
            <v>ANDELARRE</v>
          </cell>
          <cell r="H142" t="str">
            <v>03 84 75 51 36</v>
          </cell>
          <cell r="I142">
            <v>70000</v>
          </cell>
          <cell r="J142">
            <v>70000</v>
          </cell>
          <cell r="K142" t="str">
            <v>dupain@laveriane@gmail.com</v>
          </cell>
          <cell r="L142" t="str">
            <v>27070.055.01438</v>
          </cell>
          <cell r="M142" t="str">
            <v>FR76 1027 8085 9000 0208 8900 172</v>
          </cell>
          <cell r="N142">
            <v>70000</v>
          </cell>
        </row>
        <row r="143">
          <cell r="A143" t="str">
            <v>DUPTH</v>
          </cell>
          <cell r="B143" t="str">
            <v>Monsieur</v>
          </cell>
          <cell r="C143" t="str">
            <v>DUPONCELLE</v>
          </cell>
          <cell r="D143" t="str">
            <v>Thomas</v>
          </cell>
          <cell r="E143" t="str">
            <v>9 Route De Besancon</v>
          </cell>
          <cell r="F143" t="str">
            <v>25220</v>
          </cell>
          <cell r="G143" t="str">
            <v>NOVILLARS</v>
          </cell>
          <cell r="H143" t="str">
            <v>09 81 78 68 17</v>
          </cell>
          <cell r="I143" t="str">
            <v xml:space="preserve"> </v>
          </cell>
          <cell r="J143">
            <v>70000</v>
          </cell>
          <cell r="K143" t="str">
            <v>thomas.duponcelle97@gmail.com</v>
          </cell>
          <cell r="L143" t="str">
            <v>27025.044.03474</v>
          </cell>
          <cell r="M143" t="str">
            <v>FR76 3008 7331 4000 0706 8520 335</v>
          </cell>
          <cell r="N143">
            <v>70000</v>
          </cell>
        </row>
        <row r="144">
          <cell r="A144" t="str">
            <v>DURLA</v>
          </cell>
          <cell r="B144" t="str">
            <v>Mademoiselle</v>
          </cell>
          <cell r="C144" t="str">
            <v>DURAFORT</v>
          </cell>
          <cell r="D144" t="str">
            <v>Laurine</v>
          </cell>
          <cell r="E144" t="str">
            <v>1, rue de Flammerans</v>
          </cell>
          <cell r="F144">
            <v>21270</v>
          </cell>
          <cell r="G144" t="str">
            <v>SOISSONS SUR NACEY</v>
          </cell>
          <cell r="H144" t="str">
            <v xml:space="preserve"> </v>
          </cell>
          <cell r="I144" t="str">
            <v>07 85 06 43 18</v>
          </cell>
          <cell r="J144">
            <v>21270</v>
          </cell>
          <cell r="K144" t="str">
            <v>durafort.romaric@orange.fr</v>
          </cell>
          <cell r="L144" t="str">
            <v>27021.077.02188</v>
          </cell>
          <cell r="M144" t="str">
            <v>FR76 1027 8078 0000 0202 5310 286</v>
          </cell>
          <cell r="N144">
            <v>21270</v>
          </cell>
        </row>
        <row r="145">
          <cell r="A145" t="str">
            <v>DURCA</v>
          </cell>
          <cell r="B145" t="str">
            <v>Mademoiselle</v>
          </cell>
          <cell r="C145" t="str">
            <v>DURR</v>
          </cell>
          <cell r="D145" t="str">
            <v>Cassandre</v>
          </cell>
          <cell r="E145" t="str">
            <v>1 Avenue Clemenceau</v>
          </cell>
          <cell r="F145" t="str">
            <v>39500</v>
          </cell>
          <cell r="G145" t="str">
            <v>TAVAUX</v>
          </cell>
          <cell r="H145" t="str">
            <v>03 84 81 14 81</v>
          </cell>
          <cell r="I145" t="str">
            <v xml:space="preserve"> </v>
          </cell>
          <cell r="J145">
            <v>21270</v>
          </cell>
          <cell r="K145" t="str">
            <v>cassandre.durr@laposte.net</v>
          </cell>
          <cell r="L145" t="str">
            <v>27039.036.02723</v>
          </cell>
          <cell r="M145" t="str">
            <v>FR76 1250 6390 3740 3831 9500 093</v>
          </cell>
          <cell r="N145" t="str">
            <v>AGRIFRPP825</v>
          </cell>
        </row>
        <row r="146">
          <cell r="A146" t="str">
            <v>DUTLA</v>
          </cell>
          <cell r="B146" t="str">
            <v>Madame</v>
          </cell>
          <cell r="C146" t="str">
            <v>DUTERTRE</v>
          </cell>
          <cell r="D146" t="str">
            <v>Laurence</v>
          </cell>
          <cell r="E146" t="str">
            <v>12 A rue A Vinez</v>
          </cell>
          <cell r="F146">
            <v>90850</v>
          </cell>
          <cell r="G146" t="str">
            <v>ESSERT</v>
          </cell>
          <cell r="H146" t="str">
            <v xml:space="preserve"> </v>
          </cell>
          <cell r="I146">
            <v>663541396</v>
          </cell>
          <cell r="J146">
            <v>663541248</v>
          </cell>
          <cell r="K146" t="str">
            <v>ldutertre@hotmail.fr</v>
          </cell>
          <cell r="L146" t="str">
            <v>27090.027.03611</v>
          </cell>
          <cell r="M146" t="str">
            <v>FR76 1027 8070 1300 0205 8370 185</v>
          </cell>
          <cell r="N146" t="str">
            <v>CMCIFR2A</v>
          </cell>
        </row>
        <row r="147">
          <cell r="A147" t="str">
            <v>EGRFR</v>
          </cell>
          <cell r="B147" t="str">
            <v>Monsieur</v>
          </cell>
          <cell r="C147" t="str">
            <v>EGRAZ</v>
          </cell>
          <cell r="D147" t="str">
            <v>François</v>
          </cell>
          <cell r="E147" t="str">
            <v>7, route Sainte</v>
          </cell>
          <cell r="F147" t="e">
            <v>#N/A</v>
          </cell>
          <cell r="G147" t="e">
            <v>#N/A</v>
          </cell>
          <cell r="H147" t="str">
            <v>03 84 42 11 76</v>
          </cell>
          <cell r="I147" t="str">
            <v>06 75 22 79 15</v>
          </cell>
          <cell r="J147">
            <v>663541248</v>
          </cell>
          <cell r="K147" t="str">
            <v>francois.egraz@gmail.com</v>
          </cell>
          <cell r="L147" t="str">
            <v>27039.054.18156</v>
          </cell>
          <cell r="M147" t="str">
            <v/>
          </cell>
          <cell r="N147">
            <v>663541248</v>
          </cell>
        </row>
        <row r="148">
          <cell r="A148" t="str">
            <v>ELGNA</v>
          </cell>
          <cell r="B148" t="str">
            <v>Madame</v>
          </cell>
          <cell r="C148" t="str">
            <v>EL-GARCH</v>
          </cell>
          <cell r="D148" t="str">
            <v>Nathalie</v>
          </cell>
          <cell r="E148" t="str">
            <v>36B, Route De Lantenot</v>
          </cell>
          <cell r="F148">
            <v>70200</v>
          </cell>
          <cell r="G148" t="str">
            <v>SAINT-GERMAIN</v>
          </cell>
          <cell r="H148" t="str">
            <v>03 84 63 70 78</v>
          </cell>
          <cell r="I148" t="str">
            <v>06 12 81 95 89</v>
          </cell>
          <cell r="J148">
            <v>70200</v>
          </cell>
          <cell r="K148" t="str">
            <v>atdgym70@gmail.com</v>
          </cell>
          <cell r="L148" t="str">
            <v>27995.000.00286</v>
          </cell>
          <cell r="M148" t="str">
            <v>FR61 3000 2063 3100 0011 6887 K67</v>
          </cell>
          <cell r="N148" t="str">
            <v>CRLYFRPP</v>
          </cell>
        </row>
        <row r="149">
          <cell r="A149" t="str">
            <v>ELMMA</v>
          </cell>
          <cell r="B149" t="str">
            <v>Monsieur</v>
          </cell>
          <cell r="C149" t="str">
            <v>EL MOUSS</v>
          </cell>
          <cell r="D149" t="str">
            <v>Manel</v>
          </cell>
          <cell r="E149" t="str">
            <v>26 B av Albert 1er</v>
          </cell>
          <cell r="F149">
            <v>21000</v>
          </cell>
          <cell r="G149" t="str">
            <v>DIJON</v>
          </cell>
          <cell r="H149" t="str">
            <v xml:space="preserve"> </v>
          </cell>
          <cell r="I149" t="str">
            <v>06 14 75 49 48</v>
          </cell>
          <cell r="J149">
            <v>21000</v>
          </cell>
          <cell r="K149" t="str">
            <v>naia76@outlook.fr</v>
          </cell>
          <cell r="L149" t="str">
            <v>27021.003.05092</v>
          </cell>
          <cell r="M149" t="str">
            <v/>
          </cell>
          <cell r="N149">
            <v>21000</v>
          </cell>
        </row>
        <row r="150">
          <cell r="A150" t="str">
            <v>ESCJU</v>
          </cell>
          <cell r="B150" t="str">
            <v>Mademoiselle</v>
          </cell>
          <cell r="C150" t="str">
            <v>ESCAICH</v>
          </cell>
          <cell r="D150" t="str">
            <v>Julie</v>
          </cell>
          <cell r="E150" t="str">
            <v>3 chemin de la Passerelle</v>
          </cell>
          <cell r="F150">
            <v>25420</v>
          </cell>
          <cell r="G150" t="str">
            <v>VOUJEAUCOURT</v>
          </cell>
          <cell r="H150" t="str">
            <v>06 42 95 59 26</v>
          </cell>
          <cell r="I150">
            <v>25420</v>
          </cell>
          <cell r="J150">
            <v>25420</v>
          </cell>
          <cell r="K150" t="str">
            <v>julieescaich90@gmail.com</v>
          </cell>
          <cell r="L150" t="str">
            <v>27090.009.01349</v>
          </cell>
          <cell r="M150" t="str">
            <v>FR76 1027 8070 2100 0203 1020 333</v>
          </cell>
          <cell r="N150">
            <v>25420</v>
          </cell>
        </row>
        <row r="151">
          <cell r="A151" t="str">
            <v>FABAL</v>
          </cell>
          <cell r="B151" t="str">
            <v>Monsieur</v>
          </cell>
          <cell r="C151" t="str">
            <v>FABRE</v>
          </cell>
          <cell r="D151" t="str">
            <v>Alain</v>
          </cell>
          <cell r="E151" t="str">
            <v>8, rue Leclerc</v>
          </cell>
          <cell r="F151">
            <v>25500</v>
          </cell>
          <cell r="G151" t="str">
            <v>MORTEAU</v>
          </cell>
          <cell r="H151" t="str">
            <v>03 81 67 47 93</v>
          </cell>
          <cell r="I151" t="str">
            <v>06 47 25 61 38</v>
          </cell>
          <cell r="J151">
            <v>25500</v>
          </cell>
          <cell r="K151" t="str">
            <v>alain.fabre39@orange.fr</v>
          </cell>
          <cell r="L151" t="str">
            <v>27025.014.01044</v>
          </cell>
          <cell r="M151" t="str">
            <v/>
          </cell>
          <cell r="N151">
            <v>25500</v>
          </cell>
        </row>
        <row r="152">
          <cell r="A152" t="str">
            <v>FAGAN</v>
          </cell>
          <cell r="B152" t="str">
            <v>Madame</v>
          </cell>
          <cell r="C152" t="str">
            <v>FAGOT</v>
          </cell>
          <cell r="D152" t="str">
            <v>Annette</v>
          </cell>
          <cell r="E152" t="str">
            <v>42 Route Des Vosges</v>
          </cell>
          <cell r="F152" t="str">
            <v>70200</v>
          </cell>
          <cell r="G152" t="str">
            <v>ST GERMAIN</v>
          </cell>
          <cell r="H152" t="str">
            <v>03 84 62 70 32</v>
          </cell>
          <cell r="I152" t="str">
            <v>06 37 60 69 31</v>
          </cell>
          <cell r="J152">
            <v>25500</v>
          </cell>
          <cell r="K152" t="str">
            <v>annette.gym@laposte.net</v>
          </cell>
          <cell r="L152" t="str">
            <v>27070.051.01823</v>
          </cell>
          <cell r="M152" t="str">
            <v/>
          </cell>
          <cell r="N152">
            <v>25500</v>
          </cell>
        </row>
        <row r="153">
          <cell r="A153" t="str">
            <v>FAUEL</v>
          </cell>
          <cell r="B153" t="str">
            <v>Mademoiselle</v>
          </cell>
          <cell r="C153" t="str">
            <v>FAURE</v>
          </cell>
          <cell r="D153" t="str">
            <v>Elisa</v>
          </cell>
          <cell r="E153" t="str">
            <v>4, route des Combes</v>
          </cell>
          <cell r="F153">
            <v>25500</v>
          </cell>
          <cell r="G153" t="str">
            <v>MORTEAU</v>
          </cell>
          <cell r="H153" t="str">
            <v xml:space="preserve"> </v>
          </cell>
          <cell r="I153" t="str">
            <v>06 81 68 39 50</v>
          </cell>
          <cell r="J153" t="str">
            <v>GAF</v>
          </cell>
          <cell r="K153" t="str">
            <v>faureelisa@hotmail.fr</v>
          </cell>
          <cell r="L153" t="str">
            <v>27025.014.02115</v>
          </cell>
          <cell r="M153" t="str">
            <v>FR13 2004 1000 0128 8419 2X02 026</v>
          </cell>
          <cell r="N153" t="str">
            <v>PSSTFRPPXXX</v>
          </cell>
        </row>
        <row r="154">
          <cell r="A154" t="str">
            <v>FAUEV</v>
          </cell>
          <cell r="B154" t="str">
            <v>Mademoiselle</v>
          </cell>
          <cell r="C154" t="str">
            <v>FAURE</v>
          </cell>
          <cell r="D154" t="str">
            <v>Eva</v>
          </cell>
          <cell r="E154" t="str">
            <v>64 Rue De Dole</v>
          </cell>
          <cell r="F154" t="str">
            <v>25000</v>
          </cell>
          <cell r="G154" t="str">
            <v>BESANÇON</v>
          </cell>
          <cell r="H154" t="str">
            <v xml:space="preserve"> </v>
          </cell>
          <cell r="I154" t="str">
            <v xml:space="preserve"> </v>
          </cell>
          <cell r="J154">
            <v>25500</v>
          </cell>
          <cell r="K154" t="str">
            <v>evafauree18@hotmail.fr</v>
          </cell>
          <cell r="L154" t="str">
            <v>27025.014.02116</v>
          </cell>
          <cell r="M154" t="str">
            <v>FR91 2004 1000 0150 8832 8X02 085</v>
          </cell>
          <cell r="N154">
            <v>25500</v>
          </cell>
        </row>
        <row r="155">
          <cell r="A155" t="str">
            <v>FFG</v>
          </cell>
          <cell r="B155">
            <v>25500</v>
          </cell>
          <cell r="C155" t="str">
            <v>Fédération Française</v>
          </cell>
          <cell r="D155" t="str">
            <v>de Gymnastique</v>
          </cell>
          <cell r="E155" t="str">
            <v>7, ter cours des Petites Écuries</v>
          </cell>
          <cell r="F155">
            <v>75010</v>
          </cell>
          <cell r="G155" t="str">
            <v>PARIS</v>
          </cell>
          <cell r="H155" t="str">
            <v>01 48 01 24 48</v>
          </cell>
          <cell r="I155">
            <v>75010</v>
          </cell>
          <cell r="J155">
            <v>75010</v>
          </cell>
          <cell r="K155" t="str">
            <v>contact@ffgym.com</v>
          </cell>
          <cell r="L155" t="str">
            <v>27000.000.00000</v>
          </cell>
          <cell r="M155" t="str">
            <v/>
          </cell>
          <cell r="N155">
            <v>75010</v>
          </cell>
        </row>
        <row r="156">
          <cell r="A156" t="str">
            <v>FEREL</v>
          </cell>
          <cell r="B156" t="str">
            <v>Madame</v>
          </cell>
          <cell r="C156" t="str">
            <v>FERNANDES</v>
          </cell>
          <cell r="D156" t="str">
            <v>Elodie</v>
          </cell>
          <cell r="E156" t="str">
            <v xml:space="preserve">9 Rue du Bois de Bailly  </v>
          </cell>
          <cell r="F156">
            <v>89510</v>
          </cell>
          <cell r="G156" t="str">
            <v>PASSY</v>
          </cell>
          <cell r="H156" t="str">
            <v xml:space="preserve"> </v>
          </cell>
          <cell r="I156">
            <v>666947962</v>
          </cell>
          <cell r="J156" t="str">
            <v>CD</v>
          </cell>
          <cell r="K156" t="str">
            <v>elodie.fernandes89@gmail.com</v>
          </cell>
          <cell r="L156" t="str">
            <v>27089.085.00271</v>
          </cell>
          <cell r="M156" t="str">
            <v>FR76 1100 6422 0052 1049 1551 550</v>
          </cell>
          <cell r="N156" t="str">
            <v>AGRIFRPP810</v>
          </cell>
        </row>
        <row r="157">
          <cell r="A157" t="str">
            <v>FERRO</v>
          </cell>
          <cell r="B157" t="str">
            <v>Mademoiselle</v>
          </cell>
          <cell r="C157" t="str">
            <v>FERNANDEZ</v>
          </cell>
          <cell r="D157" t="str">
            <v>Romane</v>
          </cell>
          <cell r="E157" t="str">
            <v>8 Rue Du Muguet</v>
          </cell>
          <cell r="F157" t="str">
            <v>39700</v>
          </cell>
          <cell r="G157" t="str">
            <v>ROMANGE</v>
          </cell>
          <cell r="H157" t="str">
            <v xml:space="preserve"> </v>
          </cell>
          <cell r="I157" t="str">
            <v xml:space="preserve"> </v>
          </cell>
          <cell r="J157">
            <v>666947584</v>
          </cell>
          <cell r="K157" t="str">
            <v>romane.fernandez.m@orange.fr</v>
          </cell>
          <cell r="L157" t="str">
            <v>27039.036.04159</v>
          </cell>
          <cell r="M157" t="str">
            <v>FR76 1250 6200 2025 9420 4401 049</v>
          </cell>
          <cell r="N157">
            <v>666947584</v>
          </cell>
        </row>
        <row r="158">
          <cell r="A158" t="str">
            <v>FERTH</v>
          </cell>
          <cell r="B158" t="str">
            <v>Monsieur</v>
          </cell>
          <cell r="C158" t="str">
            <v>FERRGUTI</v>
          </cell>
          <cell r="D158" t="str">
            <v>Thomas</v>
          </cell>
          <cell r="E158" t="str">
            <v>120 rue Victor Hugo</v>
          </cell>
          <cell r="F158">
            <v>92270</v>
          </cell>
          <cell r="G158" t="str">
            <v>BOIS COLOMBES</v>
          </cell>
          <cell r="H158" t="str">
            <v xml:space="preserve"> </v>
          </cell>
          <cell r="I158" t="str">
            <v>06 83 30 25 26</v>
          </cell>
          <cell r="J158">
            <v>92270</v>
          </cell>
          <cell r="K158" t="str">
            <v>thomas.ferraguti@gmail.com</v>
          </cell>
          <cell r="L158" t="str">
            <v>27092.238.00663</v>
          </cell>
          <cell r="M158" t="str">
            <v>FR76 1751 5900 0004 0374 1109 173</v>
          </cell>
          <cell r="N158">
            <v>92270</v>
          </cell>
        </row>
        <row r="159">
          <cell r="A159" t="str">
            <v>FEVEM</v>
          </cell>
          <cell r="B159" t="str">
            <v>Monsieur</v>
          </cell>
          <cell r="C159" t="str">
            <v>FEVRE</v>
          </cell>
          <cell r="D159" t="str">
            <v>Emmanuel</v>
          </cell>
          <cell r="E159" t="str">
            <v>10B, rue des Vignes</v>
          </cell>
          <cell r="F159">
            <v>25660</v>
          </cell>
          <cell r="G159" t="str">
            <v>GENNES</v>
          </cell>
          <cell r="H159" t="str">
            <v>03 81 80 44 95</v>
          </cell>
          <cell r="I159" t="str">
            <v>06 33 16 31 98</v>
          </cell>
          <cell r="J159">
            <v>25660</v>
          </cell>
          <cell r="K159" t="str">
            <v>man.fevre@free.fr</v>
          </cell>
          <cell r="L159" t="str">
            <v>27025.044.00005</v>
          </cell>
          <cell r="M159" t="str">
            <v/>
          </cell>
          <cell r="N159">
            <v>25660</v>
          </cell>
        </row>
        <row r="160">
          <cell r="A160" t="str">
            <v>FIGER</v>
          </cell>
          <cell r="B160" t="str">
            <v>Mademoiselle</v>
          </cell>
          <cell r="C160" t="str">
            <v>FIGARD</v>
          </cell>
          <cell r="D160" t="str">
            <v>Erika laura</v>
          </cell>
          <cell r="E160" t="str">
            <v>6 Route De Velleguindry</v>
          </cell>
          <cell r="F160" t="str">
            <v>70000</v>
          </cell>
          <cell r="G160" t="str">
            <v>ECHENOZ LA MELINE</v>
          </cell>
          <cell r="H160" t="str">
            <v xml:space="preserve"> </v>
          </cell>
          <cell r="I160" t="str">
            <v xml:space="preserve"> </v>
          </cell>
          <cell r="J160">
            <v>25660</v>
          </cell>
          <cell r="K160">
            <v>0</v>
          </cell>
          <cell r="L160" t="str">
            <v>27070.026.01815</v>
          </cell>
          <cell r="M160" t="str">
            <v/>
          </cell>
          <cell r="N160">
            <v>0</v>
          </cell>
        </row>
        <row r="161">
          <cell r="A161" t="str">
            <v>FLOJE</v>
          </cell>
          <cell r="B161" t="str">
            <v>Madame</v>
          </cell>
          <cell r="C161" t="str">
            <v>FLORENCHIE</v>
          </cell>
          <cell r="D161" t="str">
            <v>Jeanne</v>
          </cell>
          <cell r="E161" t="str">
            <v>29 Rue De La Louhière</v>
          </cell>
          <cell r="F161" t="str">
            <v>25500</v>
          </cell>
          <cell r="G161" t="str">
            <v>MORTEAU</v>
          </cell>
          <cell r="H161" t="str">
            <v>03.81.67.65.29</v>
          </cell>
          <cell r="I161" t="str">
            <v xml:space="preserve"> </v>
          </cell>
          <cell r="J161" t="str">
            <v>GAC</v>
          </cell>
          <cell r="K161" t="str">
            <v>jeanneflorenchie@wanadoo.fr</v>
          </cell>
          <cell r="L161" t="str">
            <v>27025.014.02184</v>
          </cell>
          <cell r="M161" t="str">
            <v>FR76 1080 7000 0942 0190 9005 177</v>
          </cell>
          <cell r="N161" t="str">
            <v>CCBPFRPPDJN</v>
          </cell>
        </row>
        <row r="162">
          <cell r="A162" t="str">
            <v>FONJE</v>
          </cell>
          <cell r="B162" t="str">
            <v>Monsieur</v>
          </cell>
          <cell r="C162" t="str">
            <v>FONTAINE</v>
          </cell>
          <cell r="D162" t="str">
            <v>Jean-Michel</v>
          </cell>
          <cell r="E162" t="str">
            <v>30 C rue E. Oehmichen</v>
          </cell>
          <cell r="F162">
            <v>25700</v>
          </cell>
          <cell r="G162" t="str">
            <v>VALENTIGNEY</v>
          </cell>
          <cell r="H162">
            <v>25700</v>
          </cell>
          <cell r="I162" t="str">
            <v>06 29 69 10 81</v>
          </cell>
          <cell r="J162">
            <v>25700</v>
          </cell>
          <cell r="K162" t="str">
            <v>jmf974@outlook.fr</v>
          </cell>
          <cell r="L162" t="str">
            <v>27025.033.01395</v>
          </cell>
          <cell r="M162" t="str">
            <v/>
          </cell>
          <cell r="N162">
            <v>25700</v>
          </cell>
        </row>
        <row r="163">
          <cell r="A163" t="str">
            <v>FOREM</v>
          </cell>
          <cell r="B163" t="str">
            <v>Mademoiselle</v>
          </cell>
          <cell r="C163" t="str">
            <v>FORELLE</v>
          </cell>
          <cell r="D163" t="str">
            <v>Ema</v>
          </cell>
          <cell r="E163" t="str">
            <v>29 Rue Du Bouchot</v>
          </cell>
          <cell r="F163" t="str">
            <v>70110</v>
          </cell>
          <cell r="G163" t="str">
            <v>VILLAFANS</v>
          </cell>
          <cell r="H163" t="str">
            <v>03 84 20 96 16</v>
          </cell>
          <cell r="I163" t="str">
            <v>06 01 71 33 88</v>
          </cell>
          <cell r="J163">
            <v>25700</v>
          </cell>
          <cell r="K163" t="str">
            <v>zevem@voila.fr</v>
          </cell>
          <cell r="L163" t="str">
            <v>27070.051.00888</v>
          </cell>
          <cell r="M163" t="str">
            <v/>
          </cell>
          <cell r="N163">
            <v>25700</v>
          </cell>
        </row>
        <row r="164">
          <cell r="A164" t="str">
            <v>FRAFE</v>
          </cell>
          <cell r="B164" t="str">
            <v>Monsieur</v>
          </cell>
          <cell r="C164" t="str">
            <v>FRANCESCONI</v>
          </cell>
          <cell r="D164" t="str">
            <v>Félix</v>
          </cell>
          <cell r="E164" t="str">
            <v>30 Rue Louis Pergaud</v>
          </cell>
          <cell r="F164">
            <v>25520</v>
          </cell>
          <cell r="G164" t="str">
            <v>MORTEAU</v>
          </cell>
          <cell r="H164" t="str">
            <v xml:space="preserve"> </v>
          </cell>
          <cell r="I164" t="str">
            <v xml:space="preserve"> </v>
          </cell>
          <cell r="J164">
            <v>25520</v>
          </cell>
          <cell r="K164" t="str">
            <v>nathalie.f.morteau@orange.fr</v>
          </cell>
          <cell r="L164" t="str">
            <v>27025.016.05260</v>
          </cell>
          <cell r="M164" t="str">
            <v>FR92 1001 1000 2010 5208 2392 T64</v>
          </cell>
          <cell r="N164">
            <v>25520</v>
          </cell>
        </row>
        <row r="165">
          <cell r="A165" t="str">
            <v>FRAMA</v>
          </cell>
          <cell r="B165" t="str">
            <v>Mademoiselle</v>
          </cell>
          <cell r="C165" t="str">
            <v>FRANCESCONI</v>
          </cell>
          <cell r="D165" t="str">
            <v>Marie-rose</v>
          </cell>
          <cell r="E165" t="str">
            <v>30 Rue Louis Pergaud</v>
          </cell>
          <cell r="F165" t="str">
            <v>25500</v>
          </cell>
          <cell r="G165" t="str">
            <v>MORTEAU</v>
          </cell>
          <cell r="H165" t="str">
            <v xml:space="preserve"> </v>
          </cell>
          <cell r="I165" t="str">
            <v xml:space="preserve"> </v>
          </cell>
          <cell r="J165">
            <v>25520</v>
          </cell>
          <cell r="K165" t="str">
            <v>nathalie.f.morteau@orange.fr</v>
          </cell>
          <cell r="L165" t="str">
            <v>27025.014.01479</v>
          </cell>
          <cell r="M165" t="str">
            <v>FR74 1001 1000 2010 5208 7655 N84</v>
          </cell>
          <cell r="N165" t="str">
            <v>PSSTFRPPCNE</v>
          </cell>
        </row>
        <row r="166">
          <cell r="A166" t="str">
            <v>FRACO</v>
          </cell>
          <cell r="B166" t="str">
            <v>Madame</v>
          </cell>
          <cell r="C166" t="str">
            <v>FRANCOIS</v>
          </cell>
          <cell r="D166" t="str">
            <v>Constance</v>
          </cell>
          <cell r="E166" t="str">
            <v>8, rue de la Savoureuse</v>
          </cell>
          <cell r="F166">
            <v>90000</v>
          </cell>
          <cell r="G166" t="str">
            <v>BELFORT</v>
          </cell>
          <cell r="H166" t="str">
            <v>03 84 26 69 67</v>
          </cell>
          <cell r="I166" t="str">
            <v>06 74 76 95 35</v>
          </cell>
          <cell r="J166">
            <v>90000</v>
          </cell>
          <cell r="K166" t="str">
            <v>constance90@orange.fr</v>
          </cell>
          <cell r="L166" t="str">
            <v>27090.027.02244</v>
          </cell>
          <cell r="M166" t="str">
            <v/>
          </cell>
          <cell r="N166">
            <v>90000</v>
          </cell>
        </row>
        <row r="167">
          <cell r="A167" t="str">
            <v>FRENA</v>
          </cell>
          <cell r="B167" t="str">
            <v>Madame</v>
          </cell>
          <cell r="C167" t="str">
            <v>FREMION</v>
          </cell>
          <cell r="D167" t="str">
            <v>Nadine</v>
          </cell>
          <cell r="E167" t="str">
            <v xml:space="preserve">CHAMPAGNE  </v>
          </cell>
          <cell r="F167">
            <v>58190</v>
          </cell>
          <cell r="G167" t="str">
            <v>METZ LE COMTE</v>
          </cell>
          <cell r="H167">
            <v>386298036</v>
          </cell>
          <cell r="I167" t="str">
            <v>06 47 53 63 02</v>
          </cell>
          <cell r="J167" t="str">
            <v>PCD</v>
          </cell>
          <cell r="K167" t="str">
            <v>nadine-fremion@hotmail.fr</v>
          </cell>
          <cell r="L167" t="str">
            <v>27058.005.01831</v>
          </cell>
          <cell r="M167" t="str">
            <v>FR76 1480 6580 0067 0086 9200 082</v>
          </cell>
          <cell r="N167" t="str">
            <v>AGRIFRPP848</v>
          </cell>
        </row>
        <row r="168">
          <cell r="A168" t="str">
            <v>FRECH</v>
          </cell>
          <cell r="B168" t="str">
            <v>Mademoiselle</v>
          </cell>
          <cell r="C168" t="str">
            <v>FRERE</v>
          </cell>
          <cell r="D168" t="str">
            <v>Chloé</v>
          </cell>
          <cell r="E168" t="str">
            <v>3 Rue De Dampierre</v>
          </cell>
          <cell r="F168">
            <v>90500</v>
          </cell>
          <cell r="G168" t="str">
            <v>BEAUCOURT</v>
          </cell>
          <cell r="H168" t="str">
            <v>03 84 56 65 87</v>
          </cell>
          <cell r="I168" t="str">
            <v xml:space="preserve"> </v>
          </cell>
          <cell r="J168">
            <v>90500</v>
          </cell>
          <cell r="K168" t="str">
            <v>davidfrere@free.fr</v>
          </cell>
          <cell r="L168" t="str">
            <v>27090.009.01633</v>
          </cell>
          <cell r="M168" t="str">
            <v>FR76 3008 7331 0600 0752 6970 490</v>
          </cell>
          <cell r="N168">
            <v>90500</v>
          </cell>
        </row>
        <row r="169">
          <cell r="A169" t="str">
            <v>FRECL</v>
          </cell>
          <cell r="B169" t="str">
            <v>Mademoiselle</v>
          </cell>
          <cell r="C169" t="str">
            <v>FRERE</v>
          </cell>
          <cell r="D169" t="str">
            <v>Clara</v>
          </cell>
          <cell r="E169" t="str">
            <v>3 Rue De Dampierre</v>
          </cell>
          <cell r="F169">
            <v>90500</v>
          </cell>
          <cell r="G169" t="str">
            <v>BEAUCOURT</v>
          </cell>
          <cell r="H169" t="str">
            <v>03 84 56 65 87</v>
          </cell>
          <cell r="I169" t="str">
            <v xml:space="preserve"> </v>
          </cell>
          <cell r="J169">
            <v>90500</v>
          </cell>
          <cell r="K169" t="str">
            <v>davidfrere@free.fr</v>
          </cell>
          <cell r="L169" t="str">
            <v>27090.009.01781</v>
          </cell>
          <cell r="M169" t="str">
            <v/>
          </cell>
          <cell r="N169">
            <v>90500</v>
          </cell>
        </row>
        <row r="170">
          <cell r="A170" t="str">
            <v>FROVI</v>
          </cell>
          <cell r="B170" t="str">
            <v>Monsieur</v>
          </cell>
          <cell r="C170" t="str">
            <v>FROSSARD</v>
          </cell>
          <cell r="D170" t="str">
            <v>Vincent</v>
          </cell>
          <cell r="E170" t="str">
            <v>1, avenue de la Principauté</v>
          </cell>
          <cell r="F170">
            <v>25200</v>
          </cell>
          <cell r="G170" t="str">
            <v>MONTBELIARD</v>
          </cell>
          <cell r="H170" t="str">
            <v>03 81 93 27 34</v>
          </cell>
          <cell r="I170" t="str">
            <v>06 83 81 39 14</v>
          </cell>
          <cell r="J170">
            <v>25200</v>
          </cell>
          <cell r="K170" t="str">
            <v>v.frossard@gmail.com</v>
          </cell>
          <cell r="L170" t="str">
            <v>27025.004.02060</v>
          </cell>
          <cell r="M170" t="str">
            <v/>
          </cell>
          <cell r="N170">
            <v>25200</v>
          </cell>
        </row>
        <row r="171">
          <cell r="A171" t="str">
            <v>FUMPA</v>
          </cell>
          <cell r="B171" t="str">
            <v>Monsieur</v>
          </cell>
          <cell r="C171" t="str">
            <v>FUMEY</v>
          </cell>
          <cell r="D171" t="str">
            <v>Patrick</v>
          </cell>
          <cell r="E171" t="str">
            <v>75 avenue mendès france</v>
          </cell>
          <cell r="F171">
            <v>39000</v>
          </cell>
          <cell r="G171" t="str">
            <v>LONS LE SAUNIER</v>
          </cell>
          <cell r="H171" t="str">
            <v>03.84.24.45.64</v>
          </cell>
          <cell r="I171" t="str">
            <v>06 33 14 81 60</v>
          </cell>
          <cell r="J171" t="str">
            <v>CD</v>
          </cell>
          <cell r="K171" t="str">
            <v>patrick.fumey@free.fr</v>
          </cell>
          <cell r="L171" t="str">
            <v>27039.072.00905</v>
          </cell>
          <cell r="M171" t="str">
            <v>FR76 1213 5003 0004 2147 6154 848</v>
          </cell>
          <cell r="N171" t="str">
            <v>CEPAFRPP213</v>
          </cell>
        </row>
        <row r="172">
          <cell r="A172" t="str">
            <v>GAGFL</v>
          </cell>
          <cell r="B172" t="str">
            <v>Mademoiselle</v>
          </cell>
          <cell r="C172" t="str">
            <v>GAGEY</v>
          </cell>
          <cell r="D172" t="str">
            <v>Floriane</v>
          </cell>
          <cell r="E172" t="str">
            <v>7, rue Sainte-Anne</v>
          </cell>
          <cell r="F172">
            <v>70000</v>
          </cell>
          <cell r="G172" t="str">
            <v>VELLEFAUX</v>
          </cell>
          <cell r="H172">
            <v>70000</v>
          </cell>
          <cell r="I172">
            <v>70000</v>
          </cell>
          <cell r="J172">
            <v>70000</v>
          </cell>
          <cell r="K172" t="str">
            <v>floriane.gagey@laposte.net</v>
          </cell>
          <cell r="L172" t="str">
            <v>27070.055.02308</v>
          </cell>
          <cell r="M172" t="str">
            <v>FR76 1250 6700 0055 0042 2434 403</v>
          </cell>
          <cell r="N172">
            <v>70000</v>
          </cell>
        </row>
        <row r="173">
          <cell r="A173" t="str">
            <v>GAIAR</v>
          </cell>
          <cell r="B173" t="str">
            <v>Monsieur</v>
          </cell>
          <cell r="C173" t="str">
            <v>GAILLARD</v>
          </cell>
          <cell r="D173" t="str">
            <v>Arlette</v>
          </cell>
          <cell r="E173" t="str">
            <v>37, rue du 134ème RI</v>
          </cell>
          <cell r="F173">
            <v>71100</v>
          </cell>
          <cell r="G173" t="str">
            <v>CHALON SUR SAONE</v>
          </cell>
          <cell r="H173" t="str">
            <v>03 85 43 11 18</v>
          </cell>
          <cell r="I173" t="str">
            <v xml:space="preserve"> </v>
          </cell>
          <cell r="J173">
            <v>71100</v>
          </cell>
          <cell r="K173" t="str">
            <v>chalonfemina@free.fr</v>
          </cell>
          <cell r="L173" t="str">
            <v>27071.027.00083</v>
          </cell>
          <cell r="M173">
            <v>71100</v>
          </cell>
          <cell r="N173">
            <v>71100</v>
          </cell>
        </row>
        <row r="174">
          <cell r="A174" t="str">
            <v>COMFR</v>
          </cell>
          <cell r="B174">
            <v>71100</v>
          </cell>
          <cell r="C174" t="str">
            <v>GARCIA</v>
          </cell>
          <cell r="D174" t="str">
            <v>Damien</v>
          </cell>
          <cell r="E174" t="str">
            <v>10, place d'Armes</v>
          </cell>
          <cell r="F174" t="str">
            <v>70000</v>
          </cell>
          <cell r="G174" t="str">
            <v>ÉCHENOZ LA MÉLINE</v>
          </cell>
          <cell r="H174" t="str">
            <v xml:space="preserve"> </v>
          </cell>
          <cell r="I174" t="str">
            <v>06 80 25 83 19</v>
          </cell>
          <cell r="J174">
            <v>71100</v>
          </cell>
          <cell r="K174" t="str">
            <v>bfcgym-compta@orange.fr</v>
          </cell>
          <cell r="L174" t="str">
            <v>27000.000.00000</v>
          </cell>
          <cell r="M174" t="str">
            <v/>
          </cell>
          <cell r="N174">
            <v>71100</v>
          </cell>
        </row>
        <row r="175">
          <cell r="A175" t="str">
            <v>GARDA</v>
          </cell>
          <cell r="B175" t="str">
            <v>Monsieur</v>
          </cell>
          <cell r="C175" t="str">
            <v>GARCIA</v>
          </cell>
          <cell r="D175" t="str">
            <v>Damien</v>
          </cell>
          <cell r="E175" t="str">
            <v>10, place d'Armes</v>
          </cell>
          <cell r="F175">
            <v>70000</v>
          </cell>
          <cell r="G175" t="str">
            <v>ÉCHENOZ LA MÉLINE</v>
          </cell>
          <cell r="H175" t="str">
            <v>03 84 75 71 29</v>
          </cell>
          <cell r="I175" t="str">
            <v>06 80 25 83 19</v>
          </cell>
          <cell r="J175">
            <v>70000</v>
          </cell>
          <cell r="K175" t="str">
            <v>damiengarcia@orange.fr</v>
          </cell>
          <cell r="L175" t="str">
            <v>27070.026.00295</v>
          </cell>
          <cell r="M175" t="str">
            <v>FR76 1027 8075 0000 0184 4654 032</v>
          </cell>
          <cell r="N175" t="str">
            <v>CMCIFR2A</v>
          </cell>
        </row>
        <row r="176">
          <cell r="A176" t="str">
            <v>GASLE</v>
          </cell>
          <cell r="B176" t="str">
            <v>Mademoiselle</v>
          </cell>
          <cell r="C176" t="str">
            <v>GASPARI</v>
          </cell>
          <cell r="D176" t="str">
            <v>Lena</v>
          </cell>
          <cell r="E176" t="str">
            <v>11B Rue Sous La Chaux</v>
          </cell>
          <cell r="F176">
            <v>25200</v>
          </cell>
          <cell r="G176" t="str">
            <v>MONTBELIARD</v>
          </cell>
          <cell r="H176" t="str">
            <v>03 81 94 61 72</v>
          </cell>
          <cell r="I176" t="str">
            <v xml:space="preserve"> </v>
          </cell>
          <cell r="J176">
            <v>25200</v>
          </cell>
          <cell r="K176">
            <v>0</v>
          </cell>
          <cell r="L176" t="str">
            <v>27025.004.02071</v>
          </cell>
          <cell r="M176" t="str">
            <v/>
          </cell>
          <cell r="N176">
            <v>0</v>
          </cell>
        </row>
        <row r="177">
          <cell r="A177" t="str">
            <v>GAUMA</v>
          </cell>
          <cell r="B177" t="str">
            <v>Madame</v>
          </cell>
          <cell r="C177" t="str">
            <v>GAUCHON</v>
          </cell>
          <cell r="D177" t="str">
            <v>Marion</v>
          </cell>
          <cell r="E177" t="str">
            <v>9 Rue de Faulquieres</v>
          </cell>
          <cell r="F177">
            <v>58300</v>
          </cell>
          <cell r="G177" t="str">
            <v>DECIZE</v>
          </cell>
          <cell r="H177" t="str">
            <v xml:space="preserve"> </v>
          </cell>
          <cell r="I177">
            <v>650373190</v>
          </cell>
          <cell r="J177">
            <v>650373120</v>
          </cell>
          <cell r="K177" t="str">
            <v>marion.gauchon@ymail.com</v>
          </cell>
          <cell r="L177" t="str">
            <v>27058.006.00781</v>
          </cell>
          <cell r="M177">
            <v>650373120</v>
          </cell>
          <cell r="N177">
            <v>650373120</v>
          </cell>
        </row>
        <row r="178">
          <cell r="A178" t="str">
            <v>GAUSY</v>
          </cell>
          <cell r="B178" t="str">
            <v>Madame</v>
          </cell>
          <cell r="C178" t="str">
            <v>GAUSSIN</v>
          </cell>
          <cell r="D178" t="str">
            <v>Sylvie</v>
          </cell>
          <cell r="E178" t="str">
            <v>6 chemin du Dessus des Granges</v>
          </cell>
          <cell r="F178">
            <v>70270</v>
          </cell>
          <cell r="G178" t="str">
            <v>SAINT-BARTHELEMY</v>
          </cell>
          <cell r="H178" t="str">
            <v>06.80.00.76.96</v>
          </cell>
          <cell r="I178">
            <v>70270</v>
          </cell>
          <cell r="J178">
            <v>70270</v>
          </cell>
          <cell r="K178" t="str">
            <v>sylvie.puche@laposte.net</v>
          </cell>
          <cell r="L178" t="str">
            <v>27090.012.00743</v>
          </cell>
          <cell r="M178" t="str">
            <v>FR76 1080 7001 0962 3190 3590 345</v>
          </cell>
          <cell r="N178">
            <v>70270</v>
          </cell>
        </row>
        <row r="179">
          <cell r="A179" t="str">
            <v>GAVMO</v>
          </cell>
          <cell r="B179" t="str">
            <v>Mademoiselle</v>
          </cell>
          <cell r="C179" t="str">
            <v>GAVOILLE</v>
          </cell>
          <cell r="D179" t="str">
            <v>Morgane</v>
          </cell>
          <cell r="E179" t="str">
            <v>5T rue Léon et Cécile Mathy</v>
          </cell>
          <cell r="F179">
            <v>39570</v>
          </cell>
          <cell r="G179" t="str">
            <v>MONTMOROT</v>
          </cell>
          <cell r="H179" t="str">
            <v>06.26.25.71.90</v>
          </cell>
          <cell r="I179">
            <v>39570</v>
          </cell>
          <cell r="J179">
            <v>39570</v>
          </cell>
          <cell r="K179" t="str">
            <v>morgane.gavoille@yahoo.fr</v>
          </cell>
          <cell r="L179" t="str">
            <v>27039.020.01746</v>
          </cell>
          <cell r="M179" t="str">
            <v>FR76 1250 6390 0055 0080 2435 377</v>
          </cell>
          <cell r="N179">
            <v>39570</v>
          </cell>
        </row>
        <row r="180">
          <cell r="A180" t="str">
            <v>GENVA</v>
          </cell>
          <cell r="B180" t="str">
            <v>Madame</v>
          </cell>
          <cell r="C180" t="str">
            <v>GENOT-BESNARD</v>
          </cell>
          <cell r="D180" t="str">
            <v>Valérie</v>
          </cell>
          <cell r="E180" t="str">
            <v>7 Route Des Roches</v>
          </cell>
          <cell r="F180">
            <v>39400</v>
          </cell>
          <cell r="G180" t="str">
            <v>MORBIER</v>
          </cell>
          <cell r="H180" t="str">
            <v>03 84 33 27 10</v>
          </cell>
          <cell r="I180" t="str">
            <v xml:space="preserve">    </v>
          </cell>
          <cell r="J180">
            <v>39400</v>
          </cell>
          <cell r="K180">
            <v>39400</v>
          </cell>
          <cell r="L180" t="str">
            <v>27039.002.02070</v>
          </cell>
          <cell r="M180" t="str">
            <v/>
          </cell>
          <cell r="N180">
            <v>39400</v>
          </cell>
        </row>
        <row r="181">
          <cell r="A181" t="str">
            <v>GEOSY</v>
          </cell>
          <cell r="B181" t="str">
            <v>Madame</v>
          </cell>
          <cell r="C181" t="str">
            <v>GEORGES</v>
          </cell>
          <cell r="D181" t="str">
            <v>Sylvie</v>
          </cell>
          <cell r="E181" t="str">
            <v>1323 Avenue; Charles de Gaulle C201</v>
          </cell>
          <cell r="F181" t="str">
            <v>71000</v>
          </cell>
          <cell r="G181" t="str">
            <v xml:space="preserve">MACON </v>
          </cell>
          <cell r="H181" t="str">
            <v>03 45 47 80 13</v>
          </cell>
          <cell r="I181" t="str">
            <v>06.07.82.55.71</v>
          </cell>
          <cell r="J181" t="str">
            <v>CD</v>
          </cell>
          <cell r="K181" t="str">
            <v>sylvie.georges71@laposte.net</v>
          </cell>
          <cell r="L181" t="str">
            <v>40995.000.00792</v>
          </cell>
          <cell r="M181" t="str">
            <v>FR76 1780 6000 2222 6575 0600 086</v>
          </cell>
          <cell r="N181" t="str">
            <v>AGRIFRPP878</v>
          </cell>
        </row>
        <row r="182">
          <cell r="A182" t="str">
            <v>GERLE</v>
          </cell>
          <cell r="B182" t="str">
            <v>Mademoiselle</v>
          </cell>
          <cell r="C182" t="str">
            <v>GERING</v>
          </cell>
          <cell r="D182" t="str">
            <v>Léa</v>
          </cell>
          <cell r="E182" t="str">
            <v>1 Rue De La Cure</v>
          </cell>
          <cell r="F182">
            <v>39570</v>
          </cell>
          <cell r="G182" t="str">
            <v>NOGNA</v>
          </cell>
          <cell r="H182" t="str">
            <v xml:space="preserve"> </v>
          </cell>
          <cell r="I182" t="str">
            <v xml:space="preserve"> </v>
          </cell>
          <cell r="J182">
            <v>39570</v>
          </cell>
          <cell r="K182" t="str">
            <v>alain.gering@hotmail.fr</v>
          </cell>
          <cell r="L182" t="str">
            <v>27039.020.01441</v>
          </cell>
          <cell r="M182" t="str">
            <v>FR76 1250 6390 2178 4436 4601 059</v>
          </cell>
          <cell r="N182">
            <v>39570</v>
          </cell>
        </row>
        <row r="183">
          <cell r="A183" t="str">
            <v>GERVI</v>
          </cell>
          <cell r="B183" t="str">
            <v>Monsieur</v>
          </cell>
          <cell r="C183" t="str">
            <v>GERST</v>
          </cell>
          <cell r="D183" t="str">
            <v>Vincent</v>
          </cell>
          <cell r="E183" t="str">
            <v>3 Chemin De Chanaux</v>
          </cell>
          <cell r="F183">
            <v>25660</v>
          </cell>
          <cell r="G183" t="str">
            <v>FONTAIN</v>
          </cell>
          <cell r="H183" t="str">
            <v xml:space="preserve"> </v>
          </cell>
          <cell r="I183" t="str">
            <v>06 69 98 25 41</v>
          </cell>
          <cell r="J183">
            <v>25660</v>
          </cell>
          <cell r="K183" t="str">
            <v>v.gerst@hotmail.fr</v>
          </cell>
          <cell r="L183" t="str">
            <v>27025.044.01261</v>
          </cell>
          <cell r="M183" t="str">
            <v/>
          </cell>
          <cell r="N183">
            <v>25660</v>
          </cell>
        </row>
        <row r="184">
          <cell r="A184" t="str">
            <v>GERMA</v>
          </cell>
          <cell r="B184" t="str">
            <v>Mademoiselle</v>
          </cell>
          <cell r="C184" t="str">
            <v>GERVASONI</v>
          </cell>
          <cell r="D184" t="str">
            <v>Maéva</v>
          </cell>
          <cell r="E184" t="str">
            <v>162 Rue Leon Guignard</v>
          </cell>
          <cell r="F184">
            <v>39100</v>
          </cell>
          <cell r="G184" t="str">
            <v>DOLE</v>
          </cell>
          <cell r="H184" t="str">
            <v>03 84 82 48 03</v>
          </cell>
          <cell r="I184">
            <v>39100</v>
          </cell>
          <cell r="J184">
            <v>39100</v>
          </cell>
          <cell r="K184" t="str">
            <v>maeva.gervasoni@gmail.com</v>
          </cell>
          <cell r="L184" t="str">
            <v>27039.078.00004</v>
          </cell>
          <cell r="M184" t="str">
            <v>FR76 1080 7000 4202 2197 0076 857</v>
          </cell>
          <cell r="N184">
            <v>39100</v>
          </cell>
        </row>
        <row r="185">
          <cell r="A185" t="str">
            <v>GESIS</v>
          </cell>
          <cell r="B185" t="str">
            <v>Mademoiselle</v>
          </cell>
          <cell r="C185" t="str">
            <v>GESTER</v>
          </cell>
          <cell r="D185" t="str">
            <v>Isabelle</v>
          </cell>
          <cell r="E185" t="str">
            <v>13 Rue De Danjoutin</v>
          </cell>
          <cell r="F185" t="str">
            <v>90400</v>
          </cell>
          <cell r="G185" t="str">
            <v>ANDELNANS</v>
          </cell>
          <cell r="H185">
            <v>384560199</v>
          </cell>
          <cell r="I185">
            <v>629670781</v>
          </cell>
          <cell r="J185" t="str">
            <v>GAC</v>
          </cell>
          <cell r="K185" t="str">
            <v>isabellegester@hotmail.com</v>
          </cell>
          <cell r="L185" t="str">
            <v>27090.027.05454</v>
          </cell>
          <cell r="M185" t="str">
            <v>FR76 1213 5003 0004 0655 1138 589</v>
          </cell>
          <cell r="N185" t="str">
            <v>CEPAFRPP213</v>
          </cell>
        </row>
        <row r="186">
          <cell r="A186" t="str">
            <v>GIBNA</v>
          </cell>
          <cell r="B186" t="str">
            <v>Madame</v>
          </cell>
          <cell r="C186" t="str">
            <v>GIBERT</v>
          </cell>
          <cell r="D186" t="str">
            <v>Nathalie</v>
          </cell>
          <cell r="E186" t="str">
            <v>ZA aux Grands Champs</v>
          </cell>
          <cell r="F186">
            <v>25410</v>
          </cell>
          <cell r="G186" t="str">
            <v>DANNEMARIE SUR CRETE</v>
          </cell>
          <cell r="H186" t="str">
            <v>03 81 58 46 50</v>
          </cell>
          <cell r="I186" t="str">
            <v>06 66 71 16 72</v>
          </cell>
          <cell r="J186">
            <v>25410</v>
          </cell>
          <cell r="K186" t="str">
            <v>nathaliegibert@wanadoo.fr</v>
          </cell>
          <cell r="L186" t="str">
            <v>27025.085.00003</v>
          </cell>
          <cell r="M186" t="str">
            <v/>
          </cell>
          <cell r="N186">
            <v>25410</v>
          </cell>
        </row>
        <row r="187">
          <cell r="A187" t="str">
            <v>GIGBE</v>
          </cell>
          <cell r="B187" t="str">
            <v>Monsieur</v>
          </cell>
          <cell r="C187" t="str">
            <v>GIGON</v>
          </cell>
          <cell r="D187" t="str">
            <v>Benjamin</v>
          </cell>
          <cell r="E187" t="str">
            <v>37 Rue Du Comté</v>
          </cell>
          <cell r="F187">
            <v>25200</v>
          </cell>
          <cell r="G187" t="str">
            <v>MONTBELIARD</v>
          </cell>
          <cell r="H187" t="str">
            <v>03 81 98 30 12</v>
          </cell>
          <cell r="I187" t="str">
            <v>06 32 34 06 74</v>
          </cell>
          <cell r="J187">
            <v>25200</v>
          </cell>
          <cell r="K187" t="str">
            <v>ed.gigon@numericable.fr</v>
          </cell>
          <cell r="L187" t="str">
            <v>27025.004.02094</v>
          </cell>
          <cell r="M187" t="str">
            <v>FR22 2004 1010 0408 4007 7R02 560</v>
          </cell>
          <cell r="N187">
            <v>25200</v>
          </cell>
        </row>
        <row r="188">
          <cell r="A188" t="str">
            <v>GIGJA</v>
          </cell>
          <cell r="B188" t="str">
            <v>Madame</v>
          </cell>
          <cell r="C188" t="str">
            <v>GIGOULEY</v>
          </cell>
          <cell r="D188" t="str">
            <v>Jacqueline</v>
          </cell>
          <cell r="E188" t="str">
            <v>Chemin des Fruits</v>
          </cell>
          <cell r="F188">
            <v>25290</v>
          </cell>
          <cell r="G188" t="str">
            <v>ORNANS</v>
          </cell>
          <cell r="H188" t="str">
            <v>03 81 62 29 22</v>
          </cell>
          <cell r="I188" t="str">
            <v xml:space="preserve"> </v>
          </cell>
          <cell r="J188">
            <v>25290</v>
          </cell>
          <cell r="K188" t="str">
            <v>jacqueline.gigouley@gmail.com</v>
          </cell>
          <cell r="L188" t="str">
            <v>27025.030.00124</v>
          </cell>
          <cell r="M188" t="str">
            <v/>
          </cell>
          <cell r="N188">
            <v>25290</v>
          </cell>
        </row>
        <row r="189">
          <cell r="A189" t="str">
            <v>GILPA</v>
          </cell>
          <cell r="B189" t="str">
            <v>Monsieur</v>
          </cell>
          <cell r="C189" t="str">
            <v>GILLIARD</v>
          </cell>
          <cell r="D189" t="str">
            <v>Patrick</v>
          </cell>
          <cell r="E189" t="str">
            <v>Lotissement Des Chirottes</v>
          </cell>
          <cell r="F189">
            <v>70150</v>
          </cell>
          <cell r="G189" t="str">
            <v>SORNAY</v>
          </cell>
          <cell r="H189" t="str">
            <v>03 84 32 22 31</v>
          </cell>
          <cell r="I189" t="str">
            <v>06 75 48 92 65</v>
          </cell>
          <cell r="J189">
            <v>70150</v>
          </cell>
          <cell r="K189" t="str">
            <v>patrick.gilliard0582@orange.fr</v>
          </cell>
          <cell r="L189" t="str">
            <v>27070.055.02263</v>
          </cell>
          <cell r="M189" t="str">
            <v>FR76 1213 5003 0004 8730 7902 709</v>
          </cell>
          <cell r="N189">
            <v>70150</v>
          </cell>
        </row>
        <row r="190">
          <cell r="A190" t="str">
            <v>GILEM</v>
          </cell>
          <cell r="B190" t="str">
            <v>Madame</v>
          </cell>
          <cell r="C190" t="str">
            <v>GILLOT</v>
          </cell>
          <cell r="D190" t="str">
            <v>Emmanuelle</v>
          </cell>
          <cell r="E190" t="str">
            <v xml:space="preserve">3 CHEMIN DE LA BOSSUATE  </v>
          </cell>
          <cell r="F190">
            <v>89113</v>
          </cell>
          <cell r="G190" t="str">
            <v>CHARBUY</v>
          </cell>
          <cell r="H190">
            <v>89113</v>
          </cell>
          <cell r="I190">
            <v>675249461</v>
          </cell>
          <cell r="J190" t="str">
            <v>GAF</v>
          </cell>
          <cell r="K190" t="str">
            <v>emmanuellegillot89@gmail.com</v>
          </cell>
          <cell r="L190" t="str">
            <v>27089.002.02441</v>
          </cell>
          <cell r="M190">
            <v>675249152</v>
          </cell>
          <cell r="N190">
            <v>675249152</v>
          </cell>
        </row>
        <row r="191">
          <cell r="A191" t="str">
            <v>GIRNE</v>
          </cell>
          <cell r="B191" t="str">
            <v>Madame</v>
          </cell>
          <cell r="C191" t="str">
            <v>GIRARDET</v>
          </cell>
          <cell r="D191" t="str">
            <v>Nelly</v>
          </cell>
          <cell r="E191" t="str">
            <v>6, rue de Verdun</v>
          </cell>
          <cell r="F191">
            <v>70000</v>
          </cell>
          <cell r="G191" t="str">
            <v>VESOUL</v>
          </cell>
          <cell r="H191">
            <v>70000</v>
          </cell>
          <cell r="I191" t="str">
            <v>06 29 65 16 58</v>
          </cell>
          <cell r="J191" t="str">
            <v>RTR</v>
          </cell>
          <cell r="K191" t="str">
            <v>n.girardet@orange.fr</v>
          </cell>
          <cell r="L191" t="str">
            <v>27070.026.01151</v>
          </cell>
          <cell r="M191" t="str">
            <v>FR76 1250 6700 0056 5074 4358 917</v>
          </cell>
          <cell r="N191" t="str">
            <v>AGRIFRPP825</v>
          </cell>
        </row>
        <row r="192">
          <cell r="A192" t="str">
            <v>GIRST</v>
          </cell>
          <cell r="B192" t="str">
            <v>Mademoiselle</v>
          </cell>
          <cell r="C192" t="str">
            <v>GIRARDEY</v>
          </cell>
          <cell r="D192" t="str">
            <v>Stephanie</v>
          </cell>
          <cell r="E192" t="str">
            <v xml:space="preserve"> </v>
          </cell>
          <cell r="F192">
            <v>25000</v>
          </cell>
          <cell r="G192" t="str">
            <v>BESANÇON</v>
          </cell>
          <cell r="H192">
            <v>25000</v>
          </cell>
          <cell r="I192" t="str">
            <v>06 61 70 98 54</v>
          </cell>
          <cell r="J192">
            <v>25000</v>
          </cell>
          <cell r="K192" t="str">
            <v>s_stepha@hotmail.fr</v>
          </cell>
          <cell r="L192" t="str">
            <v>27025.008.03358</v>
          </cell>
          <cell r="M192" t="str">
            <v>FR76 1027 8085 9000 0200 6580 152</v>
          </cell>
          <cell r="N192">
            <v>25000</v>
          </cell>
        </row>
        <row r="193">
          <cell r="A193" t="str">
            <v>GIRJO</v>
          </cell>
          <cell r="B193" t="str">
            <v>Madame</v>
          </cell>
          <cell r="C193" t="str">
            <v>GIROLD</v>
          </cell>
          <cell r="D193" t="str">
            <v>Josette</v>
          </cell>
          <cell r="E193" t="str">
            <v>28 Rue Des Grands Bois</v>
          </cell>
          <cell r="F193">
            <v>25400</v>
          </cell>
          <cell r="G193" t="str">
            <v>AUDINCOURT</v>
          </cell>
          <cell r="H193" t="str">
            <v>03 81 34 73 31</v>
          </cell>
          <cell r="I193" t="str">
            <v>06 88 67 63 87</v>
          </cell>
          <cell r="J193">
            <v>25400</v>
          </cell>
          <cell r="K193" t="str">
            <v>girold.christian@wanadoo.fr</v>
          </cell>
          <cell r="L193" t="str">
            <v>27025.010.00170</v>
          </cell>
          <cell r="M193" t="str">
            <v/>
          </cell>
          <cell r="N193">
            <v>25400</v>
          </cell>
        </row>
        <row r="194">
          <cell r="A194" t="str">
            <v>GOBPI</v>
          </cell>
          <cell r="B194" t="str">
            <v>Monsieur</v>
          </cell>
          <cell r="C194" t="str">
            <v>GOBERT</v>
          </cell>
          <cell r="D194" t="str">
            <v>Pierre</v>
          </cell>
          <cell r="E194" t="str">
            <v>14 Rue Du Général De Gaulle</v>
          </cell>
          <cell r="F194">
            <v>90400</v>
          </cell>
          <cell r="G194" t="str">
            <v>DANJOUTIN</v>
          </cell>
          <cell r="H194" t="str">
            <v>03 84 22 81 01</v>
          </cell>
          <cell r="I194" t="str">
            <v>06 73 36 58 34</v>
          </cell>
          <cell r="J194">
            <v>90400</v>
          </cell>
          <cell r="K194" t="str">
            <v>pierre.gobert27@sfr.fr</v>
          </cell>
          <cell r="L194" t="str">
            <v>27090.038.00592</v>
          </cell>
          <cell r="M194" t="str">
            <v/>
          </cell>
          <cell r="N194">
            <v>90400</v>
          </cell>
        </row>
        <row r="195">
          <cell r="A195" t="str">
            <v>GONLU</v>
          </cell>
          <cell r="B195" t="str">
            <v>Mademoiselle</v>
          </cell>
          <cell r="C195" t="str">
            <v>GONZALES</v>
          </cell>
          <cell r="D195" t="str">
            <v>Lucie</v>
          </cell>
          <cell r="E195" t="str">
            <v>143 Rue De Belfort</v>
          </cell>
          <cell r="F195">
            <v>25000</v>
          </cell>
          <cell r="G195" t="str">
            <v>BESANCON</v>
          </cell>
          <cell r="H195" t="str">
            <v>06.79.15.43.86</v>
          </cell>
          <cell r="I195">
            <v>25000</v>
          </cell>
          <cell r="J195">
            <v>25000</v>
          </cell>
          <cell r="K195" t="str">
            <v>gonzaleslucie@gmail.com</v>
          </cell>
          <cell r="L195" t="str">
            <v>27025.008.02312</v>
          </cell>
          <cell r="M195" t="str">
            <v>FR28 3000 2055 5200 0003 9640 A01</v>
          </cell>
          <cell r="N195">
            <v>25000</v>
          </cell>
        </row>
        <row r="196">
          <cell r="A196" t="str">
            <v>GONVI</v>
          </cell>
          <cell r="B196" t="str">
            <v>Madame</v>
          </cell>
          <cell r="C196" t="str">
            <v>GONZALES</v>
          </cell>
          <cell r="D196" t="str">
            <v>Virginie</v>
          </cell>
          <cell r="E196" t="str">
            <v>52 rue du 8 mai 1945</v>
          </cell>
          <cell r="F196">
            <v>58600</v>
          </cell>
          <cell r="G196" t="str">
            <v>GARCHIZY</v>
          </cell>
          <cell r="H196" t="str">
            <v xml:space="preserve"> </v>
          </cell>
          <cell r="I196" t="str">
            <v>06 30 61 53 78</v>
          </cell>
          <cell r="J196">
            <v>58600</v>
          </cell>
          <cell r="K196" t="str">
            <v>virginie.gonzalez3@wanadoo.fr</v>
          </cell>
          <cell r="L196" t="str">
            <v>27058.063.00961</v>
          </cell>
          <cell r="M196">
            <v>58600</v>
          </cell>
          <cell r="N196">
            <v>58600</v>
          </cell>
        </row>
        <row r="197">
          <cell r="A197" t="str">
            <v>GOUCO</v>
          </cell>
          <cell r="B197" t="str">
            <v>Mademoiselle</v>
          </cell>
          <cell r="C197" t="str">
            <v>GOUDE</v>
          </cell>
          <cell r="D197" t="str">
            <v>Constance</v>
          </cell>
          <cell r="E197" t="str">
            <v>11 Place De La Mairie</v>
          </cell>
          <cell r="F197" t="str">
            <v>21130</v>
          </cell>
          <cell r="G197" t="str">
            <v>FLAGEY LES AUXONNE</v>
          </cell>
          <cell r="H197">
            <v>6955650557</v>
          </cell>
          <cell r="I197">
            <v>380379768</v>
          </cell>
          <cell r="J197">
            <v>380379648</v>
          </cell>
          <cell r="K197" t="str">
            <v>constance.gym36@hotmail.fr</v>
          </cell>
          <cell r="L197" t="str">
            <v>27039.036.04579</v>
          </cell>
          <cell r="M197" t="str">
            <v>FR76 1100 6210 3552 1364 1419 449</v>
          </cell>
          <cell r="N197">
            <v>380379648</v>
          </cell>
        </row>
        <row r="198">
          <cell r="A198" t="str">
            <v>GRADE</v>
          </cell>
          <cell r="B198" t="str">
            <v>Mademoiselle</v>
          </cell>
          <cell r="C198" t="str">
            <v>GRANDJACQUES</v>
          </cell>
          <cell r="D198" t="str">
            <v>Delphine</v>
          </cell>
          <cell r="E198" t="str">
            <v>5, rue G. Trouillot</v>
          </cell>
          <cell r="F198">
            <v>39000</v>
          </cell>
          <cell r="G198" t="str">
            <v>LONS LE SAUNIER</v>
          </cell>
          <cell r="H198">
            <v>39000</v>
          </cell>
          <cell r="I198" t="str">
            <v>06 88 34 39 58</v>
          </cell>
          <cell r="J198" t="str">
            <v>GR</v>
          </cell>
          <cell r="K198" t="str">
            <v>delphine.grandjacques@gmail.com</v>
          </cell>
          <cell r="L198" t="str">
            <v>27039.072.00171</v>
          </cell>
          <cell r="M198" t="str">
            <v>FR76 1080 7000 2072 2190 3561 415</v>
          </cell>
          <cell r="N198" t="str">
            <v>CCBPFRPPDJN</v>
          </cell>
        </row>
        <row r="199">
          <cell r="A199" t="str">
            <v>GRAJE</v>
          </cell>
          <cell r="B199" t="str">
            <v>Monsieur</v>
          </cell>
          <cell r="C199" t="str">
            <v>GRAS</v>
          </cell>
          <cell r="D199" t="str">
            <v>Jean-louis</v>
          </cell>
          <cell r="E199" t="str">
            <v>16 Impasse Curtil Loisel</v>
          </cell>
          <cell r="F199">
            <v>39100</v>
          </cell>
          <cell r="G199" t="str">
            <v>FOUCHERANS</v>
          </cell>
          <cell r="H199" t="str">
            <v>03 84 72 26 37</v>
          </cell>
          <cell r="I199" t="str">
            <v xml:space="preserve"> </v>
          </cell>
          <cell r="J199">
            <v>39100</v>
          </cell>
          <cell r="K199" t="str">
            <v>gras.foucherans@orange.fr</v>
          </cell>
          <cell r="L199" t="str">
            <v>27039.036.01999</v>
          </cell>
          <cell r="M199" t="str">
            <v>FR76 1027 8088 3000 0603 3994 048</v>
          </cell>
          <cell r="N199" t="str">
            <v>CMCIFR2AXXX</v>
          </cell>
        </row>
        <row r="200">
          <cell r="A200" t="str">
            <v>GRALU</v>
          </cell>
          <cell r="B200" t="str">
            <v>Monsieur</v>
          </cell>
          <cell r="C200" t="str">
            <v>GRAS</v>
          </cell>
          <cell r="D200" t="str">
            <v>Lucas</v>
          </cell>
          <cell r="E200" t="str">
            <v>16 Impasse Curtil Loisel</v>
          </cell>
          <cell r="F200">
            <v>39100</v>
          </cell>
          <cell r="G200" t="str">
            <v>FOUCHERANS</v>
          </cell>
          <cell r="H200" t="str">
            <v>03 84 72 26 37</v>
          </cell>
          <cell r="I200">
            <v>39100</v>
          </cell>
          <cell r="J200">
            <v>39100</v>
          </cell>
          <cell r="K200">
            <v>0</v>
          </cell>
          <cell r="L200" t="str">
            <v>27039.036.01762</v>
          </cell>
          <cell r="M200" t="str">
            <v/>
          </cell>
          <cell r="N200">
            <v>0</v>
          </cell>
        </row>
        <row r="201">
          <cell r="A201" t="str">
            <v>GREGA</v>
          </cell>
          <cell r="B201" t="str">
            <v>Mademoiselle</v>
          </cell>
          <cell r="C201" t="str">
            <v>GRESSENT-PANNIER</v>
          </cell>
          <cell r="D201" t="str">
            <v>Garance</v>
          </cell>
          <cell r="E201" t="str">
            <v>La Petite Combe</v>
          </cell>
          <cell r="F201">
            <v>39370</v>
          </cell>
          <cell r="G201" t="str">
            <v>LES BOUCHOUX</v>
          </cell>
          <cell r="H201" t="str">
            <v xml:space="preserve"> </v>
          </cell>
          <cell r="I201" t="str">
            <v xml:space="preserve"> </v>
          </cell>
          <cell r="J201">
            <v>39370</v>
          </cell>
          <cell r="K201" t="str">
            <v>garance3996@hotmail.fr</v>
          </cell>
          <cell r="L201" t="str">
            <v>27039.054.00921</v>
          </cell>
          <cell r="M201" t="str">
            <v>FR76 1213 5003 0004 1397 8458 853</v>
          </cell>
          <cell r="N201">
            <v>39370</v>
          </cell>
        </row>
        <row r="202">
          <cell r="A202" t="str">
            <v>GREGL</v>
          </cell>
          <cell r="B202" t="str">
            <v>Mademoiselle</v>
          </cell>
          <cell r="C202" t="str">
            <v>GRESSENT-PANNIER</v>
          </cell>
          <cell r="D202" t="str">
            <v>Gladys</v>
          </cell>
          <cell r="E202" t="str">
            <v/>
          </cell>
          <cell r="F202" t="str">
            <v>39370</v>
          </cell>
          <cell r="G202" t="str">
            <v>LES BOUCHOUX</v>
          </cell>
          <cell r="H202">
            <v>384417249</v>
          </cell>
          <cell r="I202">
            <v>671228278</v>
          </cell>
          <cell r="J202">
            <v>671227904</v>
          </cell>
          <cell r="K202" t="str">
            <v>karine39370@yahoo.fr</v>
          </cell>
          <cell r="L202" t="str">
            <v>27039.054.17916</v>
          </cell>
          <cell r="M202" t="str">
            <v>FR76 3000 4004 5600 0030 9820 138</v>
          </cell>
          <cell r="N202">
            <v>671227904</v>
          </cell>
        </row>
        <row r="203">
          <cell r="A203" t="str">
            <v>GRIEV</v>
          </cell>
          <cell r="B203" t="str">
            <v>Mademoiselle</v>
          </cell>
          <cell r="C203" t="str">
            <v>GRISEZ</v>
          </cell>
          <cell r="D203" t="str">
            <v>Eva</v>
          </cell>
          <cell r="E203" t="str">
            <v>462 Rue De La Prairie</v>
          </cell>
          <cell r="F203" t="str">
            <v>70110</v>
          </cell>
          <cell r="G203" t="str">
            <v>VILLERSEXEL</v>
          </cell>
          <cell r="H203" t="str">
            <v>06 45 69 08 44</v>
          </cell>
          <cell r="I203" t="str">
            <v>03 84 96 60 59</v>
          </cell>
          <cell r="J203">
            <v>671227904</v>
          </cell>
          <cell r="K203" t="str">
            <v>grisey.thierry@orange.fr</v>
          </cell>
          <cell r="L203" t="str">
            <v>27070.051.00807</v>
          </cell>
          <cell r="M203" t="str">
            <v>FR76 1080 7000 2492 2195 9570 607</v>
          </cell>
          <cell r="N203">
            <v>671227904</v>
          </cell>
        </row>
        <row r="204">
          <cell r="A204" t="str">
            <v>GRIMA</v>
          </cell>
          <cell r="B204" t="str">
            <v>Mademoiselle</v>
          </cell>
          <cell r="C204" t="str">
            <v>GRISEZ</v>
          </cell>
          <cell r="D204" t="str">
            <v>Manon</v>
          </cell>
          <cell r="E204" t="str">
            <v>462 rue de la PRAIRIE</v>
          </cell>
          <cell r="F204">
            <v>70110</v>
          </cell>
          <cell r="G204" t="str">
            <v>VILLERSEXEL</v>
          </cell>
          <cell r="H204" t="str">
            <v>03 84 96 60 59</v>
          </cell>
          <cell r="I204" t="str">
            <v>06 45 69 08 44</v>
          </cell>
          <cell r="J204">
            <v>70110</v>
          </cell>
          <cell r="K204" t="str">
            <v>grisez.thierry@orange.fr</v>
          </cell>
          <cell r="L204" t="str">
            <v>27070.051.00805</v>
          </cell>
          <cell r="M204" t="str">
            <v>FR76 1080 7000 2492 2195 9570 607</v>
          </cell>
          <cell r="N204">
            <v>70110</v>
          </cell>
        </row>
        <row r="205">
          <cell r="A205" t="str">
            <v>GROPA</v>
          </cell>
          <cell r="B205" t="str">
            <v>Monsieur</v>
          </cell>
          <cell r="C205" t="str">
            <v>GROSMAIRE</v>
          </cell>
          <cell r="D205" t="str">
            <v>Pascal</v>
          </cell>
          <cell r="E205" t="str">
            <v>10B, rue Basse</v>
          </cell>
          <cell r="F205">
            <v>21170</v>
          </cell>
          <cell r="G205" t="str">
            <v>AUBIGNY EN PLAINE</v>
          </cell>
          <cell r="H205">
            <v>21170</v>
          </cell>
          <cell r="I205" t="str">
            <v>06 04 52 49 81</v>
          </cell>
          <cell r="J205">
            <v>21170</v>
          </cell>
          <cell r="K205" t="str">
            <v>pgrosmaire@gmail.com</v>
          </cell>
          <cell r="L205" t="str">
            <v>27025.044.02860</v>
          </cell>
          <cell r="M205" t="str">
            <v>FR76 3008 7331 4100 0202 3840 156</v>
          </cell>
          <cell r="N205">
            <v>21170</v>
          </cell>
        </row>
        <row r="206">
          <cell r="A206" t="str">
            <v>GUEEM</v>
          </cell>
          <cell r="B206" t="str">
            <v>Monsieur</v>
          </cell>
          <cell r="C206" t="str">
            <v>GUEGAN</v>
          </cell>
          <cell r="D206" t="str">
            <v>Emeric</v>
          </cell>
          <cell r="E206" t="str">
            <v>2, rue Louis Bainier</v>
          </cell>
          <cell r="F206">
            <v>25400</v>
          </cell>
          <cell r="G206" t="str">
            <v>AUDINCOURT</v>
          </cell>
          <cell r="H206" t="str">
            <v>03 81 34 40 73</v>
          </cell>
          <cell r="I206">
            <v>25400</v>
          </cell>
          <cell r="J206">
            <v>25400</v>
          </cell>
          <cell r="K206" t="str">
            <v>asmp2plus@hotmail.com</v>
          </cell>
          <cell r="L206" t="str">
            <v>27025.010.01720</v>
          </cell>
          <cell r="M206" t="str">
            <v/>
          </cell>
          <cell r="N206">
            <v>25400</v>
          </cell>
        </row>
        <row r="207">
          <cell r="A207" t="str">
            <v>GUEDE</v>
          </cell>
          <cell r="B207" t="str">
            <v>Mademoiselle</v>
          </cell>
          <cell r="C207" t="str">
            <v>GUEREL</v>
          </cell>
          <cell r="D207" t="str">
            <v>Deborah</v>
          </cell>
          <cell r="E207" t="str">
            <v>1 Rue Des Etangs</v>
          </cell>
          <cell r="F207" t="str">
            <v>39120</v>
          </cell>
          <cell r="G207" t="str">
            <v>BALAISEAUX</v>
          </cell>
          <cell r="H207" t="str">
            <v xml:space="preserve"> </v>
          </cell>
          <cell r="I207" t="str">
            <v xml:space="preserve"> </v>
          </cell>
          <cell r="J207">
            <v>25400</v>
          </cell>
          <cell r="K207" t="str">
            <v>creusot.gymfemina@wanadoo.fr</v>
          </cell>
          <cell r="L207" t="str">
            <v>27039.036.04635</v>
          </cell>
          <cell r="M207" t="str">
            <v>FR76 1213 5003 0004 0145 4516 186</v>
          </cell>
          <cell r="N207">
            <v>25400</v>
          </cell>
        </row>
        <row r="208">
          <cell r="A208" t="str">
            <v>GUEMA</v>
          </cell>
          <cell r="B208" t="str">
            <v>Mademoiselle</v>
          </cell>
          <cell r="C208" t="str">
            <v>GUERIN</v>
          </cell>
          <cell r="D208" t="str">
            <v>Maylis</v>
          </cell>
          <cell r="E208" t="str">
            <v>5 Chemin Perouse</v>
          </cell>
          <cell r="F208" t="str">
            <v>39570</v>
          </cell>
          <cell r="G208" t="str">
            <v>POIDS DE FIOLE</v>
          </cell>
          <cell r="H208" t="str">
            <v xml:space="preserve"> </v>
          </cell>
          <cell r="I208" t="str">
            <v xml:space="preserve"> </v>
          </cell>
          <cell r="J208">
            <v>25400</v>
          </cell>
          <cell r="K208" t="str">
            <v>marie-laure.guerin@sfr.fr</v>
          </cell>
          <cell r="L208" t="str">
            <v>27039.020.01643</v>
          </cell>
          <cell r="M208" t="str">
            <v/>
          </cell>
          <cell r="N208">
            <v>25400</v>
          </cell>
        </row>
        <row r="209">
          <cell r="A209" t="str">
            <v>GUIAN</v>
          </cell>
          <cell r="B209" t="str">
            <v>Mademoiselle</v>
          </cell>
          <cell r="C209" t="str">
            <v>GUILLET</v>
          </cell>
          <cell r="D209" t="str">
            <v>Anaïs</v>
          </cell>
          <cell r="E209" t="str">
            <v>1, avenue de Geffel</v>
          </cell>
          <cell r="F209">
            <v>70000</v>
          </cell>
          <cell r="G209" t="str">
            <v>ÉCHENOZ LA MÉLINE</v>
          </cell>
          <cell r="H209" t="str">
            <v>06 87 67 03 04</v>
          </cell>
          <cell r="I209" t="str">
            <v>06 33 89 09 08</v>
          </cell>
          <cell r="J209">
            <v>70000</v>
          </cell>
          <cell r="K209" t="str">
            <v>anais.guillet70@gmail.com</v>
          </cell>
          <cell r="L209" t="str">
            <v>27070.055.01294</v>
          </cell>
          <cell r="M209" t="str">
            <v>FR76 1250 6700 0056 5165 8436 574</v>
          </cell>
          <cell r="N209" t="str">
            <v>AGRIFRPP825</v>
          </cell>
        </row>
        <row r="210">
          <cell r="A210" t="str">
            <v>GUIBA</v>
          </cell>
          <cell r="B210" t="str">
            <v>Monsieur</v>
          </cell>
          <cell r="C210" t="str">
            <v>GUILLOT</v>
          </cell>
          <cell r="D210" t="str">
            <v>Bastien</v>
          </cell>
          <cell r="E210" t="str">
            <v>19 Rue De Vandoncourt</v>
          </cell>
          <cell r="F210" t="str">
            <v>90500</v>
          </cell>
          <cell r="G210" t="str">
            <v>BEAUCOURT</v>
          </cell>
          <cell r="H210" t="str">
            <v>06.73.43.96.44</v>
          </cell>
          <cell r="I210" t="str">
            <v>06.78.10.83.14</v>
          </cell>
          <cell r="J210">
            <v>70000</v>
          </cell>
          <cell r="K210" t="str">
            <v>sandrine.guillot25@orange.fr</v>
          </cell>
          <cell r="L210" t="str">
            <v>27090.027.05300</v>
          </cell>
          <cell r="M210" t="str">
            <v>FR76 1250 6901 4150 8251 1101 029</v>
          </cell>
          <cell r="N210">
            <v>70000</v>
          </cell>
        </row>
        <row r="211">
          <cell r="A211" t="str">
            <v>GUICL</v>
          </cell>
          <cell r="B211" t="str">
            <v>Mademoiselle</v>
          </cell>
          <cell r="C211" t="str">
            <v>GUILLOT</v>
          </cell>
          <cell r="D211" t="str">
            <v>Clémentine</v>
          </cell>
          <cell r="E211" t="str">
            <v>35 Rue Des Vignerons</v>
          </cell>
          <cell r="F211">
            <v>39570</v>
          </cell>
          <cell r="G211" t="str">
            <v>VERNANTOIS</v>
          </cell>
          <cell r="H211" t="str">
            <v>03.84.24.69.28</v>
          </cell>
          <cell r="I211">
            <v>39570</v>
          </cell>
          <cell r="J211">
            <v>39570</v>
          </cell>
          <cell r="K211" t="str">
            <v>rubin.nettoyage@wanadoo.fr</v>
          </cell>
          <cell r="L211" t="str">
            <v>27039.020.01649</v>
          </cell>
          <cell r="M211" t="str">
            <v>FR76 1250 6390 0052 9715 3001 089</v>
          </cell>
          <cell r="N211" t="str">
            <v>AGRIFRPP825</v>
          </cell>
        </row>
        <row r="212">
          <cell r="A212" t="str">
            <v>GUIFR</v>
          </cell>
          <cell r="B212" t="str">
            <v>Monsieur</v>
          </cell>
          <cell r="C212" t="str">
            <v>GUILLOT</v>
          </cell>
          <cell r="D212" t="str">
            <v>Frédéric</v>
          </cell>
          <cell r="E212" t="str">
            <v xml:space="preserve">540 Route de Brux  </v>
          </cell>
          <cell r="F212" t="str">
            <v>01570</v>
          </cell>
          <cell r="G212" t="str">
            <v>FEILLENS</v>
          </cell>
          <cell r="H212" t="str">
            <v xml:space="preserve"> </v>
          </cell>
          <cell r="I212" t="str">
            <v>06 10 01 13 27</v>
          </cell>
          <cell r="J212" t="str">
            <v>GAM</v>
          </cell>
          <cell r="K212" t="str">
            <v>fredgym71@hotmail.fr</v>
          </cell>
          <cell r="L212" t="str">
            <v>27071.099.00024</v>
          </cell>
          <cell r="M212" t="str">
            <v>FR76 1080 7000 6502 2194 8573 358</v>
          </cell>
          <cell r="N212" t="str">
            <v>CCBPFRPPDJN</v>
          </cell>
        </row>
        <row r="213">
          <cell r="A213" t="str">
            <v>GUYCL</v>
          </cell>
          <cell r="B213" t="str">
            <v>Madame</v>
          </cell>
          <cell r="C213" t="str">
            <v>GUYARD</v>
          </cell>
          <cell r="D213" t="str">
            <v>Claude</v>
          </cell>
          <cell r="E213" t="str">
            <v>2 BIS RUE DE LA MALADIERE</v>
          </cell>
          <cell r="F213">
            <v>21160</v>
          </cell>
          <cell r="G213" t="str">
            <v>MARSANNAY LA COTE</v>
          </cell>
          <cell r="H213">
            <v>380522892</v>
          </cell>
          <cell r="I213" t="str">
            <v xml:space="preserve"> </v>
          </cell>
          <cell r="J213">
            <v>380522752</v>
          </cell>
          <cell r="K213" t="str">
            <v>laperseverante@wanadoo.fr</v>
          </cell>
          <cell r="L213" t="str">
            <v>27021.015.00103</v>
          </cell>
          <cell r="M213" t="str">
            <v>FR76 1027 8025 1000 0332 9244 042</v>
          </cell>
          <cell r="N213" t="str">
            <v>CMCIFR2A</v>
          </cell>
        </row>
        <row r="214">
          <cell r="A214" t="str">
            <v>GUYDA</v>
          </cell>
          <cell r="B214" t="str">
            <v>Monsieur</v>
          </cell>
          <cell r="C214" t="str">
            <v>GUYARD</v>
          </cell>
          <cell r="D214" t="str">
            <v>Daniel</v>
          </cell>
          <cell r="E214" t="str">
            <v xml:space="preserve">2 BIS RUE DE LA MALADIERE  </v>
          </cell>
          <cell r="F214">
            <v>21160</v>
          </cell>
          <cell r="G214" t="str">
            <v>MARSANNAY LA COTE</v>
          </cell>
          <cell r="H214" t="str">
            <v>03 80 52 28 92</v>
          </cell>
          <cell r="I214">
            <v>688845716</v>
          </cell>
          <cell r="J214" t="str">
            <v>Bureau</v>
          </cell>
          <cell r="K214" t="str">
            <v>laperseverante@wanadoo.fr</v>
          </cell>
          <cell r="L214" t="str">
            <v>27021.015.00009</v>
          </cell>
          <cell r="M214" t="str">
            <v>FR76 1027 8025 1000 0332 9244 042</v>
          </cell>
          <cell r="N214" t="str">
            <v>CMCIFR2A</v>
          </cell>
        </row>
        <row r="215">
          <cell r="A215" t="str">
            <v>GUYAL</v>
          </cell>
          <cell r="B215" t="str">
            <v>Monsieur</v>
          </cell>
          <cell r="C215" t="str">
            <v>GUYOT</v>
          </cell>
          <cell r="D215" t="str">
            <v>Alexis</v>
          </cell>
          <cell r="E215" t="str">
            <v>Les Prés Jacquiers</v>
          </cell>
          <cell r="F215">
            <v>25650</v>
          </cell>
          <cell r="G215" t="str">
            <v>LIEVREMONT</v>
          </cell>
          <cell r="H215" t="str">
            <v xml:space="preserve"> </v>
          </cell>
          <cell r="I215" t="str">
            <v xml:space="preserve"> </v>
          </cell>
          <cell r="J215">
            <v>25650</v>
          </cell>
          <cell r="K215" t="str">
            <v>a.guyot16@laposte.net</v>
          </cell>
          <cell r="L215" t="str">
            <v>27025.016.04178</v>
          </cell>
          <cell r="M215" t="str">
            <v>FR76 1080 7000 0762 1190 7244 508</v>
          </cell>
          <cell r="N215">
            <v>25650</v>
          </cell>
        </row>
        <row r="216">
          <cell r="A216" t="str">
            <v>HEICHL</v>
          </cell>
          <cell r="B216" t="str">
            <v>Mademoiselle</v>
          </cell>
          <cell r="C216" t="str">
            <v>HEINRICH</v>
          </cell>
          <cell r="D216" t="str">
            <v>Chloé</v>
          </cell>
          <cell r="E216" t="str">
            <v>32 Lotissement Sur Le Creux</v>
          </cell>
          <cell r="F216" t="str">
            <v>90160</v>
          </cell>
          <cell r="G216" t="str">
            <v>BESSONCOURT</v>
          </cell>
          <cell r="H216" t="str">
            <v xml:space="preserve"> </v>
          </cell>
          <cell r="I216" t="str">
            <v>06 62 11 17 92</v>
          </cell>
          <cell r="J216">
            <v>25650</v>
          </cell>
          <cell r="K216" t="str">
            <v>cath.heinrich@free.fr</v>
          </cell>
          <cell r="L216" t="str">
            <v>27090.027.04269</v>
          </cell>
          <cell r="M216" t="str">
            <v>FR76 1213 5003 0004 1254 5536 538</v>
          </cell>
          <cell r="N216">
            <v>25650</v>
          </cell>
        </row>
        <row r="217">
          <cell r="A217" t="str">
            <v>HEIFR</v>
          </cell>
          <cell r="B217" t="str">
            <v>Monsieur</v>
          </cell>
          <cell r="C217" t="str">
            <v>HEINRICH</v>
          </cell>
          <cell r="D217" t="str">
            <v>Franck</v>
          </cell>
          <cell r="E217" t="str">
            <v>32 Lot Sur Le Creux</v>
          </cell>
          <cell r="F217" t="str">
            <v>90160</v>
          </cell>
          <cell r="G217" t="str">
            <v>BESSONCOURT</v>
          </cell>
          <cell r="H217" t="str">
            <v xml:space="preserve"> </v>
          </cell>
          <cell r="I217" t="str">
            <v>07 71 62 13 15</v>
          </cell>
          <cell r="J217" t="str">
            <v>Bureau</v>
          </cell>
          <cell r="K217" t="str">
            <v>heinrichasmb@free.fr</v>
          </cell>
          <cell r="L217" t="str">
            <v>27090.027.04503</v>
          </cell>
          <cell r="M217" t="str">
            <v>FR76 1213 5003 0004 1240 7746 001</v>
          </cell>
          <cell r="N217" t="str">
            <v>CEPAFRPP213</v>
          </cell>
        </row>
        <row r="218">
          <cell r="A218" t="str">
            <v>HENMA</v>
          </cell>
          <cell r="B218" t="str">
            <v>Mademoiselle</v>
          </cell>
          <cell r="C218" t="str">
            <v>HENRY</v>
          </cell>
          <cell r="D218" t="str">
            <v>Marine</v>
          </cell>
          <cell r="E218" t="str">
            <v>7, rue de l'Etang</v>
          </cell>
          <cell r="F218">
            <v>70000</v>
          </cell>
          <cell r="G218" t="str">
            <v>VAIVRE ET MONTOILLE</v>
          </cell>
          <cell r="H218" t="str">
            <v>03 84 75 79 27</v>
          </cell>
          <cell r="I218">
            <v>70000</v>
          </cell>
          <cell r="J218">
            <v>70000</v>
          </cell>
          <cell r="K218" t="str">
            <v>henry.marine@laposte.net</v>
          </cell>
          <cell r="L218" t="str">
            <v>27070.026.01575</v>
          </cell>
          <cell r="M218" t="str">
            <v>FR76 1080 7000 2692 2198 2085 635</v>
          </cell>
          <cell r="N218">
            <v>70000</v>
          </cell>
        </row>
        <row r="219">
          <cell r="A219" t="str">
            <v>HETDI</v>
          </cell>
          <cell r="B219" t="str">
            <v>Monsieur</v>
          </cell>
          <cell r="C219" t="str">
            <v>HETTICH</v>
          </cell>
          <cell r="D219" t="str">
            <v>Didier</v>
          </cell>
          <cell r="E219" t="str">
            <v>13, rue des Tremblots</v>
          </cell>
          <cell r="F219">
            <v>70400</v>
          </cell>
          <cell r="G219" t="str">
            <v>CHAMPEY</v>
          </cell>
          <cell r="H219">
            <v>70400</v>
          </cell>
          <cell r="I219">
            <v>70400</v>
          </cell>
          <cell r="J219">
            <v>70400</v>
          </cell>
          <cell r="K219" t="str">
            <v>didier.hettich@hotmail.fr</v>
          </cell>
          <cell r="L219" t="str">
            <v>27070.052.02488</v>
          </cell>
          <cell r="M219" t="str">
            <v>FR76 1250 6700 4356 5090 1202 034</v>
          </cell>
          <cell r="N219" t="str">
            <v>AGRIFRPP825</v>
          </cell>
        </row>
        <row r="220">
          <cell r="A220" t="str">
            <v>HILDE</v>
          </cell>
          <cell r="B220" t="str">
            <v>Monsieur</v>
          </cell>
          <cell r="C220" t="str">
            <v>HILLIER</v>
          </cell>
          <cell r="D220" t="str">
            <v>Dennis</v>
          </cell>
          <cell r="E220" t="str">
            <v>3b rue du piemont</v>
          </cell>
          <cell r="F220" t="str">
            <v>25000</v>
          </cell>
          <cell r="G220" t="str">
            <v>BESANCON</v>
          </cell>
          <cell r="H220" t="str">
            <v xml:space="preserve"> </v>
          </cell>
          <cell r="I220">
            <v>634553399</v>
          </cell>
          <cell r="J220">
            <v>634553344</v>
          </cell>
          <cell r="K220" t="str">
            <v>dennish.gym@gmail.com</v>
          </cell>
          <cell r="L220" t="str">
            <v>27025.044.04429</v>
          </cell>
          <cell r="M220" t="str">
            <v>FR76 1027 8080 0100 0204 1370 277</v>
          </cell>
          <cell r="N220" t="str">
            <v>CMCIFR2AXXX</v>
          </cell>
        </row>
        <row r="221">
          <cell r="A221" t="str">
            <v>HOLPA</v>
          </cell>
          <cell r="B221" t="str">
            <v>Monsieur</v>
          </cell>
          <cell r="C221" t="str">
            <v>HOLLEVOET</v>
          </cell>
          <cell r="D221" t="str">
            <v>Pascal</v>
          </cell>
          <cell r="E221" t="str">
            <v>4 rue de Lampaden</v>
          </cell>
          <cell r="F221" t="str">
            <v>57800</v>
          </cell>
          <cell r="G221" t="str">
            <v>COCHEREN</v>
          </cell>
          <cell r="H221" t="str">
            <v>03 87 81 12 97</v>
          </cell>
          <cell r="I221" t="str">
            <v>06 84 28 01 89</v>
          </cell>
          <cell r="J221">
            <v>634553344</v>
          </cell>
          <cell r="K221" t="str">
            <v>pascal.acrosport@wanadoo.fr</v>
          </cell>
          <cell r="L221" t="str">
            <v>27057.027.01559</v>
          </cell>
          <cell r="M221" t="str">
            <v>FR76 1027 8054 0100 0256 9174 055</v>
          </cell>
          <cell r="N221">
            <v>634553344</v>
          </cell>
        </row>
        <row r="222">
          <cell r="A222" t="str">
            <v>HUMAL</v>
          </cell>
          <cell r="B222" t="str">
            <v>Monsieur</v>
          </cell>
          <cell r="C222" t="str">
            <v>HUMBERT</v>
          </cell>
          <cell r="D222" t="str">
            <v>Alexandre</v>
          </cell>
          <cell r="E222" t="str">
            <v>2 Impasse Des Coignets1/</v>
          </cell>
          <cell r="F222">
            <v>25200</v>
          </cell>
          <cell r="G222" t="str">
            <v>BETHONCOURT</v>
          </cell>
          <cell r="H222" t="str">
            <v>06 30 33 26 53</v>
          </cell>
          <cell r="I222">
            <v>25200</v>
          </cell>
          <cell r="J222">
            <v>25200</v>
          </cell>
          <cell r="K222" t="str">
            <v>gymalex@hotmail.fr</v>
          </cell>
          <cell r="L222" t="str">
            <v>27025.004.02075</v>
          </cell>
          <cell r="M222" t="str">
            <v>FR76 1080 7000 3832 1198 5245 094</v>
          </cell>
          <cell r="N222">
            <v>25200</v>
          </cell>
        </row>
        <row r="223">
          <cell r="A223" t="str">
            <v>HUMMA</v>
          </cell>
          <cell r="B223" t="str">
            <v>Monsieur</v>
          </cell>
          <cell r="C223" t="str">
            <v>HUMBERT</v>
          </cell>
          <cell r="D223" t="str">
            <v>Maxime</v>
          </cell>
          <cell r="E223" t="str">
            <v>2 Impasse Des Coignets</v>
          </cell>
          <cell r="F223">
            <v>25200</v>
          </cell>
          <cell r="G223" t="str">
            <v>BETHONCOURT</v>
          </cell>
          <cell r="H223">
            <v>25200</v>
          </cell>
          <cell r="I223" t="str">
            <v>06 65 35 42 41</v>
          </cell>
          <cell r="J223">
            <v>25200</v>
          </cell>
          <cell r="K223" t="str">
            <v>1bert.maxime.93@gmail.com</v>
          </cell>
          <cell r="L223" t="str">
            <v>27025.004.02127</v>
          </cell>
          <cell r="M223" t="str">
            <v/>
          </cell>
          <cell r="N223">
            <v>25200</v>
          </cell>
        </row>
        <row r="224">
          <cell r="A224" t="str">
            <v>HUMVI</v>
          </cell>
          <cell r="B224" t="str">
            <v>Madame</v>
          </cell>
          <cell r="C224" t="str">
            <v>HUMBLOT</v>
          </cell>
          <cell r="D224" t="str">
            <v>Virginie</v>
          </cell>
          <cell r="E224" t="str">
            <v>9, rue du Rocher</v>
          </cell>
          <cell r="F224">
            <v>70000</v>
          </cell>
          <cell r="G224" t="str">
            <v>NAVENNE</v>
          </cell>
          <cell r="H224" t="str">
            <v>03 84 96 97 18</v>
          </cell>
          <cell r="I224" t="str">
            <v>06 84 19 19 86</v>
          </cell>
          <cell r="J224">
            <v>70000</v>
          </cell>
          <cell r="K224" t="str">
            <v>fred.humblot@wanadoo.fr</v>
          </cell>
          <cell r="L224" t="str">
            <v>27070.026.01662</v>
          </cell>
          <cell r="M224" t="str">
            <v/>
          </cell>
          <cell r="N224">
            <v>70000</v>
          </cell>
        </row>
        <row r="225">
          <cell r="A225" t="str">
            <v>ISALE</v>
          </cell>
          <cell r="B225" t="str">
            <v>Mademoiselle</v>
          </cell>
          <cell r="C225" t="str">
            <v>ISARTE</v>
          </cell>
          <cell r="D225" t="str">
            <v>Léa</v>
          </cell>
          <cell r="E225" t="str">
            <v>11 Rue De Marenches</v>
          </cell>
          <cell r="F225" t="str">
            <v>39100</v>
          </cell>
          <cell r="G225" t="str">
            <v>DOLE</v>
          </cell>
          <cell r="H225" t="str">
            <v xml:space="preserve"> </v>
          </cell>
          <cell r="I225" t="str">
            <v xml:space="preserve"> </v>
          </cell>
          <cell r="J225">
            <v>70000</v>
          </cell>
          <cell r="K225" t="str">
            <v>lea.isa39@free.fr</v>
          </cell>
          <cell r="L225" t="str">
            <v>27039.036.03185</v>
          </cell>
          <cell r="M225" t="str">
            <v>FR76 1027 8088 3000 0470 7326 018</v>
          </cell>
          <cell r="N225">
            <v>70000</v>
          </cell>
        </row>
        <row r="226">
          <cell r="A226" t="str">
            <v>JACCO</v>
          </cell>
          <cell r="B226" t="str">
            <v>Monsieur</v>
          </cell>
          <cell r="C226" t="str">
            <v>JACQUET</v>
          </cell>
          <cell r="D226" t="str">
            <v>Corentin</v>
          </cell>
          <cell r="E226" t="str">
            <v>16 Rue Racine</v>
          </cell>
          <cell r="F226">
            <v>25300</v>
          </cell>
          <cell r="G226" t="str">
            <v>PONTARLIER</v>
          </cell>
          <cell r="H226" t="str">
            <v xml:space="preserve"> </v>
          </cell>
          <cell r="I226" t="str">
            <v xml:space="preserve"> </v>
          </cell>
          <cell r="J226">
            <v>25300</v>
          </cell>
          <cell r="K226" t="str">
            <v>pioup-25@hotmail.fr</v>
          </cell>
          <cell r="L226" t="str">
            <v>27025.016.03371</v>
          </cell>
          <cell r="M226" t="str">
            <v>FR96 2004 1010 0404 5927 8D02 583</v>
          </cell>
          <cell r="N226">
            <v>25300</v>
          </cell>
        </row>
        <row r="227">
          <cell r="A227" t="str">
            <v>JACPH</v>
          </cell>
          <cell r="B227" t="str">
            <v>Monsieur</v>
          </cell>
          <cell r="C227" t="str">
            <v>JACQUEY</v>
          </cell>
          <cell r="D227" t="str">
            <v>Philippe</v>
          </cell>
          <cell r="E227" t="str">
            <v>35 Quai Aimé Lamy</v>
          </cell>
          <cell r="F227">
            <v>39400</v>
          </cell>
          <cell r="G227" t="str">
            <v>MOREZ</v>
          </cell>
          <cell r="H227" t="str">
            <v>03 84 33 15 58</v>
          </cell>
          <cell r="I227" t="str">
            <v xml:space="preserve">    </v>
          </cell>
          <cell r="J227">
            <v>39400</v>
          </cell>
          <cell r="K227" t="str">
            <v>lamorezienne@orange.fr</v>
          </cell>
          <cell r="L227" t="str">
            <v>27039.002.01860</v>
          </cell>
          <cell r="M227" t="str">
            <v/>
          </cell>
          <cell r="N227">
            <v>39400</v>
          </cell>
        </row>
        <row r="228">
          <cell r="A228" t="str">
            <v>JACAN</v>
          </cell>
          <cell r="B228" t="str">
            <v>Mademoiselle</v>
          </cell>
          <cell r="C228" t="str">
            <v>JACQUIER</v>
          </cell>
          <cell r="D228" t="str">
            <v>Angelique</v>
          </cell>
          <cell r="E228" t="str">
            <v>24, rue Albert Métin</v>
          </cell>
          <cell r="F228">
            <v>25000</v>
          </cell>
          <cell r="G228" t="str">
            <v>BESANCON</v>
          </cell>
          <cell r="H228" t="str">
            <v xml:space="preserve"> </v>
          </cell>
          <cell r="I228" t="str">
            <v>06 20 18 47 04</v>
          </cell>
          <cell r="J228" t="str">
            <v>GR</v>
          </cell>
          <cell r="K228" t="str">
            <v>jacquierangelique@hotmail.fr</v>
          </cell>
          <cell r="L228" t="str">
            <v>27025.085.00766</v>
          </cell>
          <cell r="M228" t="str">
            <v>FR76 1213 5003 0004 3103 5888 677</v>
          </cell>
          <cell r="N228" t="str">
            <v>CEPAFRPP213</v>
          </cell>
        </row>
        <row r="229">
          <cell r="A229" t="str">
            <v>JAMGI</v>
          </cell>
          <cell r="B229" t="str">
            <v>Monsieur</v>
          </cell>
          <cell r="C229" t="str">
            <v>JAMET</v>
          </cell>
          <cell r="D229" t="str">
            <v>Gilles</v>
          </cell>
          <cell r="E229" t="str">
            <v>37 Avenue Jean Jaurès</v>
          </cell>
          <cell r="F229" t="str">
            <v>71230</v>
          </cell>
          <cell r="G229" t="str">
            <v xml:space="preserve">SAINT VALLIER </v>
          </cell>
          <cell r="H229" t="str">
            <v>03.85.58.80.64</v>
          </cell>
          <cell r="I229" t="str">
            <v>06.87.58.10.30</v>
          </cell>
          <cell r="J229">
            <v>25000</v>
          </cell>
          <cell r="K229" t="str">
            <v>gilles.jamet1@sfr.fr</v>
          </cell>
          <cell r="L229" t="str">
            <v>27995.000.00077</v>
          </cell>
          <cell r="M229" t="str">
            <v>FR76 1080 7004 6875 0191 2492 649</v>
          </cell>
          <cell r="N229" t="str">
            <v>CCBPFRPPDJN</v>
          </cell>
        </row>
        <row r="230">
          <cell r="A230" t="str">
            <v>JANJU</v>
          </cell>
          <cell r="B230" t="str">
            <v>Mademoiselle</v>
          </cell>
          <cell r="C230" t="str">
            <v>JANNIAUX</v>
          </cell>
          <cell r="D230" t="str">
            <v>Justine</v>
          </cell>
          <cell r="E230" t="str">
            <v>45 Route De Montaigu</v>
          </cell>
          <cell r="F230">
            <v>39000</v>
          </cell>
          <cell r="G230" t="str">
            <v>LONS LE SAUNIER</v>
          </cell>
          <cell r="H230" t="str">
            <v>03 84 43 36 20</v>
          </cell>
          <cell r="I230">
            <v>39000</v>
          </cell>
          <cell r="J230">
            <v>39000</v>
          </cell>
          <cell r="K230" t="str">
            <v>justine888@live.fr</v>
          </cell>
          <cell r="L230" t="str">
            <v>27039.036.02708</v>
          </cell>
          <cell r="M230" t="str">
            <v>FR76 1027 8087 1000 0337 0484 003</v>
          </cell>
          <cell r="N230">
            <v>39000</v>
          </cell>
        </row>
        <row r="231">
          <cell r="A231" t="str">
            <v>JEAFR</v>
          </cell>
          <cell r="B231" t="str">
            <v>Monsieur</v>
          </cell>
          <cell r="C231" t="str">
            <v>JEANNIN</v>
          </cell>
          <cell r="D231" t="str">
            <v>François</v>
          </cell>
          <cell r="E231" t="str">
            <v>5 A Rue Parguez</v>
          </cell>
          <cell r="F231">
            <v>25000</v>
          </cell>
          <cell r="G231" t="str">
            <v>BESANCON</v>
          </cell>
          <cell r="H231">
            <v>25000</v>
          </cell>
          <cell r="I231">
            <v>25000</v>
          </cell>
          <cell r="J231">
            <v>25000</v>
          </cell>
          <cell r="K231" t="str">
            <v>DOJAPIFR@numericable.fr</v>
          </cell>
          <cell r="L231" t="str">
            <v>27025.044.01675</v>
          </cell>
          <cell r="M231" t="str">
            <v/>
          </cell>
          <cell r="N231">
            <v>25000</v>
          </cell>
        </row>
        <row r="232">
          <cell r="A232" t="str">
            <v>JEAMAR</v>
          </cell>
          <cell r="B232" t="str">
            <v>Mademoiselle</v>
          </cell>
          <cell r="C232" t="str">
            <v>JEANNIN</v>
          </cell>
          <cell r="D232" t="str">
            <v>Marie</v>
          </cell>
          <cell r="E232" t="str">
            <v>44 Rue Anne Frank</v>
          </cell>
          <cell r="F232" t="str">
            <v>25000</v>
          </cell>
          <cell r="G232" t="str">
            <v>BESANCON</v>
          </cell>
          <cell r="H232" t="str">
            <v>03 81 53 12 34</v>
          </cell>
          <cell r="I232" t="str">
            <v>06 43 05 77 64</v>
          </cell>
          <cell r="J232">
            <v>25000</v>
          </cell>
          <cell r="K232" t="str">
            <v>marie.jeannin@orange.fr</v>
          </cell>
          <cell r="L232" t="str">
            <v>27025.008.03899</v>
          </cell>
          <cell r="M232" t="str">
            <v/>
          </cell>
          <cell r="N232">
            <v>25000</v>
          </cell>
        </row>
        <row r="233">
          <cell r="A233" t="str">
            <v>JEAMAT</v>
          </cell>
          <cell r="B233" t="str">
            <v>Monsieur</v>
          </cell>
          <cell r="C233" t="str">
            <v>JEANNIN</v>
          </cell>
          <cell r="D233" t="str">
            <v>Mathieu</v>
          </cell>
          <cell r="E233" t="str">
            <v>50, rue du Centre</v>
          </cell>
          <cell r="F233">
            <v>70200</v>
          </cell>
          <cell r="G233" t="str">
            <v>FROTEY LES LURE</v>
          </cell>
          <cell r="H233" t="str">
            <v xml:space="preserve"> </v>
          </cell>
          <cell r="I233" t="str">
            <v>06 83 45 16 23</v>
          </cell>
          <cell r="J233" t="str">
            <v>GAM</v>
          </cell>
          <cell r="K233" t="str">
            <v>bfcgym.jugesgam@gmail.com</v>
          </cell>
          <cell r="L233" t="str">
            <v>27025.016.01122</v>
          </cell>
          <cell r="M233" t="str">
            <v>FR76 1080 7000 0732 1193 7396 041</v>
          </cell>
          <cell r="N233" t="str">
            <v>CCBPFRPPDJN</v>
          </cell>
        </row>
        <row r="234">
          <cell r="A234" t="str">
            <v>JEACH</v>
          </cell>
          <cell r="B234" t="str">
            <v>Mademoiselle</v>
          </cell>
          <cell r="C234" t="str">
            <v>JEANPETIT</v>
          </cell>
          <cell r="D234" t="str">
            <v>Chloe</v>
          </cell>
          <cell r="E234" t="str">
            <v>9 Rue Stainacre</v>
          </cell>
          <cell r="F234" t="str">
            <v>25300</v>
          </cell>
          <cell r="G234" t="str">
            <v>PONTARLIER</v>
          </cell>
          <cell r="H234" t="str">
            <v>03 81 39 10 00</v>
          </cell>
          <cell r="I234" t="str">
            <v>06 70 66 59 45</v>
          </cell>
          <cell r="J234">
            <v>70200</v>
          </cell>
          <cell r="K234" t="str">
            <v>mjeanpetit@wanadoo.fr</v>
          </cell>
          <cell r="L234" t="str">
            <v>27025.016.04761</v>
          </cell>
          <cell r="M234" t="str">
            <v/>
          </cell>
          <cell r="N234">
            <v>70200</v>
          </cell>
        </row>
        <row r="235">
          <cell r="A235" t="str">
            <v>JOASA</v>
          </cell>
          <cell r="B235" t="str">
            <v>Mademoiselle</v>
          </cell>
          <cell r="C235" t="str">
            <v>JOANNY</v>
          </cell>
          <cell r="D235" t="str">
            <v>Sandrine</v>
          </cell>
          <cell r="E235" t="str">
            <v>3 Rue Des Moreaux</v>
          </cell>
          <cell r="F235">
            <v>21170</v>
          </cell>
          <cell r="G235" t="str">
            <v>LOSNE</v>
          </cell>
          <cell r="H235" t="str">
            <v>03 80 29 16 27</v>
          </cell>
          <cell r="I235">
            <v>21170</v>
          </cell>
          <cell r="J235">
            <v>21170</v>
          </cell>
          <cell r="K235" t="str">
            <v>contactfeuxfolletsgymdole@gmail.com</v>
          </cell>
          <cell r="L235" t="str">
            <v>27039.036.01885</v>
          </cell>
          <cell r="M235" t="str">
            <v>FR76 1100 6210 1514 1755 7100 128</v>
          </cell>
          <cell r="N235">
            <v>21170</v>
          </cell>
        </row>
        <row r="236">
          <cell r="A236" t="str">
            <v>JOUOC</v>
          </cell>
          <cell r="B236" t="str">
            <v>Mademoiselle</v>
          </cell>
          <cell r="C236" t="str">
            <v>JOURDY</v>
          </cell>
          <cell r="D236" t="str">
            <v>Océane</v>
          </cell>
          <cell r="E236" t="str">
            <v>13 Rue De La Marniere</v>
          </cell>
          <cell r="F236" t="str">
            <v>70170</v>
          </cell>
          <cell r="G236" t="str">
            <v>BOUGNON</v>
          </cell>
          <cell r="H236" t="str">
            <v>03 84 91 73 36</v>
          </cell>
          <cell r="I236" t="str">
            <v xml:space="preserve"> </v>
          </cell>
          <cell r="J236">
            <v>21170</v>
          </cell>
          <cell r="K236" t="str">
            <v>mimile70@wanadoo.fr</v>
          </cell>
          <cell r="L236" t="str">
            <v>27070.055.01721</v>
          </cell>
          <cell r="M236" t="str">
            <v>FR76 1250 6700 0050 2963 8001 004</v>
          </cell>
          <cell r="N236">
            <v>21170</v>
          </cell>
        </row>
        <row r="237">
          <cell r="A237" t="str">
            <v>JOUST</v>
          </cell>
          <cell r="B237" t="str">
            <v>Madame</v>
          </cell>
          <cell r="C237" t="str">
            <v>JOUVERT</v>
          </cell>
          <cell r="D237" t="str">
            <v>Stéphanie</v>
          </cell>
          <cell r="E237" t="str">
            <v xml:space="preserve">13 RUE SAMBIN  </v>
          </cell>
          <cell r="F237">
            <v>21000</v>
          </cell>
          <cell r="G237" t="str">
            <v>DIJON</v>
          </cell>
          <cell r="H237" t="str">
            <v xml:space="preserve"> </v>
          </cell>
          <cell r="I237">
            <v>684219222</v>
          </cell>
          <cell r="J237" t="str">
            <v>GAC</v>
          </cell>
          <cell r="K237" t="str">
            <v>stephanie.jouvert@wanadoo.fr</v>
          </cell>
          <cell r="L237" t="str">
            <v>27021.003.02197</v>
          </cell>
          <cell r="M237">
            <v>684218880</v>
          </cell>
          <cell r="N237">
            <v>684218880</v>
          </cell>
        </row>
        <row r="238">
          <cell r="A238" t="str">
            <v>KAWNE</v>
          </cell>
          <cell r="B238" t="str">
            <v>Madame</v>
          </cell>
          <cell r="C238" t="str">
            <v>KAWALA</v>
          </cell>
          <cell r="D238" t="str">
            <v>Nelly</v>
          </cell>
          <cell r="E238" t="str">
            <v>36 rue des prévoyants</v>
          </cell>
          <cell r="F238">
            <v>71100</v>
          </cell>
          <cell r="G238" t="str">
            <v>SAINT REMY</v>
          </cell>
          <cell r="H238">
            <v>622306396</v>
          </cell>
          <cell r="I238">
            <v>385410474</v>
          </cell>
          <cell r="J238">
            <v>385410304</v>
          </cell>
          <cell r="K238" t="str">
            <v>nellyk@orange.fr</v>
          </cell>
          <cell r="L238" t="str">
            <v>27071.023.06379</v>
          </cell>
          <cell r="M238" t="str">
            <v>FR78 3000 2020 3700 0000 6584 L01</v>
          </cell>
          <cell r="N238" t="str">
            <v>CRLYFRPP</v>
          </cell>
        </row>
        <row r="239">
          <cell r="A239" t="str">
            <v>KLETH</v>
          </cell>
          <cell r="B239" t="str">
            <v>Monsieur</v>
          </cell>
          <cell r="C239" t="str">
            <v>KLEIN</v>
          </cell>
          <cell r="D239" t="str">
            <v>Thierry</v>
          </cell>
          <cell r="E239" t="str">
            <v>137, avenue de Metz</v>
          </cell>
          <cell r="F239">
            <v>51000</v>
          </cell>
          <cell r="G239" t="str">
            <v>CHALONS EN CHAMPAGNE</v>
          </cell>
          <cell r="H239" t="str">
            <v>03 26 22 98 37</v>
          </cell>
          <cell r="I239" t="str">
            <v>06 80 22 72 97</v>
          </cell>
          <cell r="J239">
            <v>51000</v>
          </cell>
          <cell r="K239" t="str">
            <v>tk.klein@wanadoo.fr</v>
          </cell>
          <cell r="L239" t="str">
            <v>27995.000.00609</v>
          </cell>
          <cell r="M239" t="str">
            <v/>
          </cell>
          <cell r="N239">
            <v>51000</v>
          </cell>
        </row>
        <row r="240">
          <cell r="A240" t="str">
            <v>KOLOL</v>
          </cell>
          <cell r="B240" t="str">
            <v>Madame</v>
          </cell>
          <cell r="C240" t="str">
            <v>KOLYESOVA</v>
          </cell>
          <cell r="D240" t="str">
            <v>Olga</v>
          </cell>
          <cell r="E240" t="str">
            <v>1 rue Fyot de la Marche</v>
          </cell>
          <cell r="F240">
            <v>21000</v>
          </cell>
          <cell r="G240" t="str">
            <v>DIJON</v>
          </cell>
          <cell r="H240">
            <v>609477898</v>
          </cell>
          <cell r="I240">
            <v>609477632</v>
          </cell>
          <cell r="J240">
            <v>609477632</v>
          </cell>
          <cell r="K240" t="str">
            <v xml:space="preserve">kolyesovaolga@gmail.com </v>
          </cell>
          <cell r="L240" t="str">
            <v>27021.068.00803</v>
          </cell>
          <cell r="M240" t="str">
            <v>FR76 1100 6210 3752 1013 4481 904</v>
          </cell>
          <cell r="N240" t="str">
            <v>AGRIFRPP810</v>
          </cell>
        </row>
        <row r="241">
          <cell r="A241" t="str">
            <v>KREGE</v>
          </cell>
          <cell r="B241" t="str">
            <v>Mademoiselle</v>
          </cell>
          <cell r="C241" t="str">
            <v>KREMER</v>
          </cell>
          <cell r="D241" t="str">
            <v>Geraldine</v>
          </cell>
          <cell r="E241" t="str">
            <v>3 Rue Chevret</v>
          </cell>
          <cell r="F241" t="str">
            <v>70400</v>
          </cell>
          <cell r="G241" t="str">
            <v>COUTHENANS</v>
          </cell>
          <cell r="H241">
            <v>662615251</v>
          </cell>
          <cell r="I241" t="str">
            <v xml:space="preserve"> </v>
          </cell>
          <cell r="J241">
            <v>662615040</v>
          </cell>
          <cell r="K241" t="str">
            <v>geraldinegg@hotmail.fr</v>
          </cell>
          <cell r="L241" t="str">
            <v>27090.027.06174</v>
          </cell>
          <cell r="M241" t="str">
            <v>FR76 1250 6901 4155 0158 4987 397</v>
          </cell>
          <cell r="N241">
            <v>662615040</v>
          </cell>
        </row>
        <row r="242">
          <cell r="A242" t="str">
            <v>LABMAT</v>
          </cell>
          <cell r="B242" t="str">
            <v>Mademoiselle</v>
          </cell>
          <cell r="C242" t="str">
            <v>LABBAYE</v>
          </cell>
          <cell r="D242" t="str">
            <v>Mathilde</v>
          </cell>
          <cell r="E242" t="str">
            <v>Mr Mme Labbaye / Couturier</v>
          </cell>
          <cell r="F242" t="str">
            <v>70240</v>
          </cell>
          <cell r="G242" t="str">
            <v>SERVIGNEY</v>
          </cell>
          <cell r="H242" t="str">
            <v>03 84 95 84 14</v>
          </cell>
          <cell r="I242" t="str">
            <v xml:space="preserve"> </v>
          </cell>
          <cell r="J242">
            <v>662615040</v>
          </cell>
          <cell r="K242" t="str">
            <v>mathildelabbaye99@gmail.com</v>
          </cell>
          <cell r="L242" t="str">
            <v>27070.055.02067</v>
          </cell>
          <cell r="M242" t="str">
            <v>FR76 1250 6700 1010 7921 4901 068</v>
          </cell>
          <cell r="N242" t="str">
            <v>AGRIFRPP825</v>
          </cell>
        </row>
        <row r="243">
          <cell r="A243" t="str">
            <v>LABPA</v>
          </cell>
          <cell r="B243" t="str">
            <v>Madame</v>
          </cell>
          <cell r="C243" t="str">
            <v>LABRUNE</v>
          </cell>
          <cell r="D243" t="str">
            <v>Patricia</v>
          </cell>
          <cell r="E243" t="str">
            <v xml:space="preserve">1 impasse Leon Bourgeois  </v>
          </cell>
          <cell r="F243">
            <v>71410</v>
          </cell>
          <cell r="G243" t="str">
            <v>sanvignes les mines</v>
          </cell>
          <cell r="H243" t="str">
            <v>09 72 95 42 43</v>
          </cell>
          <cell r="I243">
            <v>650465109</v>
          </cell>
          <cell r="J243" t="str">
            <v>CD</v>
          </cell>
          <cell r="K243" t="str">
            <v>patricia.labrune66@gmail.com</v>
          </cell>
          <cell r="L243" t="str">
            <v>27071.043.09483</v>
          </cell>
          <cell r="M243" t="str">
            <v>FR76 1780 6003 0674 6438 8600 039</v>
          </cell>
          <cell r="N243" t="str">
            <v>AGRIFRPP878</v>
          </cell>
        </row>
        <row r="244">
          <cell r="A244" t="str">
            <v>LACJE</v>
          </cell>
          <cell r="B244" t="str">
            <v>Monsieur</v>
          </cell>
          <cell r="C244" t="str">
            <v>LACROIX</v>
          </cell>
          <cell r="D244" t="str">
            <v>Jean</v>
          </cell>
          <cell r="E244" t="str">
            <v>1 Rue De Sofia</v>
          </cell>
          <cell r="F244">
            <v>90000</v>
          </cell>
          <cell r="G244" t="str">
            <v>BELFORT</v>
          </cell>
          <cell r="H244" t="str">
            <v>03 84 21 20 92</v>
          </cell>
          <cell r="I244">
            <v>90000</v>
          </cell>
          <cell r="J244">
            <v>90000</v>
          </cell>
          <cell r="K244">
            <v>90000</v>
          </cell>
          <cell r="L244" t="str">
            <v>27090.048.00195</v>
          </cell>
          <cell r="M244" t="str">
            <v/>
          </cell>
          <cell r="N244">
            <v>90000</v>
          </cell>
        </row>
        <row r="245">
          <cell r="A245" t="str">
            <v>LAFCL</v>
          </cell>
          <cell r="B245" t="str">
            <v>Mademoiselle</v>
          </cell>
          <cell r="C245" t="str">
            <v>LAFFORGUE</v>
          </cell>
          <cell r="D245" t="str">
            <v>Claire</v>
          </cell>
          <cell r="E245" t="str">
            <v>14 Route De Saint Georges</v>
          </cell>
          <cell r="F245">
            <v>39570</v>
          </cell>
          <cell r="G245" t="str">
            <v>GEVINGEY</v>
          </cell>
          <cell r="H245" t="str">
            <v>09 54 00 90 21</v>
          </cell>
          <cell r="I245" t="str">
            <v xml:space="preserve"> </v>
          </cell>
          <cell r="J245">
            <v>39570</v>
          </cell>
          <cell r="K245" t="str">
            <v>frederic.lafforgue@coquelicots.org</v>
          </cell>
          <cell r="L245" t="str">
            <v>27039.020.01492</v>
          </cell>
          <cell r="M245" t="str">
            <v/>
          </cell>
          <cell r="N245">
            <v>39570</v>
          </cell>
        </row>
        <row r="246">
          <cell r="A246" t="str">
            <v>LAHPH</v>
          </cell>
          <cell r="B246" t="str">
            <v>Monsieur</v>
          </cell>
          <cell r="C246" t="str">
            <v>LAHU</v>
          </cell>
          <cell r="D246" t="str">
            <v>Philippe</v>
          </cell>
          <cell r="E246" t="str">
            <v>1 Ave De Belfort</v>
          </cell>
          <cell r="F246">
            <v>39200</v>
          </cell>
          <cell r="G246" t="str">
            <v>SAINT-CLAUDE</v>
          </cell>
          <cell r="H246" t="str">
            <v>03 84 45 41 46</v>
          </cell>
          <cell r="I246" t="str">
            <v>06 71 22 82 78</v>
          </cell>
          <cell r="J246">
            <v>39200</v>
          </cell>
          <cell r="K246" t="str">
            <v>lahu.philippe@wanadoo.fr</v>
          </cell>
          <cell r="L246" t="str">
            <v>27039.054.17850</v>
          </cell>
          <cell r="M246" t="str">
            <v/>
          </cell>
          <cell r="N246">
            <v>39200</v>
          </cell>
        </row>
        <row r="247">
          <cell r="A247" t="str">
            <v>LAMHU</v>
          </cell>
          <cell r="B247" t="str">
            <v>Monsieur</v>
          </cell>
          <cell r="C247" t="str">
            <v>LAMBERT</v>
          </cell>
          <cell r="D247" t="str">
            <v>Hugo</v>
          </cell>
          <cell r="E247" t="str">
            <v>11, rue de l'Etang</v>
          </cell>
          <cell r="F247">
            <v>70000</v>
          </cell>
          <cell r="G247" t="str">
            <v>VAIVRE ET MONTOILLE</v>
          </cell>
          <cell r="H247">
            <v>70000</v>
          </cell>
          <cell r="I247">
            <v>684081017</v>
          </cell>
          <cell r="J247">
            <v>684080640</v>
          </cell>
          <cell r="K247" t="str">
            <v>hugo.lambert70@gmail.com</v>
          </cell>
          <cell r="L247" t="str">
            <v>27070.055.03148</v>
          </cell>
          <cell r="M247" t="str">
            <v>FR76 3008 7331 2200 0202 5570 145</v>
          </cell>
          <cell r="N247" t="str">
            <v>CMCIFRPPXXX</v>
          </cell>
        </row>
        <row r="248">
          <cell r="A248" t="str">
            <v>LAMJE</v>
          </cell>
          <cell r="B248" t="str">
            <v>Monsieur</v>
          </cell>
          <cell r="C248" t="str">
            <v>LAMBLIN</v>
          </cell>
          <cell r="D248" t="str">
            <v>Jean-Paul</v>
          </cell>
          <cell r="E248" t="str">
            <v>22, rue Henri IV</v>
          </cell>
          <cell r="F248">
            <v>51100</v>
          </cell>
          <cell r="G248" t="str">
            <v>REIMS</v>
          </cell>
          <cell r="H248" t="str">
            <v>03 26 47 99 29</v>
          </cell>
          <cell r="I248" t="str">
            <v xml:space="preserve">    </v>
          </cell>
          <cell r="J248">
            <v>51100</v>
          </cell>
          <cell r="K248" t="str">
            <v>gym.lamblin@gmail.com</v>
          </cell>
          <cell r="L248" t="str">
            <v>27051.048.00738</v>
          </cell>
          <cell r="M248" t="str">
            <v/>
          </cell>
          <cell r="N248">
            <v>51100</v>
          </cell>
        </row>
        <row r="249">
          <cell r="A249" t="str">
            <v>LAMCO</v>
          </cell>
          <cell r="B249" t="str">
            <v>Mademoiselle</v>
          </cell>
          <cell r="C249" t="str">
            <v>LAMI</v>
          </cell>
          <cell r="D249" t="str">
            <v>Coline</v>
          </cell>
          <cell r="E249" t="str">
            <v>10 Rue Des Vieilles Vies</v>
          </cell>
          <cell r="F249">
            <v>70400</v>
          </cell>
          <cell r="G249" t="str">
            <v>CHAMPEY</v>
          </cell>
          <cell r="H249">
            <v>70400</v>
          </cell>
          <cell r="I249">
            <v>70400</v>
          </cell>
          <cell r="J249">
            <v>70400</v>
          </cell>
          <cell r="K249" t="str">
            <v>coline.lami@orange.fr</v>
          </cell>
          <cell r="L249" t="str">
            <v>27070.052.01046</v>
          </cell>
          <cell r="M249" t="str">
            <v>FR76 1027 8078 3000 0229 1120 391</v>
          </cell>
          <cell r="N249">
            <v>70400</v>
          </cell>
        </row>
        <row r="250">
          <cell r="A250" t="str">
            <v>LANMA</v>
          </cell>
          <cell r="B250" t="str">
            <v>Madame</v>
          </cell>
          <cell r="C250" t="str">
            <v>LANAUD</v>
          </cell>
          <cell r="D250" t="str">
            <v>Marilyne</v>
          </cell>
          <cell r="E250" t="str">
            <v xml:space="preserve">47 AVENUE GENERAL DE GAULLE  </v>
          </cell>
          <cell r="F250">
            <v>21110</v>
          </cell>
          <cell r="G250" t="str">
            <v>GENLIS</v>
          </cell>
          <cell r="H250">
            <v>380313404</v>
          </cell>
          <cell r="I250">
            <v>607308499</v>
          </cell>
          <cell r="J250" t="str">
            <v>RTR</v>
          </cell>
          <cell r="K250" t="str">
            <v>marilyne.gym@gmail.com</v>
          </cell>
          <cell r="L250" t="str">
            <v>27021.097.00005</v>
          </cell>
          <cell r="M250" t="str">
            <v>FR76 1100 6210 4301 0368 8200 114</v>
          </cell>
          <cell r="N250" t="str">
            <v>AGRIFRPP810</v>
          </cell>
        </row>
        <row r="251">
          <cell r="A251" t="str">
            <v>LARPA</v>
          </cell>
          <cell r="B251" t="str">
            <v>Monsieur</v>
          </cell>
          <cell r="C251" t="str">
            <v>LARDY</v>
          </cell>
          <cell r="D251" t="str">
            <v>Pascal</v>
          </cell>
          <cell r="E251" t="str">
            <v>2 Rue De La Biche</v>
          </cell>
          <cell r="F251">
            <v>39100</v>
          </cell>
          <cell r="G251" t="str">
            <v>DOLE</v>
          </cell>
          <cell r="H251" t="str">
            <v>03 84 82 15 83</v>
          </cell>
          <cell r="I251">
            <v>39100</v>
          </cell>
          <cell r="J251">
            <v>39100</v>
          </cell>
          <cell r="K251" t="str">
            <v>pascal.lardy@solway.com</v>
          </cell>
          <cell r="L251" t="str">
            <v>27039.036.02513</v>
          </cell>
          <cell r="M251" t="str">
            <v>FR76 3008 7331 4500 0535 5300 149</v>
          </cell>
          <cell r="N251">
            <v>39100</v>
          </cell>
        </row>
        <row r="252">
          <cell r="A252" t="str">
            <v>LARRO</v>
          </cell>
          <cell r="B252" t="str">
            <v>Monsieur</v>
          </cell>
          <cell r="C252" t="str">
            <v>LARDY</v>
          </cell>
          <cell r="D252" t="str">
            <v>Robin</v>
          </cell>
          <cell r="E252" t="str">
            <v>2 Rue De La Biche</v>
          </cell>
          <cell r="F252">
            <v>39100</v>
          </cell>
          <cell r="G252" t="str">
            <v>DOLE</v>
          </cell>
          <cell r="H252" t="str">
            <v>03 84 82 15 83</v>
          </cell>
          <cell r="I252">
            <v>39100</v>
          </cell>
          <cell r="J252">
            <v>39100</v>
          </cell>
          <cell r="K252" t="str">
            <v>robin.lardy@gmail.com</v>
          </cell>
          <cell r="L252" t="str">
            <v>27039.036.01951</v>
          </cell>
          <cell r="M252" t="str">
            <v>FR76 3008 7331 4500 0338 9670 518</v>
          </cell>
          <cell r="N252">
            <v>39100</v>
          </cell>
        </row>
        <row r="253">
          <cell r="A253" t="str">
            <v>LEBMI</v>
          </cell>
          <cell r="B253" t="str">
            <v>Monsieur</v>
          </cell>
          <cell r="C253" t="str">
            <v>LE-BIVIC</v>
          </cell>
          <cell r="D253" t="str">
            <v>Michel</v>
          </cell>
          <cell r="E253" t="str">
            <v>3 bis, rue des Vignes</v>
          </cell>
          <cell r="F253">
            <v>70200</v>
          </cell>
          <cell r="G253" t="str">
            <v>ANDORNAY</v>
          </cell>
          <cell r="H253" t="str">
            <v xml:space="preserve"> </v>
          </cell>
          <cell r="I253" t="str">
            <v>06 15 26 08 56</v>
          </cell>
          <cell r="J253">
            <v>70200</v>
          </cell>
          <cell r="K253" t="str">
            <v>michel.le-bivic@laposte.net</v>
          </cell>
          <cell r="L253" t="str">
            <v>27070.052.02714</v>
          </cell>
          <cell r="M253" t="str">
            <v>FR76 1213 5003 0004 0383 0177 427</v>
          </cell>
          <cell r="N253" t="str">
            <v>CEPAFRPP213</v>
          </cell>
        </row>
        <row r="254">
          <cell r="A254" t="str">
            <v>LEGSI</v>
          </cell>
          <cell r="B254" t="str">
            <v>Monsieur</v>
          </cell>
          <cell r="C254" t="str">
            <v>LEGÉ</v>
          </cell>
          <cell r="D254" t="str">
            <v>Simon</v>
          </cell>
          <cell r="E254" t="str">
            <v>7 Ter, rue du 27 août</v>
          </cell>
          <cell r="F254">
            <v>25800</v>
          </cell>
          <cell r="G254" t="str">
            <v>VALDAHON</v>
          </cell>
          <cell r="H254">
            <v>25800</v>
          </cell>
          <cell r="I254" t="str">
            <v>06 72 22 41 70</v>
          </cell>
          <cell r="J254">
            <v>25800</v>
          </cell>
          <cell r="K254" t="str">
            <v>legesimon.gym@gmail.com</v>
          </cell>
          <cell r="L254" t="str">
            <v>27025.044.03778</v>
          </cell>
          <cell r="M254" t="str">
            <v>FR76 1027 8080 0300 0208 6140 112</v>
          </cell>
          <cell r="N254" t="str">
            <v>CMCIFR2AXXX</v>
          </cell>
        </row>
        <row r="255">
          <cell r="A255" t="str">
            <v>LEGAD</v>
          </cell>
          <cell r="B255" t="str">
            <v>Monsieur</v>
          </cell>
          <cell r="C255" t="str">
            <v>LEGOU</v>
          </cell>
          <cell r="D255" t="str">
            <v>Adrien</v>
          </cell>
          <cell r="E255" t="str">
            <v>8 L'Orée Du Château</v>
          </cell>
          <cell r="F255">
            <v>25870</v>
          </cell>
          <cell r="G255" t="str">
            <v>GENEUILLE</v>
          </cell>
          <cell r="H255">
            <v>25870</v>
          </cell>
          <cell r="I255">
            <v>25870</v>
          </cell>
          <cell r="J255">
            <v>25870</v>
          </cell>
          <cell r="K255" t="str">
            <v>adrien.legou@laposte.net</v>
          </cell>
          <cell r="L255" t="str">
            <v>27025.044.01464</v>
          </cell>
          <cell r="M255" t="str">
            <v/>
          </cell>
          <cell r="N255">
            <v>25870</v>
          </cell>
        </row>
        <row r="256">
          <cell r="A256" t="str">
            <v>LELBR</v>
          </cell>
          <cell r="B256" t="str">
            <v>Monsieur</v>
          </cell>
          <cell r="C256" t="str">
            <v>LELARGE</v>
          </cell>
          <cell r="D256" t="str">
            <v>Bruno</v>
          </cell>
          <cell r="E256" t="str">
            <v>27 ROUTE DE ST JEAN</v>
          </cell>
          <cell r="F256">
            <v>58130</v>
          </cell>
          <cell r="G256" t="str">
            <v>MONTIGNY AUX AMOGNES</v>
          </cell>
          <cell r="H256">
            <v>58130</v>
          </cell>
          <cell r="I256">
            <v>58130</v>
          </cell>
          <cell r="J256">
            <v>58130</v>
          </cell>
          <cell r="K256">
            <v>58130</v>
          </cell>
          <cell r="L256" t="str">
            <v>27058.008.01701</v>
          </cell>
          <cell r="M256">
            <v>58130</v>
          </cell>
          <cell r="N256">
            <v>58130</v>
          </cell>
        </row>
        <row r="257">
          <cell r="A257" t="str">
            <v>LEMEM</v>
          </cell>
          <cell r="B257" t="str">
            <v>Mademoiselle</v>
          </cell>
          <cell r="C257" t="str">
            <v>LEMONTEY</v>
          </cell>
          <cell r="D257" t="str">
            <v>Emma</v>
          </cell>
          <cell r="E257" t="str">
            <v>9 Chemin Du Bravot</v>
          </cell>
          <cell r="F257">
            <v>25113</v>
          </cell>
          <cell r="G257" t="str">
            <v>STE MARIE</v>
          </cell>
          <cell r="H257" t="str">
            <v>09 77 33 01 09</v>
          </cell>
          <cell r="I257">
            <v>25113</v>
          </cell>
          <cell r="J257">
            <v>25113</v>
          </cell>
          <cell r="K257" t="str">
            <v>emma.lemontey@laposte.net</v>
          </cell>
          <cell r="L257" t="str">
            <v>27025.004.02076</v>
          </cell>
          <cell r="M257" t="str">
            <v>FR76 1027 8084 0000 0314 4924 077</v>
          </cell>
          <cell r="N257" t="str">
            <v>CMCIFR2AXXX</v>
          </cell>
        </row>
        <row r="258">
          <cell r="A258" t="str">
            <v>LENFI</v>
          </cell>
          <cell r="B258" t="str">
            <v>Mademoiselle</v>
          </cell>
          <cell r="C258" t="str">
            <v>LENFANT</v>
          </cell>
          <cell r="D258" t="str">
            <v>Fiona</v>
          </cell>
          <cell r="E258" t="str">
            <v>Impasse De L'Étang</v>
          </cell>
          <cell r="F258">
            <v>90200</v>
          </cell>
          <cell r="G258" t="str">
            <v>VESCEMONT</v>
          </cell>
          <cell r="H258" t="str">
            <v xml:space="preserve"> </v>
          </cell>
          <cell r="I258" t="str">
            <v xml:space="preserve"> </v>
          </cell>
          <cell r="J258">
            <v>90200</v>
          </cell>
          <cell r="K258" t="str">
            <v>sdlf.lenfant@gmail.com</v>
          </cell>
          <cell r="L258" t="str">
            <v>27090.012.00511</v>
          </cell>
          <cell r="M258" t="str">
            <v>FR76 3000 4004 0100 0002 6967 411</v>
          </cell>
          <cell r="N258">
            <v>90200</v>
          </cell>
        </row>
        <row r="259">
          <cell r="A259" t="str">
            <v>LENHE</v>
          </cell>
          <cell r="B259" t="str">
            <v>Monsieur</v>
          </cell>
          <cell r="C259" t="str">
            <v>LENFANT</v>
          </cell>
          <cell r="D259" t="str">
            <v>Hervé</v>
          </cell>
          <cell r="E259" t="str">
            <v>Impasse De L'Étang</v>
          </cell>
          <cell r="F259">
            <v>90200</v>
          </cell>
          <cell r="G259" t="str">
            <v>VESCEMONT</v>
          </cell>
          <cell r="H259" t="str">
            <v xml:space="preserve">    </v>
          </cell>
          <cell r="I259" t="str">
            <v xml:space="preserve">    </v>
          </cell>
          <cell r="J259">
            <v>90200</v>
          </cell>
          <cell r="K259" t="str">
            <v>sdlf.lenfant@gmail.com</v>
          </cell>
          <cell r="L259" t="str">
            <v>27090.012.00524</v>
          </cell>
          <cell r="M259" t="str">
            <v>FR76 3000 4004 0100 0002 6967 411</v>
          </cell>
          <cell r="N259">
            <v>90200</v>
          </cell>
        </row>
        <row r="260">
          <cell r="A260" t="str">
            <v>LENSA</v>
          </cell>
          <cell r="B260" t="str">
            <v>Madame</v>
          </cell>
          <cell r="C260" t="str">
            <v>LENFANT</v>
          </cell>
          <cell r="D260" t="str">
            <v>Sandrine</v>
          </cell>
          <cell r="E260" t="str">
            <v>11 Impasse De L'Etang</v>
          </cell>
          <cell r="F260">
            <v>90200</v>
          </cell>
          <cell r="G260" t="str">
            <v>VESCEMONT</v>
          </cell>
          <cell r="H260" t="str">
            <v>03 84 27 16 04</v>
          </cell>
          <cell r="I260" t="str">
            <v xml:space="preserve">    </v>
          </cell>
          <cell r="J260">
            <v>90200</v>
          </cell>
          <cell r="K260" t="str">
            <v>sdlf.lenfant@gmail.com</v>
          </cell>
          <cell r="L260" t="str">
            <v>27090.012.00461</v>
          </cell>
          <cell r="M260" t="str">
            <v>FR76 3000 4004 0100 0002 6967 411</v>
          </cell>
          <cell r="N260">
            <v>90200</v>
          </cell>
        </row>
        <row r="261">
          <cell r="A261" t="str">
            <v>LERSO</v>
          </cell>
          <cell r="B261" t="str">
            <v>Madame</v>
          </cell>
          <cell r="C261" t="str">
            <v>LEROY</v>
          </cell>
          <cell r="D261" t="str">
            <v>Sophie</v>
          </cell>
          <cell r="E261" t="str">
            <v xml:space="preserve">6 Rue de Bourgneuf  </v>
          </cell>
          <cell r="F261">
            <v>58320</v>
          </cell>
          <cell r="G261" t="str">
            <v>POUGUES LES EAUX</v>
          </cell>
          <cell r="H261" t="str">
            <v xml:space="preserve"> </v>
          </cell>
          <cell r="I261">
            <v>763036210</v>
          </cell>
          <cell r="J261" t="str">
            <v>RTR</v>
          </cell>
          <cell r="K261" t="str">
            <v>colleen96@outlook.fr</v>
          </cell>
          <cell r="L261" t="str">
            <v>27058.005.02150</v>
          </cell>
          <cell r="M261" t="str">
            <v>FR20 3000 2075 4400 0000 2082 F67</v>
          </cell>
          <cell r="N261" t="str">
            <v>CRLYFRPP</v>
          </cell>
        </row>
        <row r="262">
          <cell r="A262" t="str">
            <v>LESGR</v>
          </cell>
          <cell r="B262" t="str">
            <v>Monsieur</v>
          </cell>
          <cell r="C262" t="str">
            <v>LESECQ</v>
          </cell>
          <cell r="D262" t="str">
            <v>Grégoire</v>
          </cell>
          <cell r="E262" t="str">
            <v>17, rue du Parlement</v>
          </cell>
          <cell r="F262">
            <v>39100</v>
          </cell>
          <cell r="G262" t="str">
            <v>DOLE</v>
          </cell>
          <cell r="H262">
            <v>39100</v>
          </cell>
          <cell r="I262" t="str">
            <v>06 85 54 77 46</v>
          </cell>
          <cell r="J262">
            <v>39100</v>
          </cell>
          <cell r="K262" t="str">
            <v>0911gls@gmail.com</v>
          </cell>
          <cell r="L262" t="str">
            <v>27039.036.03431</v>
          </cell>
          <cell r="M262" t="str">
            <v>FR76 1820 6000 6365 0201 3062 285</v>
          </cell>
          <cell r="N262">
            <v>39100</v>
          </cell>
        </row>
        <row r="263">
          <cell r="A263" t="str">
            <v>LESGU</v>
          </cell>
          <cell r="B263" t="str">
            <v>Monsieur</v>
          </cell>
          <cell r="C263" t="str">
            <v>LESECQ</v>
          </cell>
          <cell r="D263" t="str">
            <v>Guillaume</v>
          </cell>
          <cell r="E263" t="str">
            <v>17, rue du Parlement</v>
          </cell>
          <cell r="F263">
            <v>39100</v>
          </cell>
          <cell r="G263" t="str">
            <v>DOLE</v>
          </cell>
          <cell r="H263">
            <v>39100</v>
          </cell>
          <cell r="I263" t="str">
            <v>06 85 54 77 46</v>
          </cell>
          <cell r="J263" t="str">
            <v>PCD</v>
          </cell>
          <cell r="K263" t="str">
            <v>president.ffgymdole@gmail.com</v>
          </cell>
          <cell r="L263" t="str">
            <v>27039.036.21858</v>
          </cell>
          <cell r="M263" t="str">
            <v>FR76 1820 6000 6306 3638 8100 187</v>
          </cell>
          <cell r="N263" t="str">
            <v>AGRIFRPP882</v>
          </cell>
        </row>
        <row r="264">
          <cell r="A264" t="str">
            <v>LESJU</v>
          </cell>
          <cell r="B264" t="str">
            <v>Mademoiselle</v>
          </cell>
          <cell r="C264" t="str">
            <v>LESNE</v>
          </cell>
          <cell r="D264" t="str">
            <v>Juliette</v>
          </cell>
          <cell r="E264" t="str">
            <v>Lesne Fabien Et Sylvie</v>
          </cell>
          <cell r="F264" t="str">
            <v>70200</v>
          </cell>
          <cell r="G264" t="str">
            <v>LURE</v>
          </cell>
          <cell r="H264" t="str">
            <v>03 84 30 56 02</v>
          </cell>
          <cell r="I264" t="str">
            <v>06 38 62 82 71</v>
          </cell>
          <cell r="J264">
            <v>39100</v>
          </cell>
          <cell r="K264" t="str">
            <v>fabien.lesne@orange.fr</v>
          </cell>
          <cell r="L264" t="str">
            <v>27070.051.00610</v>
          </cell>
          <cell r="M264" t="str">
            <v>FR76 1080 7000 0142 0191 6911 185</v>
          </cell>
          <cell r="N264">
            <v>39100</v>
          </cell>
        </row>
        <row r="265">
          <cell r="A265" t="str">
            <v>LODGI</v>
          </cell>
          <cell r="B265" t="str">
            <v>Monsieur</v>
          </cell>
          <cell r="C265" t="str">
            <v>LODS</v>
          </cell>
          <cell r="D265" t="str">
            <v>Gilles</v>
          </cell>
          <cell r="E265" t="str">
            <v>24 Rue Lazare Bickart</v>
          </cell>
          <cell r="F265">
            <v>25400</v>
          </cell>
          <cell r="G265" t="str">
            <v>AUDINCOURT</v>
          </cell>
          <cell r="H265" t="str">
            <v>03 81 94 08 96</v>
          </cell>
          <cell r="I265" t="str">
            <v>06 09 51 23 64</v>
          </cell>
          <cell r="J265" t="str">
            <v>PCD</v>
          </cell>
          <cell r="K265" t="str">
            <v>gilles.lods@wanadoo.fr</v>
          </cell>
          <cell r="L265" t="str">
            <v>27025.032.00896</v>
          </cell>
          <cell r="M265" t="str">
            <v>FR76 1250 6200 2155 0304 5804 419</v>
          </cell>
          <cell r="N265" t="str">
            <v>AGRIFRPP825</v>
          </cell>
        </row>
        <row r="266">
          <cell r="A266" t="str">
            <v>LODNE</v>
          </cell>
          <cell r="B266" t="str">
            <v>Madame</v>
          </cell>
          <cell r="C266" t="str">
            <v>LODS</v>
          </cell>
          <cell r="D266" t="str">
            <v>Nelly</v>
          </cell>
          <cell r="E266" t="str">
            <v>24, rue Lazare Bickart</v>
          </cell>
          <cell r="F266">
            <v>25400</v>
          </cell>
          <cell r="G266" t="str">
            <v>AUDINCOURT</v>
          </cell>
          <cell r="H266" t="str">
            <v>03 81 94 08 96</v>
          </cell>
          <cell r="I266" t="str">
            <v>06 78 25 01 06</v>
          </cell>
          <cell r="J266" t="str">
            <v>GPT</v>
          </cell>
          <cell r="K266" t="str">
            <v>gilles.lods@wanadoo.fr</v>
          </cell>
          <cell r="L266" t="str">
            <v>27025.032.00868</v>
          </cell>
          <cell r="M266" t="str">
            <v>FR76 1250 6200 2155 0304 5804 419</v>
          </cell>
          <cell r="N266" t="str">
            <v>AGRIFRPP825</v>
          </cell>
        </row>
        <row r="267">
          <cell r="A267" t="str">
            <v>LONAN</v>
          </cell>
          <cell r="B267" t="str">
            <v>Madame</v>
          </cell>
          <cell r="C267" t="str">
            <v>LONCHAMPT</v>
          </cell>
          <cell r="D267" t="str">
            <v>Anita</v>
          </cell>
          <cell r="E267" t="str">
            <v>39, route de Morteau</v>
          </cell>
          <cell r="F267">
            <v>25500</v>
          </cell>
          <cell r="G267" t="str">
            <v>LES FINS</v>
          </cell>
          <cell r="H267">
            <v>25500</v>
          </cell>
          <cell r="I267">
            <v>676955608</v>
          </cell>
          <cell r="J267" t="str">
            <v>TRTU</v>
          </cell>
          <cell r="K267" t="str">
            <v>victoriajulie2001@yahoo.fr</v>
          </cell>
          <cell r="L267" t="str">
            <v>27025.014.02088</v>
          </cell>
          <cell r="M267" t="str">
            <v>FR34 2004 1000 0150 0987 0S02 033</v>
          </cell>
          <cell r="N267" t="str">
            <v>PSSTFRPPXXX</v>
          </cell>
        </row>
        <row r="268">
          <cell r="A268" t="str">
            <v>LOPLA</v>
          </cell>
          <cell r="B268" t="str">
            <v>Mademoiselle</v>
          </cell>
          <cell r="C268" t="str">
            <v>LOPEZ</v>
          </cell>
          <cell r="D268" t="str">
            <v>Laura</v>
          </cell>
          <cell r="E268" t="str">
            <v>16 Ruez Charles Goguel</v>
          </cell>
          <cell r="F268">
            <v>25200</v>
          </cell>
          <cell r="G268" t="str">
            <v>MONTBELIARD</v>
          </cell>
          <cell r="H268" t="str">
            <v>03 81 32 37 25</v>
          </cell>
          <cell r="I268">
            <v>25200</v>
          </cell>
          <cell r="J268">
            <v>25200</v>
          </cell>
          <cell r="K268" t="str">
            <v>bea256@wanadoo.fr</v>
          </cell>
          <cell r="L268" t="str">
            <v>27025.032.01261</v>
          </cell>
          <cell r="M268" t="str">
            <v/>
          </cell>
          <cell r="N268">
            <v>25200</v>
          </cell>
        </row>
        <row r="269">
          <cell r="A269" t="str">
            <v>LOUDO</v>
          </cell>
          <cell r="B269" t="str">
            <v>Mademoiselle</v>
          </cell>
          <cell r="C269" t="str">
            <v>LOUIS</v>
          </cell>
          <cell r="D269" t="str">
            <v>Dorine</v>
          </cell>
          <cell r="E269" t="str">
            <v>12 Rue Des Combes</v>
          </cell>
          <cell r="F269" t="str">
            <v>39500</v>
          </cell>
          <cell r="G269" t="str">
            <v>DAMPARIS</v>
          </cell>
          <cell r="H269" t="str">
            <v xml:space="preserve"> </v>
          </cell>
          <cell r="I269" t="str">
            <v xml:space="preserve"> </v>
          </cell>
          <cell r="J269">
            <v>25200</v>
          </cell>
          <cell r="K269" t="str">
            <v>dorine.louis21@gmail.com</v>
          </cell>
          <cell r="L269" t="str">
            <v>27039.036.03435</v>
          </cell>
          <cell r="M269" t="str">
            <v>FR76 1250 6390 4640 2871 0200 002</v>
          </cell>
          <cell r="N269">
            <v>25200</v>
          </cell>
        </row>
        <row r="270">
          <cell r="A270" t="str">
            <v>LOUFL</v>
          </cell>
          <cell r="B270" t="str">
            <v>Mademoiselle</v>
          </cell>
          <cell r="C270" t="str">
            <v>LOUIS</v>
          </cell>
          <cell r="D270" t="str">
            <v>Florine</v>
          </cell>
          <cell r="E270" t="str">
            <v>10 Rue Du 27 Septembre 1944</v>
          </cell>
          <cell r="F270">
            <v>70400</v>
          </cell>
          <cell r="G270" t="str">
            <v>ETOBON</v>
          </cell>
          <cell r="H270" t="str">
            <v xml:space="preserve"> </v>
          </cell>
          <cell r="I270" t="str">
            <v xml:space="preserve"> </v>
          </cell>
          <cell r="J270">
            <v>70400</v>
          </cell>
          <cell r="K270" t="str">
            <v>marie-laure.toussaint@univ-fcomte.fr</v>
          </cell>
          <cell r="L270" t="str">
            <v>27070.052.01909</v>
          </cell>
          <cell r="M270" t="str">
            <v>FR76 1470 7091 0131 3192 0626 914</v>
          </cell>
          <cell r="N270">
            <v>70400</v>
          </cell>
        </row>
        <row r="271">
          <cell r="A271" t="str">
            <v>LUKMA</v>
          </cell>
          <cell r="B271" t="str">
            <v>Mademoiselle</v>
          </cell>
          <cell r="C271" t="str">
            <v>LUKOWITZ</v>
          </cell>
          <cell r="D271" t="str">
            <v>Manon</v>
          </cell>
          <cell r="E271" t="str">
            <v>46, allée Gustave Flaubert</v>
          </cell>
          <cell r="F271">
            <v>71000</v>
          </cell>
          <cell r="G271" t="str">
            <v xml:space="preserve">MACON </v>
          </cell>
          <cell r="H271" t="str">
            <v>03 85 58 14 24</v>
          </cell>
          <cell r="I271" t="str">
            <v>06 89 51 22 62</v>
          </cell>
          <cell r="J271">
            <v>71000</v>
          </cell>
          <cell r="K271" t="str">
            <v>manon.lukowitz@hotmail.fr</v>
          </cell>
          <cell r="L271" t="str">
            <v>27071.035.01608</v>
          </cell>
          <cell r="M271" t="str">
            <v>FR76 1213 5003 0004 0151 0018 228</v>
          </cell>
          <cell r="N271" t="str">
            <v>CEPAFRPP213</v>
          </cell>
        </row>
        <row r="272">
          <cell r="A272" t="str">
            <v>LUKRO</v>
          </cell>
          <cell r="B272" t="str">
            <v>Monsieur</v>
          </cell>
          <cell r="C272" t="str">
            <v>LUKOWITZ</v>
          </cell>
          <cell r="D272" t="str">
            <v>Robin</v>
          </cell>
          <cell r="E272" t="str">
            <v xml:space="preserve">24, rue Jean Moulin  </v>
          </cell>
          <cell r="F272">
            <v>71300</v>
          </cell>
          <cell r="G272" t="str">
            <v>Montceau les Mines</v>
          </cell>
          <cell r="H272" t="str">
            <v>03 85 58 14 24</v>
          </cell>
          <cell r="I272" t="str">
            <v xml:space="preserve"> </v>
          </cell>
          <cell r="J272">
            <v>71300</v>
          </cell>
          <cell r="K272" t="str">
            <v>sylvie.lukowitz@laposte.net</v>
          </cell>
          <cell r="L272" t="str">
            <v>27071.035.01830</v>
          </cell>
          <cell r="M272" t="str">
            <v>FR76 1213 5003 0004 8845 7362 894</v>
          </cell>
          <cell r="N272" t="str">
            <v>CEPAFRPP213</v>
          </cell>
        </row>
        <row r="273">
          <cell r="A273" t="str">
            <v>LUKSY</v>
          </cell>
          <cell r="B273" t="str">
            <v>Madame</v>
          </cell>
          <cell r="C273" t="str">
            <v>LUKOWITZ</v>
          </cell>
          <cell r="D273" t="str">
            <v>Sylvie</v>
          </cell>
          <cell r="E273" t="str">
            <v xml:space="preserve">24, rue Jean Moulin  </v>
          </cell>
          <cell r="F273">
            <v>71300</v>
          </cell>
          <cell r="G273" t="str">
            <v>Montceau les Mines</v>
          </cell>
          <cell r="H273" t="str">
            <v xml:space="preserve"> </v>
          </cell>
          <cell r="I273" t="str">
            <v>06 81 73 89 21</v>
          </cell>
          <cell r="J273" t="str">
            <v>AER</v>
          </cell>
          <cell r="K273" t="str">
            <v>sylvie.lukowitz@laposte.net</v>
          </cell>
          <cell r="L273" t="str">
            <v>27071.035.02737</v>
          </cell>
          <cell r="M273" t="str">
            <v>FR76 1213 5003 0004 0117 0154 672</v>
          </cell>
          <cell r="N273" t="str">
            <v>CEPAFRPP213</v>
          </cell>
        </row>
        <row r="274">
          <cell r="A274" t="str">
            <v>MAGSO</v>
          </cell>
          <cell r="B274" t="str">
            <v>Mademoiselle</v>
          </cell>
          <cell r="C274" t="str">
            <v>MAGDELAINE</v>
          </cell>
          <cell r="D274" t="str">
            <v>Sophie</v>
          </cell>
          <cell r="E274" t="str">
            <v>15 Bis Rue Du Soleil Levant</v>
          </cell>
          <cell r="F274">
            <v>39100</v>
          </cell>
          <cell r="G274" t="str">
            <v>FOUCHERANS</v>
          </cell>
          <cell r="H274" t="str">
            <v>03 84 79 17 49</v>
          </cell>
          <cell r="I274" t="str">
            <v>06 79 85 06 29</v>
          </cell>
          <cell r="J274">
            <v>39100</v>
          </cell>
          <cell r="K274" t="str">
            <v>sophie.mag@voila.fr</v>
          </cell>
          <cell r="L274" t="str">
            <v>27039.036.00580</v>
          </cell>
          <cell r="M274" t="str">
            <v>FR76 1080 7000 4272 1195 1422 195</v>
          </cell>
          <cell r="N274">
            <v>39100</v>
          </cell>
        </row>
        <row r="275">
          <cell r="A275" t="str">
            <v>MAIRU</v>
          </cell>
          <cell r="B275" t="str">
            <v>Monsieur</v>
          </cell>
          <cell r="C275" t="str">
            <v>MAIRE</v>
          </cell>
          <cell r="D275" t="str">
            <v>Rudiger</v>
          </cell>
          <cell r="E275" t="str">
            <v>15 Rue Des Plantes</v>
          </cell>
          <cell r="F275">
            <v>25220</v>
          </cell>
          <cell r="G275" t="str">
            <v>ROCHE LEZ BEAUPRE</v>
          </cell>
          <cell r="H275">
            <v>25220</v>
          </cell>
          <cell r="I275">
            <v>25220</v>
          </cell>
          <cell r="J275">
            <v>25220</v>
          </cell>
          <cell r="K275" t="str">
            <v>rudiger.maire@laposte.fr</v>
          </cell>
          <cell r="L275" t="str">
            <v>27025.044.01622</v>
          </cell>
          <cell r="M275" t="str">
            <v/>
          </cell>
          <cell r="N275">
            <v>25220</v>
          </cell>
        </row>
        <row r="276">
          <cell r="A276" t="str">
            <v>MAMLO</v>
          </cell>
          <cell r="B276" t="str">
            <v>Mademoiselle</v>
          </cell>
          <cell r="C276" t="str">
            <v>MAMET</v>
          </cell>
          <cell r="D276" t="str">
            <v>Louise</v>
          </cell>
          <cell r="E276" t="str">
            <v>4 Rue Des Clarines</v>
          </cell>
          <cell r="F276" t="str">
            <v>25500</v>
          </cell>
          <cell r="G276" t="str">
            <v>LES COMBES</v>
          </cell>
          <cell r="H276" t="str">
            <v xml:space="preserve"> </v>
          </cell>
          <cell r="I276" t="str">
            <v xml:space="preserve"> </v>
          </cell>
          <cell r="J276">
            <v>25220</v>
          </cell>
          <cell r="K276" t="str">
            <v>louisemamet@orange.fr</v>
          </cell>
          <cell r="L276" t="str">
            <v>27025.014.01597</v>
          </cell>
          <cell r="M276" t="str">
            <v>FR76 1250 6200 0555 0005 6054 460</v>
          </cell>
          <cell r="N276">
            <v>25220</v>
          </cell>
        </row>
        <row r="277">
          <cell r="A277" t="str">
            <v>MANAR</v>
          </cell>
          <cell r="B277" t="str">
            <v>Monsieur</v>
          </cell>
          <cell r="C277" t="str">
            <v>MANGEMATIN</v>
          </cell>
          <cell r="D277" t="str">
            <v>Arnaud</v>
          </cell>
          <cell r="E277" t="str">
            <v xml:space="preserve">7 AVENUE DU LAC Bâtiment Erables </v>
          </cell>
          <cell r="F277">
            <v>21200</v>
          </cell>
          <cell r="G277" t="str">
            <v>BEAUNE</v>
          </cell>
          <cell r="H277">
            <v>380222516</v>
          </cell>
          <cell r="I277">
            <v>628563493</v>
          </cell>
          <cell r="J277" t="str">
            <v>GAM</v>
          </cell>
          <cell r="K277" t="str">
            <v>arno_m21@hotmail.fr</v>
          </cell>
          <cell r="L277" t="str">
            <v>27021.009.01338</v>
          </cell>
          <cell r="M277" t="str">
            <v>FR76 1100 6210 5052 1236 2649 406</v>
          </cell>
          <cell r="N277" t="str">
            <v>AGRIFRPP810</v>
          </cell>
        </row>
        <row r="278">
          <cell r="A278" t="str">
            <v>MANMY</v>
          </cell>
          <cell r="B278" t="str">
            <v>Madame</v>
          </cell>
          <cell r="C278" t="str">
            <v>MANGHERA</v>
          </cell>
          <cell r="D278" t="str">
            <v>Myriam</v>
          </cell>
          <cell r="E278" t="str">
            <v>10 Rue De La Libération</v>
          </cell>
          <cell r="F278" t="str">
            <v>70200</v>
          </cell>
          <cell r="G278" t="str">
            <v>ANDORNAY</v>
          </cell>
          <cell r="H278" t="str">
            <v>06 74 63 74 97</v>
          </cell>
          <cell r="I278" t="str">
            <v xml:space="preserve"> </v>
          </cell>
          <cell r="J278">
            <v>628563456</v>
          </cell>
          <cell r="K278" t="str">
            <v>myriam.manghera@orange.fr</v>
          </cell>
          <cell r="L278" t="str">
            <v>27070.051.01785</v>
          </cell>
          <cell r="M278" t="str">
            <v/>
          </cell>
          <cell r="N278">
            <v>628563456</v>
          </cell>
        </row>
        <row r="279">
          <cell r="A279" t="str">
            <v>MARFRA</v>
          </cell>
          <cell r="B279" t="str">
            <v>Madame</v>
          </cell>
          <cell r="C279" t="str">
            <v>MARCAUD</v>
          </cell>
          <cell r="D279" t="str">
            <v>Francette</v>
          </cell>
          <cell r="E279" t="str">
            <v xml:space="preserve">6 RUE D'ALSACE  </v>
          </cell>
          <cell r="F279">
            <v>71450</v>
          </cell>
          <cell r="G279" t="str">
            <v>BLANZY</v>
          </cell>
          <cell r="H279">
            <v>385680285</v>
          </cell>
          <cell r="I279">
            <v>630032395</v>
          </cell>
          <cell r="J279" t="str">
            <v>RTR</v>
          </cell>
          <cell r="K279" t="str">
            <v>michel.marcaud@free.fr</v>
          </cell>
          <cell r="L279" t="str">
            <v>27071.035.00048</v>
          </cell>
          <cell r="M279" t="str">
            <v>FR76 1080 7004 6876 4196 8341 265</v>
          </cell>
          <cell r="N279" t="str">
            <v>CCBPFRPPDJN</v>
          </cell>
        </row>
        <row r="280">
          <cell r="A280" t="str">
            <v>MARMI</v>
          </cell>
          <cell r="B280" t="str">
            <v>Monsieur</v>
          </cell>
          <cell r="C280" t="str">
            <v>MARCAUD</v>
          </cell>
          <cell r="D280" t="str">
            <v>Michel</v>
          </cell>
          <cell r="E280" t="str">
            <v xml:space="preserve">6 RUE D'ALSACE  </v>
          </cell>
          <cell r="F280">
            <v>71450</v>
          </cell>
          <cell r="G280" t="str">
            <v>BLANZY</v>
          </cell>
          <cell r="H280">
            <v>385680285</v>
          </cell>
          <cell r="I280" t="str">
            <v>06 83 05 14 78</v>
          </cell>
          <cell r="J280" t="str">
            <v>Bureau</v>
          </cell>
          <cell r="K280" t="str">
            <v>michel.marcaud@free.fr</v>
          </cell>
          <cell r="L280" t="str">
            <v>27071.035.01097</v>
          </cell>
          <cell r="M280" t="str">
            <v>FR76 1080 7004 6876 4196 8341 265</v>
          </cell>
          <cell r="N280" t="str">
            <v>CCBPFRPPDJN</v>
          </cell>
        </row>
        <row r="281">
          <cell r="A281" t="str">
            <v>MARXA</v>
          </cell>
          <cell r="B281" t="str">
            <v>Monsieur</v>
          </cell>
          <cell r="C281" t="str">
            <v>MARCEAU</v>
          </cell>
          <cell r="D281" t="str">
            <v>Xavier</v>
          </cell>
          <cell r="E281" t="str">
            <v>1 Impasse Des Peupliers</v>
          </cell>
          <cell r="F281">
            <v>25300</v>
          </cell>
          <cell r="G281" t="str">
            <v>DOUBS</v>
          </cell>
          <cell r="H281">
            <v>25300</v>
          </cell>
          <cell r="I281">
            <v>25300</v>
          </cell>
          <cell r="J281">
            <v>25300</v>
          </cell>
          <cell r="K281">
            <v>0</v>
          </cell>
          <cell r="L281" t="str">
            <v>27025.016.04033</v>
          </cell>
          <cell r="M281" t="str">
            <v/>
          </cell>
          <cell r="N281">
            <v>0</v>
          </cell>
        </row>
        <row r="282">
          <cell r="A282" t="str">
            <v>MARGI</v>
          </cell>
          <cell r="B282" t="str">
            <v>Madame</v>
          </cell>
          <cell r="C282" t="str">
            <v>MARION</v>
          </cell>
          <cell r="D282" t="str">
            <v>Gilberte</v>
          </cell>
          <cell r="E282" t="str">
            <v>6, place des Tulipes</v>
          </cell>
          <cell r="F282">
            <v>25290</v>
          </cell>
          <cell r="G282" t="str">
            <v>ORNANS</v>
          </cell>
          <cell r="H282" t="str">
            <v>03 81 62 19 53</v>
          </cell>
          <cell r="I282" t="str">
            <v>06 79 89 13 17</v>
          </cell>
          <cell r="J282">
            <v>25290</v>
          </cell>
          <cell r="K282" t="str">
            <v>gilberte.marion@wanadoo.fr</v>
          </cell>
          <cell r="L282" t="str">
            <v>27025.030.00005</v>
          </cell>
          <cell r="M282" t="str">
            <v>FR76 1027 8082 3000 0149 0700 170</v>
          </cell>
          <cell r="N282" t="str">
            <v>CMCIFR2AXXX</v>
          </cell>
        </row>
        <row r="283">
          <cell r="A283" t="str">
            <v>MARPA</v>
          </cell>
          <cell r="B283" t="str">
            <v>Monsieur</v>
          </cell>
          <cell r="C283" t="str">
            <v>MARLOT</v>
          </cell>
          <cell r="D283" t="str">
            <v>Pascal</v>
          </cell>
          <cell r="E283" t="str">
            <v xml:space="preserve">4 Bis rue guépet  </v>
          </cell>
          <cell r="F283">
            <v>71100</v>
          </cell>
          <cell r="G283" t="str">
            <v>CHALON SUR SAONE</v>
          </cell>
          <cell r="H283">
            <v>385935742</v>
          </cell>
          <cell r="I283">
            <v>624700581</v>
          </cell>
          <cell r="J283" t="str">
            <v>CD</v>
          </cell>
          <cell r="K283" t="str">
            <v>p.marlot@orange.fr</v>
          </cell>
          <cell r="L283" t="str">
            <v>27071.023.00048</v>
          </cell>
          <cell r="M283" t="str">
            <v>FR76 1027 8025 1800 0105 1554 039</v>
          </cell>
          <cell r="N283" t="str">
            <v>CMCIFR2AXXX</v>
          </cell>
        </row>
        <row r="284">
          <cell r="A284" t="str">
            <v>MARAL</v>
          </cell>
          <cell r="B284" t="str">
            <v>Mademoiselle</v>
          </cell>
          <cell r="C284" t="str">
            <v>MARMONIER</v>
          </cell>
          <cell r="D284" t="str">
            <v>Alicia</v>
          </cell>
          <cell r="E284" t="str">
            <v>5, rue Degombert</v>
          </cell>
          <cell r="F284">
            <v>90000</v>
          </cell>
          <cell r="G284" t="str">
            <v>BELFORT</v>
          </cell>
          <cell r="H284">
            <v>90000</v>
          </cell>
          <cell r="I284" t="str">
            <v>06 62 90 41 26</v>
          </cell>
          <cell r="J284">
            <v>90000</v>
          </cell>
          <cell r="K284" t="str">
            <v>alicia_marmonier@hotmail.com</v>
          </cell>
          <cell r="L284" t="str">
            <v>27090.027.03440</v>
          </cell>
          <cell r="M284" t="str">
            <v>FR76 1027 8070 0400 0219 1620 190</v>
          </cell>
          <cell r="N284">
            <v>90000</v>
          </cell>
        </row>
        <row r="285">
          <cell r="A285" t="str">
            <v>MARFR</v>
          </cell>
          <cell r="B285" t="str">
            <v>Monsieur</v>
          </cell>
          <cell r="C285" t="str">
            <v>MARTIN</v>
          </cell>
          <cell r="D285" t="str">
            <v>Frédéric</v>
          </cell>
          <cell r="E285" t="str">
            <v>15, rue Jean-Simon Berthelémy</v>
          </cell>
          <cell r="F285">
            <v>25000</v>
          </cell>
          <cell r="G285" t="str">
            <v>BESANÇON</v>
          </cell>
          <cell r="H285">
            <v>25000</v>
          </cell>
          <cell r="I285" t="str">
            <v>06 24 23 18 26</v>
          </cell>
          <cell r="J285">
            <v>25000</v>
          </cell>
          <cell r="K285" t="str">
            <v>fredericmartin.icb@gmail.com</v>
          </cell>
          <cell r="L285" t="str">
            <v>27025.008.04926</v>
          </cell>
          <cell r="M285" t="str">
            <v/>
          </cell>
          <cell r="N285">
            <v>25000</v>
          </cell>
        </row>
        <row r="286">
          <cell r="A286" t="str">
            <v>MARJU</v>
          </cell>
          <cell r="B286" t="str">
            <v>Mademoiselle</v>
          </cell>
          <cell r="C286" t="str">
            <v>MARTIN</v>
          </cell>
          <cell r="D286" t="str">
            <v>Juliette</v>
          </cell>
          <cell r="E286" t="str">
            <v>15 rue Jean-Simon Berthelémy</v>
          </cell>
          <cell r="F286">
            <v>25000</v>
          </cell>
          <cell r="G286" t="str">
            <v>BESANCON</v>
          </cell>
          <cell r="H286" t="str">
            <v>03 81 58 69 33</v>
          </cell>
          <cell r="I286" t="str">
            <v>06 16 42 17 28</v>
          </cell>
          <cell r="J286">
            <v>25000</v>
          </cell>
          <cell r="K286" t="str">
            <v>fjmartin@free.fr</v>
          </cell>
          <cell r="L286" t="str">
            <v>27025.008.03962</v>
          </cell>
          <cell r="M286" t="str">
            <v>FR76 1027 8080 0500 0202 6510 108</v>
          </cell>
          <cell r="N286">
            <v>25000</v>
          </cell>
        </row>
        <row r="287">
          <cell r="A287" t="str">
            <v>MARPE</v>
          </cell>
          <cell r="B287" t="str">
            <v>Mademoiselle</v>
          </cell>
          <cell r="C287" t="str">
            <v>MARTINET</v>
          </cell>
          <cell r="D287" t="str">
            <v>Perrine</v>
          </cell>
          <cell r="E287" t="str">
            <v>4 Chemin De Vervaux</v>
          </cell>
          <cell r="F287">
            <v>39570</v>
          </cell>
          <cell r="G287" t="str">
            <v>VERNANTOIS</v>
          </cell>
          <cell r="H287" t="str">
            <v>03 84 24 68 33</v>
          </cell>
          <cell r="I287" t="str">
            <v>06 80 32 03 07</v>
          </cell>
          <cell r="J287">
            <v>39570</v>
          </cell>
          <cell r="K287" t="str">
            <v>martinetperrine@orange.fr</v>
          </cell>
          <cell r="L287" t="str">
            <v>27039.072.00352</v>
          </cell>
          <cell r="M287" t="str">
            <v>FR76 1027 8087 6500 0323 6000 244</v>
          </cell>
          <cell r="N287" t="str">
            <v>CMCIFR2AXXX</v>
          </cell>
        </row>
        <row r="288">
          <cell r="A288" t="str">
            <v>MATDI</v>
          </cell>
          <cell r="B288" t="str">
            <v>Monsieur</v>
          </cell>
          <cell r="C288" t="str">
            <v>MATHEZ</v>
          </cell>
          <cell r="D288" t="str">
            <v>Didier</v>
          </cell>
          <cell r="E288" t="str">
            <v>17 bis, rue du Séminaire</v>
          </cell>
          <cell r="F288">
            <v>25170</v>
          </cell>
          <cell r="G288" t="str">
            <v>PELOUSEY</v>
          </cell>
          <cell r="H288">
            <v>25170</v>
          </cell>
          <cell r="I288">
            <v>25170</v>
          </cell>
          <cell r="J288">
            <v>25170</v>
          </cell>
          <cell r="K288" t="str">
            <v>did.mathez@wanadoo.fr</v>
          </cell>
          <cell r="L288" t="str">
            <v>27025.044.02156</v>
          </cell>
          <cell r="M288" t="str">
            <v/>
          </cell>
          <cell r="N288">
            <v>25170</v>
          </cell>
        </row>
        <row r="289">
          <cell r="A289" t="str">
            <v>MATMI</v>
          </cell>
          <cell r="B289" t="str">
            <v>Monsieur</v>
          </cell>
          <cell r="C289" t="str">
            <v>MATHEZ</v>
          </cell>
          <cell r="D289" t="str">
            <v>Michel</v>
          </cell>
          <cell r="E289" t="str">
            <v>6, rue des Alisiers</v>
          </cell>
          <cell r="F289">
            <v>25870</v>
          </cell>
          <cell r="G289" t="str">
            <v>AUXON DESSUS</v>
          </cell>
          <cell r="H289" t="str">
            <v>03 81 58 73 58</v>
          </cell>
          <cell r="I289" t="str">
            <v>06 79 53 05 67</v>
          </cell>
          <cell r="J289">
            <v>25870</v>
          </cell>
          <cell r="K289" t="str">
            <v>michel.mathez@wanadoo.fr</v>
          </cell>
          <cell r="L289" t="str">
            <v>27025.044.00021</v>
          </cell>
          <cell r="M289" t="str">
            <v>FR76 1213 5003 0004 6576 1413 959</v>
          </cell>
          <cell r="N289">
            <v>25870</v>
          </cell>
        </row>
        <row r="290">
          <cell r="A290" t="str">
            <v>MATIS</v>
          </cell>
          <cell r="B290" t="str">
            <v>Mademoiselle</v>
          </cell>
          <cell r="C290" t="str">
            <v>MATHIEU</v>
          </cell>
          <cell r="D290" t="str">
            <v>Isabelle</v>
          </cell>
          <cell r="E290" t="str">
            <v>Bouleme</v>
          </cell>
          <cell r="F290">
            <v>39310</v>
          </cell>
          <cell r="G290" t="str">
            <v>BELLECOMBE</v>
          </cell>
          <cell r="H290" t="str">
            <v>03 84 41 61 56</v>
          </cell>
          <cell r="I290" t="str">
            <v>06 79 59 07 09</v>
          </cell>
          <cell r="J290">
            <v>39310</v>
          </cell>
          <cell r="K290" t="str">
            <v>isamath1315@orange.fr</v>
          </cell>
          <cell r="L290" t="str">
            <v>27039.054.18635</v>
          </cell>
          <cell r="M290" t="str">
            <v/>
          </cell>
          <cell r="N290">
            <v>39310</v>
          </cell>
        </row>
        <row r="291">
          <cell r="A291" t="str">
            <v>MAULE</v>
          </cell>
          <cell r="B291" t="str">
            <v>Mademoiselle</v>
          </cell>
          <cell r="C291" t="str">
            <v>MAUGRAS</v>
          </cell>
          <cell r="D291" t="str">
            <v>Leane</v>
          </cell>
          <cell r="E291" t="str">
            <v>2, rue de la Folie - CIDEX 38B</v>
          </cell>
          <cell r="F291">
            <v>21550</v>
          </cell>
          <cell r="G291" t="str">
            <v>LADOIX SERRIGNY</v>
          </cell>
          <cell r="H291">
            <v>21550</v>
          </cell>
          <cell r="I291" t="str">
            <v>06 63 23 97 92</v>
          </cell>
          <cell r="J291">
            <v>21550</v>
          </cell>
          <cell r="K291" t="str">
            <v>delphine.dherissard@wanadoo.fr</v>
          </cell>
          <cell r="L291" t="str">
            <v>27021.009.02105</v>
          </cell>
          <cell r="M291" t="str">
            <v>FR76 1213 5003 0004 5787 7890 667</v>
          </cell>
          <cell r="N291">
            <v>21550</v>
          </cell>
        </row>
        <row r="292">
          <cell r="A292" t="str">
            <v>MEDLA</v>
          </cell>
          <cell r="B292" t="str">
            <v>Madame</v>
          </cell>
          <cell r="C292" t="str">
            <v>MEDARD</v>
          </cell>
          <cell r="D292" t="str">
            <v>Laurence</v>
          </cell>
          <cell r="E292" t="str">
            <v>La Cernaise</v>
          </cell>
          <cell r="F292">
            <v>39310</v>
          </cell>
          <cell r="G292" t="str">
            <v>LES MOUSSIERES</v>
          </cell>
          <cell r="H292" t="str">
            <v>03 84 41 25 67</v>
          </cell>
          <cell r="I292" t="str">
            <v>06 61 37 79 75</v>
          </cell>
          <cell r="J292">
            <v>39310</v>
          </cell>
          <cell r="K292" t="str">
            <v>lacernaise@gmx.fr</v>
          </cell>
          <cell r="L292" t="str">
            <v>27039.054.01756</v>
          </cell>
          <cell r="M292" t="str">
            <v/>
          </cell>
          <cell r="N292">
            <v>39310</v>
          </cell>
        </row>
        <row r="293">
          <cell r="A293" t="str">
            <v>MEDSY</v>
          </cell>
          <cell r="B293" t="str">
            <v>Monsieur</v>
          </cell>
          <cell r="C293" t="str">
            <v>MEDER</v>
          </cell>
          <cell r="D293" t="str">
            <v>Sylvain</v>
          </cell>
          <cell r="E293" t="str">
            <v>4 Rue Des Vergers</v>
          </cell>
          <cell r="F293">
            <v>25230</v>
          </cell>
          <cell r="G293" t="str">
            <v>DASLE</v>
          </cell>
          <cell r="H293" t="str">
            <v>06 99 72 78 17</v>
          </cell>
          <cell r="I293">
            <v>25230</v>
          </cell>
          <cell r="J293">
            <v>25230</v>
          </cell>
          <cell r="K293" t="str">
            <v>sly900@hotmail.fr</v>
          </cell>
          <cell r="L293" t="str">
            <v>27090.009.02185</v>
          </cell>
          <cell r="M293" t="str">
            <v>FR76 1080 7000 8792 3190 3588 488</v>
          </cell>
          <cell r="N293">
            <v>25230</v>
          </cell>
        </row>
        <row r="294">
          <cell r="A294" t="str">
            <v>MENSO</v>
          </cell>
          <cell r="B294" t="str">
            <v>Madame</v>
          </cell>
          <cell r="C294" t="str">
            <v>MENEGAIN</v>
          </cell>
          <cell r="D294" t="str">
            <v>Sonia</v>
          </cell>
          <cell r="E294">
            <v>25230</v>
          </cell>
          <cell r="F294">
            <v>25000</v>
          </cell>
          <cell r="G294" t="str">
            <v>BESANCON</v>
          </cell>
          <cell r="H294">
            <v>25000</v>
          </cell>
          <cell r="I294">
            <v>25000</v>
          </cell>
          <cell r="J294">
            <v>25000</v>
          </cell>
          <cell r="K294" t="str">
            <v>bgrbesancon@gmail.com</v>
          </cell>
          <cell r="L294" t="str">
            <v>27025.085.01171</v>
          </cell>
          <cell r="M294" t="str">
            <v/>
          </cell>
          <cell r="N294">
            <v>25000</v>
          </cell>
        </row>
        <row r="295">
          <cell r="A295" t="str">
            <v>MENSY</v>
          </cell>
          <cell r="B295" t="str">
            <v>Monsieur</v>
          </cell>
          <cell r="C295" t="str">
            <v>MENEGAZZI</v>
          </cell>
          <cell r="D295" t="str">
            <v>Sylvain</v>
          </cell>
          <cell r="E295" t="str">
            <v>35 Rue De Vesoul</v>
          </cell>
          <cell r="F295">
            <v>25000</v>
          </cell>
          <cell r="G295" t="str">
            <v>BESANCON</v>
          </cell>
          <cell r="H295">
            <v>25000</v>
          </cell>
          <cell r="I295">
            <v>25000</v>
          </cell>
          <cell r="J295">
            <v>25000</v>
          </cell>
          <cell r="K295" t="str">
            <v>sylvain.menegazzi@laposte.net</v>
          </cell>
          <cell r="L295" t="str">
            <v>27025.044.01053</v>
          </cell>
          <cell r="M295" t="str">
            <v>FR95 2004 1010 0409 6199 7M02 574</v>
          </cell>
          <cell r="N295">
            <v>25000</v>
          </cell>
        </row>
        <row r="296">
          <cell r="A296" t="str">
            <v>MERLA</v>
          </cell>
          <cell r="B296" t="str">
            <v>Mademoiselle</v>
          </cell>
          <cell r="C296" t="str">
            <v>MERCIER</v>
          </cell>
          <cell r="D296" t="str">
            <v>Laëtitia</v>
          </cell>
          <cell r="E296" t="str">
            <v>25 Residence Du Chanois</v>
          </cell>
          <cell r="F296">
            <v>70360</v>
          </cell>
          <cell r="G296" t="str">
            <v>SCEY SUR SAONE</v>
          </cell>
          <cell r="H296" t="str">
            <v>03 84 92 73 79</v>
          </cell>
          <cell r="I296">
            <v>70360</v>
          </cell>
          <cell r="J296">
            <v>70360</v>
          </cell>
          <cell r="K296">
            <v>0</v>
          </cell>
          <cell r="L296" t="str">
            <v>27070.026.01623</v>
          </cell>
          <cell r="M296" t="str">
            <v/>
          </cell>
          <cell r="N296">
            <v>0</v>
          </cell>
        </row>
        <row r="297">
          <cell r="A297" t="str">
            <v>MERAN</v>
          </cell>
          <cell r="B297" t="str">
            <v>Monsieur</v>
          </cell>
          <cell r="C297" t="str">
            <v>MERLE</v>
          </cell>
          <cell r="D297" t="str">
            <v>Andre</v>
          </cell>
          <cell r="E297" t="str">
            <v>14 B Cité Jean Marie Chalot</v>
          </cell>
          <cell r="F297" t="str">
            <v>71230</v>
          </cell>
          <cell r="G297" t="str">
            <v xml:space="preserve">SAINT VALLIER </v>
          </cell>
          <cell r="H297" t="str">
            <v>03.85.58.22.57</v>
          </cell>
          <cell r="I297" t="str">
            <v>06.47.65.51.35</v>
          </cell>
          <cell r="J297" t="str">
            <v>CD</v>
          </cell>
          <cell r="K297" t="str">
            <v>merle.marie-therese@neuf.fr</v>
          </cell>
          <cell r="L297" t="str">
            <v>27071.029.00101</v>
          </cell>
          <cell r="M297" t="str">
            <v>FR76 1213 5003 0004 8040 0643 871</v>
          </cell>
          <cell r="N297" t="str">
            <v>CEPAFRPP213</v>
          </cell>
        </row>
        <row r="298">
          <cell r="A298" t="str">
            <v>MEUPA</v>
          </cell>
          <cell r="B298" t="str">
            <v>Monsieur</v>
          </cell>
          <cell r="C298" t="str">
            <v>MEUNIER</v>
          </cell>
          <cell r="D298" t="str">
            <v>Paul</v>
          </cell>
          <cell r="E298" t="str">
            <v>7 Bis Rue De L'Etang</v>
          </cell>
          <cell r="F298">
            <v>39120</v>
          </cell>
          <cell r="G298" t="str">
            <v>ST BARAING</v>
          </cell>
          <cell r="H298" t="str">
            <v>03 84 72 93 34</v>
          </cell>
          <cell r="I298" t="str">
            <v xml:space="preserve"> </v>
          </cell>
          <cell r="J298">
            <v>39120</v>
          </cell>
          <cell r="K298" t="str">
            <v>david.meunier296@orange.fr</v>
          </cell>
          <cell r="L298" t="str">
            <v>27039.036.02434</v>
          </cell>
          <cell r="M298" t="str">
            <v>FR76 3008 7331 4500 0205 5650 179</v>
          </cell>
          <cell r="N298">
            <v>39120</v>
          </cell>
        </row>
        <row r="299">
          <cell r="A299" t="str">
            <v>MEYGA</v>
          </cell>
          <cell r="B299" t="str">
            <v>Monsieur</v>
          </cell>
          <cell r="C299" t="str">
            <v>MEYER</v>
          </cell>
          <cell r="D299" t="str">
            <v>Gaël</v>
          </cell>
          <cell r="E299" t="str">
            <v>68 B, rue du Colonel Driant</v>
          </cell>
          <cell r="F299">
            <v>54220</v>
          </cell>
          <cell r="G299" t="str">
            <v>MALZEVILLE</v>
          </cell>
          <cell r="H299" t="str">
            <v>06 20 20 65 14</v>
          </cell>
          <cell r="I299" t="str">
            <v>06 07 78 34 06</v>
          </cell>
          <cell r="J299">
            <v>54220</v>
          </cell>
          <cell r="K299" t="str">
            <v>meyergael@yahoo.fr</v>
          </cell>
          <cell r="L299" t="str">
            <v>27054.009.02759</v>
          </cell>
          <cell r="M299" t="str">
            <v/>
          </cell>
          <cell r="N299">
            <v>54220</v>
          </cell>
        </row>
        <row r="300">
          <cell r="A300" t="str">
            <v>MICJU</v>
          </cell>
          <cell r="B300" t="str">
            <v>Mademoiselle</v>
          </cell>
          <cell r="C300" t="str">
            <v>MICHEL</v>
          </cell>
          <cell r="D300" t="str">
            <v>Justine</v>
          </cell>
          <cell r="E300" t="str">
            <v>Belle Cote</v>
          </cell>
          <cell r="F300">
            <v>70000</v>
          </cell>
          <cell r="G300" t="str">
            <v>VILLERS LE SEC</v>
          </cell>
          <cell r="H300" t="str">
            <v>03 84 75 40 82</v>
          </cell>
          <cell r="I300" t="str">
            <v>03 84 75 96 03</v>
          </cell>
          <cell r="J300">
            <v>70000</v>
          </cell>
          <cell r="K300">
            <v>0</v>
          </cell>
          <cell r="L300" t="str">
            <v>27070.055.00904</v>
          </cell>
          <cell r="M300" t="str">
            <v/>
          </cell>
          <cell r="N300">
            <v>0</v>
          </cell>
        </row>
        <row r="301">
          <cell r="A301" t="str">
            <v>MIEMA</v>
          </cell>
          <cell r="B301" t="str">
            <v>Madame</v>
          </cell>
          <cell r="C301" t="str">
            <v>MIELLE</v>
          </cell>
          <cell r="D301" t="str">
            <v>Marie-luce</v>
          </cell>
          <cell r="E301" t="str">
            <v>6 F, rue Denis Papin</v>
          </cell>
          <cell r="F301">
            <v>25000</v>
          </cell>
          <cell r="G301" t="str">
            <v>BESANCON</v>
          </cell>
          <cell r="H301" t="str">
            <v>03 81 53 18 77</v>
          </cell>
          <cell r="I301" t="str">
            <v>06 76 98 27 85</v>
          </cell>
          <cell r="J301">
            <v>25000</v>
          </cell>
          <cell r="K301" t="str">
            <v>marieluce.mielle@wanadoo.fr</v>
          </cell>
          <cell r="L301" t="str">
            <v>27025.044.02009</v>
          </cell>
          <cell r="M301" t="str">
            <v>FR76 1250 6200 4825 9876 1701 092</v>
          </cell>
          <cell r="N301">
            <v>25000</v>
          </cell>
        </row>
        <row r="302">
          <cell r="A302" t="str">
            <v>MILBE</v>
          </cell>
          <cell r="B302" t="str">
            <v>Monsieur</v>
          </cell>
          <cell r="C302" t="str">
            <v>MILLOT</v>
          </cell>
          <cell r="D302" t="str">
            <v>Benjamin</v>
          </cell>
          <cell r="E302" t="str">
            <v>3 Rue Des Vergers</v>
          </cell>
          <cell r="F302">
            <v>70000</v>
          </cell>
          <cell r="G302" t="str">
            <v>COLOMBE LES VESOUL</v>
          </cell>
          <cell r="H302" t="str">
            <v>03 84 76 65 24</v>
          </cell>
          <cell r="I302" t="str">
            <v>06 77 35 21 47</v>
          </cell>
          <cell r="J302">
            <v>70000</v>
          </cell>
          <cell r="K302" t="str">
            <v>millot.benjamin@gmail.com</v>
          </cell>
          <cell r="L302" t="str">
            <v>27070.070.00108</v>
          </cell>
          <cell r="M302" t="str">
            <v>FR76 1027 8075 0000 0224 4770 302</v>
          </cell>
          <cell r="N302">
            <v>70000</v>
          </cell>
        </row>
        <row r="303">
          <cell r="A303" t="str">
            <v>MINLA</v>
          </cell>
          <cell r="B303" t="str">
            <v>Mademoiselle</v>
          </cell>
          <cell r="C303" t="str">
            <v>MINOLETTI</v>
          </cell>
          <cell r="D303" t="str">
            <v>Laetitia</v>
          </cell>
          <cell r="E303" t="str">
            <v>13 Place De L'Eglise</v>
          </cell>
          <cell r="F303" t="str">
            <v>39100</v>
          </cell>
          <cell r="G303" t="str">
            <v>GEVRY</v>
          </cell>
          <cell r="H303" t="str">
            <v xml:space="preserve"> </v>
          </cell>
          <cell r="I303" t="str">
            <v>06 88 49 80 16</v>
          </cell>
          <cell r="J303">
            <v>70000</v>
          </cell>
          <cell r="K303" t="str">
            <v>laetitia.minoletti@sfr.fr</v>
          </cell>
          <cell r="L303" t="str">
            <v>27039.036.03508</v>
          </cell>
          <cell r="M303" t="str">
            <v>FR69 2004 1010 0410 5039 8A02 508</v>
          </cell>
          <cell r="N303" t="str">
            <v>PSSTFRPPDIJ</v>
          </cell>
        </row>
        <row r="304">
          <cell r="A304" t="str">
            <v>MONNC</v>
          </cell>
          <cell r="B304" t="str">
            <v>Mademoiselle</v>
          </cell>
          <cell r="C304" t="str">
            <v>MONNIER</v>
          </cell>
          <cell r="D304" t="str">
            <v>Celia</v>
          </cell>
          <cell r="E304" t="str">
            <v>7 Rue André Maginot</v>
          </cell>
          <cell r="F304" t="str">
            <v>70300</v>
          </cell>
          <cell r="G304" t="str">
            <v>LUXEUIL LES BAINS</v>
          </cell>
          <cell r="H304" t="str">
            <v>06 72 74 11 21</v>
          </cell>
          <cell r="I304" t="str">
            <v>06 34 82 29 46</v>
          </cell>
          <cell r="J304">
            <v>70000</v>
          </cell>
          <cell r="K304" t="str">
            <v>c.monnier164@laposte.net</v>
          </cell>
          <cell r="L304" t="str">
            <v>27070.064.02209</v>
          </cell>
          <cell r="M304" t="str">
            <v/>
          </cell>
          <cell r="N304">
            <v>70000</v>
          </cell>
        </row>
        <row r="305">
          <cell r="A305" t="str">
            <v>MONCE</v>
          </cell>
          <cell r="B305" t="str">
            <v>Monsieur</v>
          </cell>
          <cell r="C305" t="str">
            <v>MONNIN</v>
          </cell>
          <cell r="D305" t="str">
            <v>Celian</v>
          </cell>
          <cell r="E305" t="str">
            <v>4 Allée Des Erables</v>
          </cell>
          <cell r="F305">
            <v>21110</v>
          </cell>
          <cell r="G305" t="str">
            <v>LONGCHAMP</v>
          </cell>
          <cell r="H305" t="str">
            <v xml:space="preserve"> </v>
          </cell>
          <cell r="I305" t="str">
            <v>07 81 05 71 71</v>
          </cell>
          <cell r="J305">
            <v>21110</v>
          </cell>
          <cell r="K305" t="str">
            <v>celianmonnin5@gmail.com</v>
          </cell>
          <cell r="L305" t="str">
            <v>27039.036.03971</v>
          </cell>
          <cell r="M305" t="str">
            <v>FR76 1009 6181 9900 0331 5190 377</v>
          </cell>
          <cell r="N305" t="str">
            <v>CMCIFRPPXXX</v>
          </cell>
        </row>
        <row r="306">
          <cell r="A306" t="str">
            <v>MONED</v>
          </cell>
          <cell r="B306" t="str">
            <v>Monsieur</v>
          </cell>
          <cell r="C306" t="str">
            <v>MONTAGNE</v>
          </cell>
          <cell r="D306" t="str">
            <v>Eddy</v>
          </cell>
          <cell r="E306" t="str">
            <v xml:space="preserve">65 Rue Jean Baffier  </v>
          </cell>
          <cell r="F306">
            <v>18000</v>
          </cell>
          <cell r="G306" t="str">
            <v>Bourges</v>
          </cell>
          <cell r="H306">
            <v>986797235</v>
          </cell>
          <cell r="I306">
            <v>611486573</v>
          </cell>
          <cell r="J306" t="str">
            <v>TMG</v>
          </cell>
          <cell r="K306" t="str">
            <v>montagne.eddy58@gmail.com</v>
          </cell>
          <cell r="L306" t="str">
            <v>27058.006.01481</v>
          </cell>
          <cell r="M306">
            <v>611486208</v>
          </cell>
          <cell r="N306">
            <v>611486208</v>
          </cell>
        </row>
        <row r="307">
          <cell r="A307" t="str">
            <v>MORFA</v>
          </cell>
          <cell r="B307" t="str">
            <v>Mademoiselle</v>
          </cell>
          <cell r="C307" t="str">
            <v>MORDELET</v>
          </cell>
          <cell r="D307" t="str">
            <v>Fanny</v>
          </cell>
          <cell r="E307" t="str">
            <v>16, impasse de la Douraize</v>
          </cell>
          <cell r="F307">
            <v>25300</v>
          </cell>
          <cell r="G307" t="str">
            <v>VUILLECIN</v>
          </cell>
          <cell r="H307" t="str">
            <v>03 81 39 77 58</v>
          </cell>
          <cell r="I307">
            <v>25300</v>
          </cell>
          <cell r="J307">
            <v>25300</v>
          </cell>
          <cell r="K307" t="str">
            <v>Laurent.mordelet@orange.fr</v>
          </cell>
          <cell r="L307" t="str">
            <v>27025.016.04066</v>
          </cell>
          <cell r="M307" t="str">
            <v>FR76 1213 5003 0004 2876 9534 311</v>
          </cell>
          <cell r="N307" t="str">
            <v>CEPAFRPP213</v>
          </cell>
        </row>
        <row r="308">
          <cell r="A308" t="str">
            <v>MORLA1</v>
          </cell>
          <cell r="B308" t="str">
            <v>Monsieur</v>
          </cell>
          <cell r="C308" t="str">
            <v>MORDELET</v>
          </cell>
          <cell r="D308" t="str">
            <v>Laurent</v>
          </cell>
          <cell r="E308" t="str">
            <v>16, impasse de la Douraize</v>
          </cell>
          <cell r="F308">
            <v>25300</v>
          </cell>
          <cell r="G308" t="str">
            <v>VUILLECIN</v>
          </cell>
          <cell r="H308" t="str">
            <v>03 81 39 77 58</v>
          </cell>
          <cell r="I308" t="str">
            <v>06 85 62 89 89</v>
          </cell>
          <cell r="J308" t="str">
            <v>GAM</v>
          </cell>
          <cell r="K308" t="str">
            <v>Laurent.mordelet@orange.fr</v>
          </cell>
          <cell r="L308" t="str">
            <v>27025.016.01176</v>
          </cell>
          <cell r="M308" t="str">
            <v>FR76 1213 5003 0004 2876 9534 311</v>
          </cell>
          <cell r="N308" t="str">
            <v>CEPAFRPP213</v>
          </cell>
        </row>
        <row r="309">
          <cell r="A309" t="str">
            <v>MORMA</v>
          </cell>
          <cell r="B309" t="str">
            <v>Mademoiselle</v>
          </cell>
          <cell r="C309" t="str">
            <v>MORDELET</v>
          </cell>
          <cell r="D309" t="str">
            <v>Manon</v>
          </cell>
          <cell r="E309" t="str">
            <v>16, impasse de la Douraize</v>
          </cell>
          <cell r="F309">
            <v>25300</v>
          </cell>
          <cell r="G309" t="str">
            <v>VUILLECIN</v>
          </cell>
          <cell r="H309" t="str">
            <v>03 81 39 77 58</v>
          </cell>
          <cell r="I309">
            <v>25300</v>
          </cell>
          <cell r="J309">
            <v>25300</v>
          </cell>
          <cell r="K309" t="str">
            <v>mansmordelet@orange.fr</v>
          </cell>
          <cell r="L309" t="str">
            <v>27025.016.02269</v>
          </cell>
          <cell r="M309" t="str">
            <v>FR76 1213 5003 0004 8784 2342 445</v>
          </cell>
          <cell r="N309" t="str">
            <v>CEPAFRPP213</v>
          </cell>
        </row>
        <row r="310">
          <cell r="A310" t="str">
            <v>MORLA2</v>
          </cell>
          <cell r="B310" t="str">
            <v>Madame</v>
          </cell>
          <cell r="C310" t="str">
            <v>MOREL</v>
          </cell>
          <cell r="D310" t="str">
            <v>Laurine</v>
          </cell>
          <cell r="E310" t="str">
            <v>16 rue Henri Matisse</v>
          </cell>
          <cell r="F310">
            <v>21000</v>
          </cell>
          <cell r="G310" t="str">
            <v>Dijon</v>
          </cell>
          <cell r="H310" t="str">
            <v xml:space="preserve"> </v>
          </cell>
          <cell r="I310">
            <v>679460068</v>
          </cell>
          <cell r="J310">
            <v>679459840</v>
          </cell>
          <cell r="K310" t="str">
            <v>morel.laurine@hotmail.fr</v>
          </cell>
          <cell r="L310" t="str">
            <v>27021.098.00124</v>
          </cell>
          <cell r="M310" t="str">
            <v>FR76 1100 6210 5652 1339 0699 160</v>
          </cell>
          <cell r="N310" t="str">
            <v>AGRIFRPP810</v>
          </cell>
        </row>
        <row r="311">
          <cell r="A311" t="str">
            <v>MORCL</v>
          </cell>
          <cell r="B311" t="str">
            <v>Madame</v>
          </cell>
          <cell r="C311" t="str">
            <v>MORICE</v>
          </cell>
          <cell r="D311" t="str">
            <v>Claire</v>
          </cell>
          <cell r="E311" t="str">
            <v xml:space="preserve">43 rue Berbisey  </v>
          </cell>
          <cell r="F311">
            <v>21000</v>
          </cell>
          <cell r="G311" t="str">
            <v>Dijon</v>
          </cell>
          <cell r="H311">
            <v>21000</v>
          </cell>
          <cell r="I311">
            <v>650557869</v>
          </cell>
          <cell r="J311" t="str">
            <v>CD</v>
          </cell>
          <cell r="K311" t="str">
            <v>clairem71@hotmail.com</v>
          </cell>
          <cell r="L311" t="str">
            <v>27021.098.00010</v>
          </cell>
          <cell r="M311">
            <v>650557440</v>
          </cell>
          <cell r="N311">
            <v>650557440</v>
          </cell>
        </row>
        <row r="312">
          <cell r="A312" t="str">
            <v>MOUCH</v>
          </cell>
          <cell r="B312" t="str">
            <v>Madame</v>
          </cell>
          <cell r="C312" t="str">
            <v>MOUGEL</v>
          </cell>
          <cell r="D312" t="str">
            <v>Christelle</v>
          </cell>
          <cell r="E312" t="str">
            <v>8, rue de la Proiselière</v>
          </cell>
          <cell r="F312">
            <v>70310</v>
          </cell>
          <cell r="G312" t="str">
            <v>SAINTE MARIE EN CHANOIS</v>
          </cell>
          <cell r="H312" t="str">
            <v>03 84 94 02 24</v>
          </cell>
          <cell r="I312" t="str">
            <v>06 82 64 94 33</v>
          </cell>
          <cell r="J312">
            <v>70310</v>
          </cell>
          <cell r="K312" t="str">
            <v>cristelle.mougel@laposte.net</v>
          </cell>
          <cell r="L312" t="str">
            <v>27070.064.00466</v>
          </cell>
          <cell r="M312" t="str">
            <v/>
          </cell>
          <cell r="N312">
            <v>70310</v>
          </cell>
        </row>
        <row r="313">
          <cell r="A313" t="str">
            <v>MOUFR</v>
          </cell>
          <cell r="B313" t="str">
            <v>Monsieur</v>
          </cell>
          <cell r="C313" t="str">
            <v>MOUGIN</v>
          </cell>
          <cell r="D313" t="str">
            <v>François</v>
          </cell>
          <cell r="E313" t="str">
            <v>15, rue du Trépied</v>
          </cell>
          <cell r="F313">
            <v>25500</v>
          </cell>
          <cell r="G313" t="str">
            <v>MORTEAU</v>
          </cell>
          <cell r="H313" t="str">
            <v>03 81 67 74 69</v>
          </cell>
          <cell r="I313" t="str">
            <v>06 86 86 11 87</v>
          </cell>
          <cell r="J313">
            <v>25500</v>
          </cell>
          <cell r="K313" t="str">
            <v>mougin.francois@orange.fr</v>
          </cell>
          <cell r="L313" t="str">
            <v>27025.014.01970</v>
          </cell>
          <cell r="M313" t="str">
            <v/>
          </cell>
          <cell r="N313">
            <v>25500</v>
          </cell>
        </row>
        <row r="314">
          <cell r="A314" t="str">
            <v>MOUAR</v>
          </cell>
          <cell r="B314" t="str">
            <v>Monsieur</v>
          </cell>
          <cell r="C314" t="str">
            <v>MOUILLET</v>
          </cell>
          <cell r="D314" t="str">
            <v>Arthur</v>
          </cell>
          <cell r="E314" t="str">
            <v>19 Rue Des Charmes</v>
          </cell>
          <cell r="F314">
            <v>25480</v>
          </cell>
          <cell r="G314" t="str">
            <v>ECOLE VALENTIN</v>
          </cell>
          <cell r="H314" t="str">
            <v xml:space="preserve"> </v>
          </cell>
          <cell r="I314">
            <v>698321296</v>
          </cell>
          <cell r="J314">
            <v>698320896</v>
          </cell>
          <cell r="K314" t="str">
            <v>arthur.mouillet@gmail.com</v>
          </cell>
          <cell r="L314" t="str">
            <v>27025.044.01399</v>
          </cell>
          <cell r="M314" t="str">
            <v>FR76 3008 7331 4100 0201 3130 289</v>
          </cell>
          <cell r="N314" t="str">
            <v>CMCIFRPPXXX</v>
          </cell>
        </row>
        <row r="315">
          <cell r="A315" t="str">
            <v>MOUBR</v>
          </cell>
          <cell r="B315" t="str">
            <v>Monsieur</v>
          </cell>
          <cell r="C315" t="str">
            <v>MOULHERAT</v>
          </cell>
          <cell r="D315" t="str">
            <v>Bruno</v>
          </cell>
          <cell r="E315" t="str">
            <v>40, rue Salvador Allendé</v>
          </cell>
          <cell r="F315">
            <v>70400</v>
          </cell>
          <cell r="G315" t="str">
            <v>HÉRICOURT</v>
          </cell>
          <cell r="H315" t="str">
            <v>03 84 46 18 44</v>
          </cell>
          <cell r="I315" t="str">
            <v xml:space="preserve">    </v>
          </cell>
          <cell r="J315">
            <v>70400</v>
          </cell>
          <cell r="K315" t="str">
            <v>Vaudoise-gym@wanadoo.fr</v>
          </cell>
          <cell r="L315" t="str">
            <v>27070.052.00742</v>
          </cell>
          <cell r="M315" t="str">
            <v/>
          </cell>
          <cell r="N315">
            <v>70400</v>
          </cell>
        </row>
        <row r="316">
          <cell r="A316" t="str">
            <v>MOUME</v>
          </cell>
          <cell r="B316" t="str">
            <v>Mademoiselle</v>
          </cell>
          <cell r="C316" t="str">
            <v>MOULHERAT</v>
          </cell>
          <cell r="D316" t="str">
            <v>Melanie</v>
          </cell>
          <cell r="E316" t="str">
            <v>118, rue Charles De Gaulle</v>
          </cell>
          <cell r="F316">
            <v>90850</v>
          </cell>
          <cell r="G316" t="str">
            <v>ESSERT</v>
          </cell>
          <cell r="H316">
            <v>90850</v>
          </cell>
          <cell r="I316">
            <v>90850</v>
          </cell>
          <cell r="J316">
            <v>90850</v>
          </cell>
          <cell r="K316" t="str">
            <v>melanie.moulherat@gmail.com</v>
          </cell>
          <cell r="L316" t="str">
            <v>27070.052.00719</v>
          </cell>
          <cell r="M316" t="str">
            <v>FR76 3000 4012 6100 0000 9864 954</v>
          </cell>
          <cell r="N316">
            <v>90850</v>
          </cell>
        </row>
        <row r="317">
          <cell r="A317" t="str">
            <v>MZEID</v>
          </cell>
          <cell r="B317" t="str">
            <v>Monsieur</v>
          </cell>
          <cell r="C317" t="str">
            <v>MZÉ</v>
          </cell>
          <cell r="D317" t="str">
            <v>Idriss</v>
          </cell>
          <cell r="E317" t="str">
            <v>25, rue de la Charrière</v>
          </cell>
          <cell r="F317">
            <v>70240</v>
          </cell>
          <cell r="G317" t="str">
            <v>SAULX DE VESOUL</v>
          </cell>
          <cell r="H317" t="str">
            <v xml:space="preserve"> </v>
          </cell>
          <cell r="I317" t="str">
            <v>06 31 09 65 25</v>
          </cell>
          <cell r="J317">
            <v>70240</v>
          </cell>
          <cell r="K317" t="str">
            <v>mzeidriss@gmail.com</v>
          </cell>
          <cell r="L317" t="str">
            <v>27070.055.02950</v>
          </cell>
          <cell r="M317" t="str">
            <v>FR76 1213 5003 0004 8751 8322 093</v>
          </cell>
          <cell r="N317" t="str">
            <v>CEPAFRPP213</v>
          </cell>
        </row>
        <row r="318">
          <cell r="A318" t="str">
            <v>NAELO</v>
          </cell>
          <cell r="B318" t="str">
            <v>Monsieur</v>
          </cell>
          <cell r="C318" t="str">
            <v>NAEGELIN</v>
          </cell>
          <cell r="D318" t="str">
            <v>Loic</v>
          </cell>
          <cell r="E318" t="str">
            <v>6, Le Mouchot et la Pale</v>
          </cell>
          <cell r="F318" t="str">
            <v>25200</v>
          </cell>
          <cell r="G318" t="str">
            <v>MONTBELIARD</v>
          </cell>
          <cell r="H318" t="str">
            <v>09 51 65 11 88</v>
          </cell>
          <cell r="I318" t="str">
            <v>06 21 58 07 70</v>
          </cell>
          <cell r="J318">
            <v>70240</v>
          </cell>
          <cell r="K318" t="str">
            <v>naegelin.l@yahoo.com</v>
          </cell>
          <cell r="L318" t="str">
            <v>27025.004.02229</v>
          </cell>
          <cell r="M318" t="str">
            <v>FR76 1027 8084 0000 0203 7880 149</v>
          </cell>
          <cell r="N318" t="str">
            <v>CMCIFR2AXXX</v>
          </cell>
        </row>
        <row r="319">
          <cell r="A319" t="str">
            <v>NAEYO</v>
          </cell>
          <cell r="B319" t="str">
            <v>Monsieur</v>
          </cell>
          <cell r="C319" t="str">
            <v>NAEGELIN</v>
          </cell>
          <cell r="D319" t="str">
            <v>Yoan</v>
          </cell>
          <cell r="E319" t="str">
            <v>6, Le Mouchot et la Pale</v>
          </cell>
          <cell r="F319" t="str">
            <v>25200</v>
          </cell>
          <cell r="G319" t="str">
            <v>MONTBELIARD</v>
          </cell>
          <cell r="H319" t="str">
            <v>09 51 65 11 88</v>
          </cell>
          <cell r="I319" t="str">
            <v>06 21 58 07 70</v>
          </cell>
          <cell r="J319">
            <v>70240</v>
          </cell>
          <cell r="K319" t="str">
            <v>yoan.naegelin@gmail.com</v>
          </cell>
          <cell r="L319" t="str">
            <v>27025.004.02228</v>
          </cell>
          <cell r="M319" t="str">
            <v>FR76 1027 8084 0000 0203 7870 546</v>
          </cell>
          <cell r="N319" t="str">
            <v>CMCIFR2AXXX</v>
          </cell>
        </row>
        <row r="320">
          <cell r="A320" t="str">
            <v>NARFL</v>
          </cell>
          <cell r="B320" t="str">
            <v>Monsieur</v>
          </cell>
          <cell r="C320" t="str">
            <v>NARDIN</v>
          </cell>
          <cell r="D320" t="str">
            <v>Florent</v>
          </cell>
          <cell r="E320" t="str">
            <v>16 Rue Du College De L'Arc</v>
          </cell>
          <cell r="F320">
            <v>39100</v>
          </cell>
          <cell r="G320" t="str">
            <v>DOLE</v>
          </cell>
          <cell r="H320" t="str">
            <v>06 64 99 53 58</v>
          </cell>
          <cell r="I320">
            <v>39100</v>
          </cell>
          <cell r="J320">
            <v>39100</v>
          </cell>
          <cell r="K320" t="str">
            <v>florent.nardin0080@orange.fr</v>
          </cell>
          <cell r="L320" t="str">
            <v>27039.036.02751</v>
          </cell>
          <cell r="M320" t="str">
            <v>FR24 2004 1010 0407 2076 3B02 522</v>
          </cell>
          <cell r="N320" t="str">
            <v>PSSTFRPPDIJ</v>
          </cell>
        </row>
        <row r="321">
          <cell r="A321" t="str">
            <v>NEFCH</v>
          </cell>
          <cell r="B321" t="str">
            <v>Mademoiselle</v>
          </cell>
          <cell r="C321" t="str">
            <v>NEFFAH</v>
          </cell>
          <cell r="D321" t="str">
            <v>Cheyenne</v>
          </cell>
          <cell r="E321" t="str">
            <v>4 Bis Rue De La Libération</v>
          </cell>
          <cell r="F321" t="str">
            <v>90800</v>
          </cell>
          <cell r="G321" t="str">
            <v>BAVILLIERS</v>
          </cell>
          <cell r="H321" t="str">
            <v>06 30 06 85 69</v>
          </cell>
          <cell r="I321" t="str">
            <v>06 80 03 33 12</v>
          </cell>
          <cell r="J321">
            <v>39100</v>
          </cell>
          <cell r="K321" t="str">
            <v>nathalie.barthelemy9@gmail.com</v>
          </cell>
          <cell r="L321" t="str">
            <v>27090.027.04956</v>
          </cell>
          <cell r="M321" t="str">
            <v>FR76 1027 8031 2100 0201 3670 146</v>
          </cell>
          <cell r="N321">
            <v>39100</v>
          </cell>
        </row>
        <row r="322">
          <cell r="A322" t="str">
            <v>NICRE</v>
          </cell>
          <cell r="B322" t="str">
            <v>Monsieur</v>
          </cell>
          <cell r="C322" t="str">
            <v>NICLASS</v>
          </cell>
          <cell r="D322" t="str">
            <v>Rémy</v>
          </cell>
          <cell r="E322" t="str">
            <v>Lotissement Au Village</v>
          </cell>
          <cell r="F322">
            <v>39100</v>
          </cell>
          <cell r="G322" t="str">
            <v>SAMPANS</v>
          </cell>
          <cell r="H322" t="str">
            <v>03 84 82 79 52</v>
          </cell>
          <cell r="I322">
            <v>39100</v>
          </cell>
          <cell r="J322">
            <v>39100</v>
          </cell>
          <cell r="K322" t="str">
            <v>remgym@hotmail.fr</v>
          </cell>
          <cell r="L322" t="str">
            <v>27025.044.04071</v>
          </cell>
          <cell r="M322" t="str">
            <v>FR76 1213 5003 0004 1484 6134 135</v>
          </cell>
          <cell r="N322">
            <v>39100</v>
          </cell>
        </row>
        <row r="323">
          <cell r="A323" t="str">
            <v>NICAL</v>
          </cell>
          <cell r="B323" t="str">
            <v>Mademoiselle</v>
          </cell>
          <cell r="C323" t="str">
            <v>NICOLAEV</v>
          </cell>
          <cell r="D323" t="str">
            <v>Aliona</v>
          </cell>
          <cell r="E323" t="str">
            <v>51 Rue Gustave Courbet</v>
          </cell>
          <cell r="F323">
            <v>25200</v>
          </cell>
          <cell r="G323" t="str">
            <v>MONTBELIARD</v>
          </cell>
          <cell r="H323" t="str">
            <v>03 81 91 43 42</v>
          </cell>
          <cell r="I323" t="str">
            <v>06 31 92 60 49</v>
          </cell>
          <cell r="J323" t="str">
            <v>GAC</v>
          </cell>
          <cell r="K323" t="str">
            <v>nicolaev4@mail.ru</v>
          </cell>
          <cell r="L323" t="str">
            <v>27090.027.05090</v>
          </cell>
          <cell r="M323">
            <v>25200</v>
          </cell>
          <cell r="N323">
            <v>25200</v>
          </cell>
        </row>
        <row r="324">
          <cell r="A324" t="str">
            <v>NICLA</v>
          </cell>
          <cell r="B324" t="str">
            <v>Mademoiselle</v>
          </cell>
          <cell r="C324" t="str">
            <v>NICOLET</v>
          </cell>
          <cell r="D324" t="str">
            <v>Laura</v>
          </cell>
          <cell r="E324" t="str">
            <v>12 Rue Pres Du Cloitr</v>
          </cell>
          <cell r="F324" t="str">
            <v>25550</v>
          </cell>
          <cell r="G324" t="str">
            <v>PRESENTEVILLERS</v>
          </cell>
          <cell r="H324">
            <v>664754110</v>
          </cell>
          <cell r="I324">
            <v>381927043</v>
          </cell>
          <cell r="J324">
            <v>381926912</v>
          </cell>
          <cell r="K324" t="str">
            <v>laura.nicolet1108@gmail.com</v>
          </cell>
          <cell r="L324" t="str">
            <v>27025.004.02727</v>
          </cell>
          <cell r="M324" t="str">
            <v>FR76 1250 6200 0456 0041 5723 292</v>
          </cell>
          <cell r="N324">
            <v>381926912</v>
          </cell>
        </row>
        <row r="325">
          <cell r="A325" t="str">
            <v>NOVYU</v>
          </cell>
          <cell r="B325" t="str">
            <v>Mademoiselle</v>
          </cell>
          <cell r="C325" t="str">
            <v>NOVYK</v>
          </cell>
          <cell r="D325" t="str">
            <v>Yuliya</v>
          </cell>
          <cell r="E325" t="str">
            <v>5 Rue Du Dr Championnet</v>
          </cell>
          <cell r="F325">
            <v>70000</v>
          </cell>
          <cell r="G325" t="str">
            <v>VESOUL</v>
          </cell>
          <cell r="H325" t="str">
            <v>06 32 02 63 40</v>
          </cell>
          <cell r="I325" t="str">
            <v xml:space="preserve"> </v>
          </cell>
          <cell r="J325">
            <v>70000</v>
          </cell>
          <cell r="K325" t="str">
            <v>novyk.yuliya@gmail.com</v>
          </cell>
          <cell r="L325" t="str">
            <v>27070.055.01783</v>
          </cell>
          <cell r="M325" t="str">
            <v>FR83 2004 1010 0407 9861 1U02 533</v>
          </cell>
          <cell r="N325">
            <v>70000</v>
          </cell>
        </row>
        <row r="326">
          <cell r="A326" t="str">
            <v>OLILO</v>
          </cell>
          <cell r="B326" t="str">
            <v>Mademoiselle</v>
          </cell>
          <cell r="C326" t="str">
            <v>OLIVIER</v>
          </cell>
          <cell r="D326" t="str">
            <v>Lola</v>
          </cell>
          <cell r="E326" t="str">
            <v>8 Rue Du Chateau D'Eau</v>
          </cell>
          <cell r="F326" t="str">
            <v>25300</v>
          </cell>
          <cell r="G326" t="str">
            <v>CHAUX D'ARCON</v>
          </cell>
          <cell r="H326" t="str">
            <v>03 81 39 28 92</v>
          </cell>
          <cell r="I326" t="str">
            <v>06 19 07 96 01</v>
          </cell>
          <cell r="J326">
            <v>70000</v>
          </cell>
          <cell r="K326" t="str">
            <v>lola.olivier25@hotmail.fr</v>
          </cell>
          <cell r="L326" t="str">
            <v>27025.016.04454</v>
          </cell>
          <cell r="M326" t="str">
            <v>FR76 1027 8086 0000 0203 1270 188</v>
          </cell>
          <cell r="N326">
            <v>70000</v>
          </cell>
        </row>
        <row r="327">
          <cell r="A327" t="str">
            <v>PACCE</v>
          </cell>
          <cell r="B327" t="str">
            <v>Madame</v>
          </cell>
          <cell r="C327" t="str">
            <v>PACAUT</v>
          </cell>
          <cell r="D327" t="str">
            <v>Céline</v>
          </cell>
          <cell r="E327" t="str">
            <v xml:space="preserve">La Foulquière  </v>
          </cell>
          <cell r="F327">
            <v>58170</v>
          </cell>
          <cell r="G327" t="str">
            <v>MILLAY</v>
          </cell>
          <cell r="H327">
            <v>386304851</v>
          </cell>
          <cell r="I327">
            <v>614261697</v>
          </cell>
          <cell r="J327" t="str">
            <v>TMG</v>
          </cell>
          <cell r="K327" t="str">
            <v>per1celine@yahoo.fr</v>
          </cell>
          <cell r="L327" t="str">
            <v>27058.006.00997</v>
          </cell>
          <cell r="M327" t="str">
            <v>FR76 1213 5003 0004 2252 9231 468</v>
          </cell>
          <cell r="N327" t="str">
            <v>CEPAFRPP213</v>
          </cell>
        </row>
        <row r="328">
          <cell r="A328" t="str">
            <v>PALNA</v>
          </cell>
          <cell r="B328" t="str">
            <v>Madame</v>
          </cell>
          <cell r="C328" t="str">
            <v>PALLAUD</v>
          </cell>
          <cell r="D328" t="str">
            <v>Nadine</v>
          </cell>
          <cell r="E328" t="str">
            <v>3, rue Marin La Meslee</v>
          </cell>
          <cell r="F328">
            <v>39500</v>
          </cell>
          <cell r="G328" t="str">
            <v>TAVAUX</v>
          </cell>
          <cell r="H328" t="str">
            <v>03 84 81 92 37</v>
          </cell>
          <cell r="I328" t="str">
            <v>06 62 96 29 00</v>
          </cell>
          <cell r="J328">
            <v>39500</v>
          </cell>
          <cell r="K328" t="str">
            <v>nadine.pallaud@gmail.com</v>
          </cell>
          <cell r="L328" t="str">
            <v>27039.036.01026</v>
          </cell>
          <cell r="M328" t="str">
            <v>FR76 1080 7000 4242 3191 6154 502</v>
          </cell>
          <cell r="N328">
            <v>39500</v>
          </cell>
        </row>
        <row r="329">
          <cell r="A329" t="str">
            <v>PANKA</v>
          </cell>
          <cell r="B329" t="str">
            <v>Madame</v>
          </cell>
          <cell r="C329" t="str">
            <v>PANNIER</v>
          </cell>
          <cell r="D329" t="str">
            <v>Karine</v>
          </cell>
          <cell r="E329" t="str">
            <v xml:space="preserve"> </v>
          </cell>
          <cell r="F329">
            <v>39370</v>
          </cell>
          <cell r="G329" t="str">
            <v>LES BOUCHOUX</v>
          </cell>
          <cell r="H329" t="str">
            <v>03 84 42 72 49</v>
          </cell>
          <cell r="I329" t="str">
            <v>06 71 22 82 78</v>
          </cell>
          <cell r="J329">
            <v>39370</v>
          </cell>
          <cell r="K329" t="str">
            <v>karine39370@yahoo.fr</v>
          </cell>
          <cell r="L329" t="str">
            <v>27039.054.00446</v>
          </cell>
          <cell r="M329" t="str">
            <v>FR76 3000 4004 5600 0030 9820 138</v>
          </cell>
          <cell r="N329">
            <v>39370</v>
          </cell>
        </row>
        <row r="330">
          <cell r="A330" t="str">
            <v>PASMA</v>
          </cell>
          <cell r="B330" t="str">
            <v>Mademoiselle</v>
          </cell>
          <cell r="C330" t="str">
            <v>PASTEUR</v>
          </cell>
          <cell r="D330" t="str">
            <v>Maeva</v>
          </cell>
          <cell r="E330" t="str">
            <v>4 Impasse Du Champ De Près</v>
          </cell>
          <cell r="F330">
            <v>25750</v>
          </cell>
          <cell r="G330" t="str">
            <v>ARCEY</v>
          </cell>
          <cell r="H330" t="str">
            <v xml:space="preserve"> </v>
          </cell>
          <cell r="I330" t="str">
            <v xml:space="preserve"> </v>
          </cell>
          <cell r="J330">
            <v>25750</v>
          </cell>
          <cell r="K330" t="str">
            <v>val.past@free.fr</v>
          </cell>
          <cell r="L330" t="str">
            <v>27070.052.01731</v>
          </cell>
          <cell r="M330" t="str">
            <v>FR76 1250 6200 0425 6242 2101 029</v>
          </cell>
          <cell r="N330">
            <v>25750</v>
          </cell>
        </row>
        <row r="331">
          <cell r="A331" t="str">
            <v>PASST</v>
          </cell>
          <cell r="B331" t="str">
            <v>Mademoiselle</v>
          </cell>
          <cell r="C331" t="str">
            <v>PASTEUR</v>
          </cell>
          <cell r="D331" t="str">
            <v>Stessie</v>
          </cell>
          <cell r="E331" t="str">
            <v>4 Impasse Du Champ De Près</v>
          </cell>
          <cell r="F331">
            <v>25750</v>
          </cell>
          <cell r="G331" t="str">
            <v>ARCEY</v>
          </cell>
          <cell r="H331" t="str">
            <v xml:space="preserve"> </v>
          </cell>
          <cell r="I331">
            <v>25750</v>
          </cell>
          <cell r="J331">
            <v>25750</v>
          </cell>
          <cell r="K331" t="str">
            <v>val.past@free.fr</v>
          </cell>
          <cell r="L331" t="str">
            <v>27070.052.01739</v>
          </cell>
          <cell r="M331" t="str">
            <v>FR76 1250 6200 0425 6242 2101 029</v>
          </cell>
          <cell r="N331">
            <v>25750</v>
          </cell>
        </row>
        <row r="332">
          <cell r="A332" t="str">
            <v>PASVA</v>
          </cell>
          <cell r="B332" t="str">
            <v>Madame</v>
          </cell>
          <cell r="C332" t="str">
            <v>PASTEUR</v>
          </cell>
          <cell r="D332" t="str">
            <v>Valerie</v>
          </cell>
          <cell r="E332" t="str">
            <v>4 Impasse Du Champ De Près</v>
          </cell>
          <cell r="F332" t="str">
            <v>25750</v>
          </cell>
          <cell r="G332" t="str">
            <v>ARCEY</v>
          </cell>
          <cell r="H332" t="str">
            <v xml:space="preserve"> </v>
          </cell>
          <cell r="I332" t="str">
            <v xml:space="preserve"> </v>
          </cell>
          <cell r="J332">
            <v>25750</v>
          </cell>
          <cell r="K332" t="str">
            <v>val.past@free.fr</v>
          </cell>
          <cell r="L332" t="str">
            <v>27070.052.01898</v>
          </cell>
          <cell r="M332" t="str">
            <v>FR76 1250 6200 0425 6242 2101 029</v>
          </cell>
          <cell r="N332">
            <v>25750</v>
          </cell>
        </row>
        <row r="333">
          <cell r="A333" t="str">
            <v>PAUPH</v>
          </cell>
          <cell r="B333" t="str">
            <v>Monsieur</v>
          </cell>
          <cell r="C333" t="str">
            <v>PAULIN</v>
          </cell>
          <cell r="D333" t="str">
            <v>Philippe</v>
          </cell>
          <cell r="E333" t="str">
            <v>2368 Rue Varmancourt</v>
          </cell>
          <cell r="F333">
            <v>71450</v>
          </cell>
          <cell r="G333" t="str">
            <v>BLANZY</v>
          </cell>
          <cell r="H333" t="str">
            <v xml:space="preserve"> </v>
          </cell>
          <cell r="I333">
            <v>631018435</v>
          </cell>
          <cell r="J333">
            <v>631017984</v>
          </cell>
          <cell r="K333" t="str">
            <v>lumalopo1@gmail.com</v>
          </cell>
          <cell r="L333" t="str">
            <v>27071.025.01448</v>
          </cell>
          <cell r="M333">
            <v>631017984</v>
          </cell>
          <cell r="N333">
            <v>631017984</v>
          </cell>
        </row>
        <row r="334">
          <cell r="A334" t="str">
            <v>PAYCE</v>
          </cell>
          <cell r="B334" t="str">
            <v>Mademoiselle</v>
          </cell>
          <cell r="C334" t="str">
            <v>PAYEN</v>
          </cell>
          <cell r="D334" t="str">
            <v>Cécile</v>
          </cell>
          <cell r="E334" t="str">
            <v xml:space="preserve"> </v>
          </cell>
          <cell r="F334" t="str">
            <v xml:space="preserve"> </v>
          </cell>
          <cell r="G334" t="str">
            <v xml:space="preserve"> </v>
          </cell>
          <cell r="H334" t="str">
            <v xml:space="preserve"> </v>
          </cell>
          <cell r="I334" t="str">
            <v>06 72 13 25 51</v>
          </cell>
          <cell r="J334">
            <v>631017984</v>
          </cell>
          <cell r="K334" t="str">
            <v>cecile.jeannin@wanadoo.fr</v>
          </cell>
          <cell r="L334" t="str">
            <v>27025.008.03898</v>
          </cell>
          <cell r="M334">
            <v>631017984</v>
          </cell>
          <cell r="N334">
            <v>631017984</v>
          </cell>
        </row>
        <row r="335">
          <cell r="A335" t="str">
            <v>PELME</v>
          </cell>
          <cell r="B335" t="str">
            <v>Mademoiselle</v>
          </cell>
          <cell r="C335" t="str">
            <v>PELIER</v>
          </cell>
          <cell r="D335" t="str">
            <v>Mélodie</v>
          </cell>
          <cell r="E335" t="str">
            <v>91, rue des Berchères</v>
          </cell>
          <cell r="F335">
            <v>77340</v>
          </cell>
          <cell r="G335" t="str">
            <v>PONTAULT-COMBAULT</v>
          </cell>
          <cell r="H335">
            <v>77340</v>
          </cell>
          <cell r="I335">
            <v>77340</v>
          </cell>
          <cell r="J335">
            <v>77340</v>
          </cell>
          <cell r="K335">
            <v>0</v>
          </cell>
          <cell r="L335" t="str">
            <v>27039.068.00609</v>
          </cell>
          <cell r="M335" t="str">
            <v>FR76 3000 3011 5100 0500 8911 558</v>
          </cell>
          <cell r="N335">
            <v>0</v>
          </cell>
        </row>
        <row r="336">
          <cell r="A336" t="str">
            <v>PELMY</v>
          </cell>
          <cell r="B336" t="str">
            <v>Madame</v>
          </cell>
          <cell r="C336" t="str">
            <v>PELIER</v>
          </cell>
          <cell r="D336" t="str">
            <v>Myriam</v>
          </cell>
          <cell r="E336" t="str">
            <v xml:space="preserve"> </v>
          </cell>
          <cell r="F336">
            <v>39300</v>
          </cell>
          <cell r="G336" t="str">
            <v>CHAMPAGNOLE</v>
          </cell>
          <cell r="H336" t="str">
            <v>03 84 52 34 90</v>
          </cell>
          <cell r="I336" t="str">
            <v>06 01 71 38 27</v>
          </cell>
          <cell r="J336">
            <v>39300</v>
          </cell>
          <cell r="K336" t="str">
            <v>myriam.pelier@wanadoo.fr</v>
          </cell>
          <cell r="L336" t="str">
            <v>27039.068.00015</v>
          </cell>
          <cell r="M336" t="str">
            <v/>
          </cell>
          <cell r="N336">
            <v>39300</v>
          </cell>
        </row>
        <row r="337">
          <cell r="A337" t="str">
            <v>PELOC</v>
          </cell>
          <cell r="B337" t="str">
            <v>Mademoiselle</v>
          </cell>
          <cell r="C337" t="str">
            <v>PELIER</v>
          </cell>
          <cell r="D337" t="str">
            <v>Oceane</v>
          </cell>
          <cell r="E337" t="str">
            <v>11 Rue Des Champs Sarrazins</v>
          </cell>
          <cell r="F337">
            <v>39300</v>
          </cell>
          <cell r="G337" t="str">
            <v>CHAMPAGNOLE</v>
          </cell>
          <cell r="H337">
            <v>39300</v>
          </cell>
          <cell r="I337">
            <v>39300</v>
          </cell>
          <cell r="J337">
            <v>39300</v>
          </cell>
          <cell r="K337" t="str">
            <v>ocean_39@hotmail.fr</v>
          </cell>
          <cell r="L337" t="str">
            <v>27039.068.00142</v>
          </cell>
          <cell r="M337" t="str">
            <v>FR76 3000 3011 5100 0500 8617 842</v>
          </cell>
          <cell r="N337">
            <v>39300</v>
          </cell>
        </row>
        <row r="338">
          <cell r="A338" t="str">
            <v>PELPA</v>
          </cell>
          <cell r="B338" t="str">
            <v>Madame</v>
          </cell>
          <cell r="C338" t="str">
            <v>PELIER</v>
          </cell>
          <cell r="D338" t="str">
            <v>Pascale</v>
          </cell>
          <cell r="E338" t="str">
            <v>9 Rue Des Champs Sarrazins</v>
          </cell>
          <cell r="F338">
            <v>39300</v>
          </cell>
          <cell r="G338" t="str">
            <v>CHAMPAGNOLE</v>
          </cell>
          <cell r="H338" t="str">
            <v>03 84 52 34 90</v>
          </cell>
          <cell r="I338" t="str">
            <v xml:space="preserve">    </v>
          </cell>
          <cell r="J338">
            <v>39300</v>
          </cell>
          <cell r="K338">
            <v>39300</v>
          </cell>
          <cell r="L338" t="str">
            <v>27039.068.00014</v>
          </cell>
          <cell r="M338" t="str">
            <v/>
          </cell>
          <cell r="N338">
            <v>39300</v>
          </cell>
        </row>
        <row r="339">
          <cell r="A339" t="str">
            <v>PELAN</v>
          </cell>
          <cell r="B339" t="str">
            <v>Mademoiselle</v>
          </cell>
          <cell r="C339" t="str">
            <v>PELIER POINTURIER</v>
          </cell>
          <cell r="D339" t="str">
            <v>Andréane</v>
          </cell>
          <cell r="E339" t="str">
            <v>7 Rue Des Champs Sarrazins</v>
          </cell>
          <cell r="F339" t="str">
            <v>39300</v>
          </cell>
          <cell r="G339" t="str">
            <v>CHAMPAGNOLE</v>
          </cell>
          <cell r="H339" t="str">
            <v xml:space="preserve"> </v>
          </cell>
          <cell r="I339" t="str">
            <v xml:space="preserve"> </v>
          </cell>
          <cell r="J339">
            <v>39300</v>
          </cell>
          <cell r="K339" t="str">
            <v>andreane.pelierpointurier@gmail.com</v>
          </cell>
          <cell r="L339" t="str">
            <v>27039.068.00552</v>
          </cell>
          <cell r="M339" t="str">
            <v>FR76 3000 3011 5000 0501 3379 975</v>
          </cell>
          <cell r="N339">
            <v>39300</v>
          </cell>
        </row>
        <row r="340">
          <cell r="A340" t="str">
            <v>PERCH</v>
          </cell>
          <cell r="B340" t="str">
            <v>Monsieur</v>
          </cell>
          <cell r="C340" t="str">
            <v>PERCEAU</v>
          </cell>
          <cell r="D340" t="str">
            <v>Christophe</v>
          </cell>
          <cell r="E340" t="str">
            <v>1 rue de l'école maternelle</v>
          </cell>
          <cell r="F340">
            <v>74100</v>
          </cell>
          <cell r="G340" t="str">
            <v>ANNEMASSE</v>
          </cell>
          <cell r="H340">
            <v>74100</v>
          </cell>
          <cell r="I340">
            <v>74100</v>
          </cell>
          <cell r="J340">
            <v>74100</v>
          </cell>
          <cell r="K340">
            <v>74100</v>
          </cell>
          <cell r="L340" t="str">
            <v>27010.010.04672</v>
          </cell>
          <cell r="M340" t="str">
            <v/>
          </cell>
          <cell r="N340">
            <v>74100</v>
          </cell>
        </row>
        <row r="341">
          <cell r="A341" t="str">
            <v>PERFA</v>
          </cell>
          <cell r="B341" t="str">
            <v>Monsieur</v>
          </cell>
          <cell r="C341" t="str">
            <v>PERIGNON</v>
          </cell>
          <cell r="D341" t="str">
            <v>Fabrice</v>
          </cell>
          <cell r="E341" t="str">
            <v>7 Rue Du Mont Girod</v>
          </cell>
          <cell r="F341" t="str">
            <v>25300</v>
          </cell>
          <cell r="G341" t="str">
            <v>ARCON</v>
          </cell>
          <cell r="H341" t="str">
            <v xml:space="preserve"> </v>
          </cell>
          <cell r="I341" t="str">
            <v>+41797719869</v>
          </cell>
          <cell r="J341">
            <v>74100</v>
          </cell>
          <cell r="K341" t="str">
            <v>pontarlier-gym.perignon@orange.fr</v>
          </cell>
          <cell r="L341" t="str">
            <v>27025.016.06146</v>
          </cell>
          <cell r="M341" t="str">
            <v/>
          </cell>
          <cell r="N341">
            <v>74100</v>
          </cell>
        </row>
        <row r="342">
          <cell r="A342" t="str">
            <v>PERDA</v>
          </cell>
          <cell r="B342" t="str">
            <v>Madame</v>
          </cell>
          <cell r="C342" t="str">
            <v>PERRAUT</v>
          </cell>
          <cell r="D342" t="str">
            <v>Daniel</v>
          </cell>
          <cell r="E342" t="str">
            <v>Les Villets</v>
          </cell>
          <cell r="F342">
            <v>71230</v>
          </cell>
          <cell r="G342" t="str">
            <v>POUILLOUX</v>
          </cell>
          <cell r="H342">
            <v>71230</v>
          </cell>
          <cell r="I342" t="str">
            <v>06 88 17 76 92</v>
          </cell>
          <cell r="J342">
            <v>71230</v>
          </cell>
          <cell r="K342" t="str">
            <v>daniel.perraut@wanadoo.fr</v>
          </cell>
          <cell r="L342" t="str">
            <v>27995.000.00013</v>
          </cell>
          <cell r="M342" t="str">
            <v>FR76 1080 7004 6896 4196 8338 643</v>
          </cell>
          <cell r="N342" t="str">
            <v>CCBPFRPPDJN</v>
          </cell>
        </row>
        <row r="343">
          <cell r="A343" t="str">
            <v>COMBFC</v>
          </cell>
          <cell r="B343" t="str">
            <v>Madame</v>
          </cell>
          <cell r="C343" t="str">
            <v>PERRAUT</v>
          </cell>
          <cell r="D343" t="str">
            <v>Jocelyne</v>
          </cell>
          <cell r="E343" t="str">
            <v>16, rue des Prés</v>
          </cell>
          <cell r="F343">
            <v>71300</v>
          </cell>
          <cell r="G343" t="str">
            <v>MONTCEAU LES MINES</v>
          </cell>
          <cell r="H343" t="str">
            <v>03 85 58 66 96</v>
          </cell>
          <cell r="I343">
            <v>71300</v>
          </cell>
          <cell r="J343">
            <v>71300</v>
          </cell>
          <cell r="K343" t="str">
            <v>bfcgym-secretariat@orange.fr</v>
          </cell>
          <cell r="L343" t="str">
            <v>27071.049.01496</v>
          </cell>
          <cell r="M343">
            <v>71300</v>
          </cell>
          <cell r="N343">
            <v>71300</v>
          </cell>
        </row>
        <row r="344">
          <cell r="A344" t="str">
            <v>PERCA</v>
          </cell>
          <cell r="B344" t="str">
            <v>Mademoiselle</v>
          </cell>
          <cell r="C344" t="str">
            <v>PERRIN</v>
          </cell>
          <cell r="D344" t="str">
            <v>Camille</v>
          </cell>
          <cell r="E344" t="str">
            <v>46 Bis, avenue de la Vaite</v>
          </cell>
          <cell r="F344">
            <v>25000</v>
          </cell>
          <cell r="G344" t="str">
            <v>BESANCON</v>
          </cell>
          <cell r="H344" t="str">
            <v>03 81 80 49 86</v>
          </cell>
          <cell r="I344" t="str">
            <v>06 65 34 15 59</v>
          </cell>
          <cell r="J344">
            <v>25000</v>
          </cell>
          <cell r="K344" t="str">
            <v>perrincamille88@laposte.net</v>
          </cell>
          <cell r="L344" t="str">
            <v>27025.008.03959</v>
          </cell>
          <cell r="M344" t="str">
            <v/>
          </cell>
          <cell r="N344">
            <v>25000</v>
          </cell>
        </row>
        <row r="345">
          <cell r="A345" t="str">
            <v>PEREM</v>
          </cell>
          <cell r="B345" t="str">
            <v>Mademoiselle</v>
          </cell>
          <cell r="C345" t="str">
            <v>PERRONNE</v>
          </cell>
          <cell r="D345" t="str">
            <v>Emilie</v>
          </cell>
          <cell r="E345" t="str">
            <v>4 Rue Sur Les Ecluses</v>
          </cell>
          <cell r="F345" t="str">
            <v>70200</v>
          </cell>
          <cell r="G345" t="str">
            <v>LES AYNANS</v>
          </cell>
          <cell r="H345" t="str">
            <v>03 84 63 93 67</v>
          </cell>
          <cell r="I345" t="str">
            <v>06 24 47 79 72</v>
          </cell>
          <cell r="J345">
            <v>25000</v>
          </cell>
          <cell r="K345">
            <v>0</v>
          </cell>
          <cell r="L345" t="str">
            <v>27070.051.00502</v>
          </cell>
          <cell r="M345" t="str">
            <v/>
          </cell>
          <cell r="N345">
            <v>0</v>
          </cell>
        </row>
        <row r="346">
          <cell r="A346" t="str">
            <v>PETED</v>
          </cell>
          <cell r="B346" t="str">
            <v>Madame</v>
          </cell>
          <cell r="C346" t="str">
            <v>PETIT</v>
          </cell>
          <cell r="D346" t="str">
            <v>Edith</v>
          </cell>
          <cell r="E346" t="str">
            <v>53 Grande Rue</v>
          </cell>
          <cell r="F346">
            <v>25400</v>
          </cell>
          <cell r="G346" t="str">
            <v>EXINCOURT</v>
          </cell>
          <cell r="H346" t="str">
            <v>03 81 32 32 03</v>
          </cell>
          <cell r="I346">
            <v>25400</v>
          </cell>
          <cell r="J346">
            <v>25400</v>
          </cell>
          <cell r="K346" t="str">
            <v>edith.petit@live.fr</v>
          </cell>
          <cell r="L346" t="str">
            <v>27025.041.00931</v>
          </cell>
          <cell r="M346" t="str">
            <v/>
          </cell>
          <cell r="N346">
            <v>25400</v>
          </cell>
        </row>
        <row r="347">
          <cell r="A347" t="str">
            <v>PETEM</v>
          </cell>
          <cell r="B347" t="str">
            <v>Mademoiselle</v>
          </cell>
          <cell r="C347" t="str">
            <v>PETIT</v>
          </cell>
          <cell r="D347" t="str">
            <v>Emma</v>
          </cell>
          <cell r="E347" t="str">
            <v>14, rue de Miarle</v>
          </cell>
          <cell r="F347">
            <v>39100</v>
          </cell>
          <cell r="G347" t="str">
            <v>CHAMPVANS</v>
          </cell>
          <cell r="H347" t="str">
            <v xml:space="preserve"> </v>
          </cell>
          <cell r="I347" t="str">
            <v xml:space="preserve"> </v>
          </cell>
          <cell r="J347">
            <v>39100</v>
          </cell>
          <cell r="K347" t="str">
            <v>obain.fabien@orange.fr</v>
          </cell>
          <cell r="L347" t="str">
            <v>27039.078.00015</v>
          </cell>
          <cell r="M347" t="str">
            <v>FR76 3008 7331 4500 0202 3530 181</v>
          </cell>
          <cell r="N347">
            <v>39100</v>
          </cell>
        </row>
        <row r="348">
          <cell r="A348" t="str">
            <v>PETGI</v>
          </cell>
          <cell r="B348" t="str">
            <v>Monsieur</v>
          </cell>
          <cell r="C348" t="str">
            <v>PETIT</v>
          </cell>
          <cell r="D348" t="str">
            <v>Gilles</v>
          </cell>
          <cell r="E348" t="str">
            <v>65 Avenue Maréchal Lyautey</v>
          </cell>
          <cell r="F348">
            <v>21000</v>
          </cell>
          <cell r="G348" t="str">
            <v>DIJON</v>
          </cell>
          <cell r="H348">
            <v>669942214</v>
          </cell>
          <cell r="I348">
            <v>380488214</v>
          </cell>
          <cell r="J348">
            <v>380488192</v>
          </cell>
          <cell r="K348" t="str">
            <v>gilles.petit13@free.fr</v>
          </cell>
          <cell r="L348" t="str">
            <v>27021.088.00026</v>
          </cell>
          <cell r="M348" t="str">
            <v>FR20 3000 2025 0000 0076 4934 V11</v>
          </cell>
          <cell r="N348" t="str">
            <v>CRLYFRPP</v>
          </cell>
        </row>
        <row r="349">
          <cell r="A349" t="str">
            <v>PETLA</v>
          </cell>
          <cell r="B349" t="str">
            <v>Mademoiselle</v>
          </cell>
          <cell r="C349" t="str">
            <v>PETITCOLIN</v>
          </cell>
          <cell r="D349" t="str">
            <v>Laura</v>
          </cell>
          <cell r="E349" t="str">
            <v>1 Rue Charles Joly</v>
          </cell>
          <cell r="F349" t="str">
            <v>25200</v>
          </cell>
          <cell r="G349" t="str">
            <v>MONTBÉLIARD</v>
          </cell>
          <cell r="H349" t="str">
            <v xml:space="preserve"> </v>
          </cell>
          <cell r="I349" t="str">
            <v xml:space="preserve"> </v>
          </cell>
          <cell r="J349">
            <v>380488192</v>
          </cell>
          <cell r="K349">
            <v>380488192</v>
          </cell>
          <cell r="L349" t="str">
            <v>27025.010.01347</v>
          </cell>
          <cell r="M349" t="str">
            <v>FR76 1027 8084 6000 0142 6204 039</v>
          </cell>
          <cell r="N349">
            <v>380488192</v>
          </cell>
        </row>
        <row r="350">
          <cell r="A350" t="str">
            <v>PEYTH</v>
          </cell>
          <cell r="B350" t="str">
            <v>Monsieur</v>
          </cell>
          <cell r="C350" t="str">
            <v>PEYRUSSE</v>
          </cell>
          <cell r="D350" t="str">
            <v>Théo</v>
          </cell>
          <cell r="E350" t="str">
            <v>3 Rue Malponnier</v>
          </cell>
          <cell r="F350">
            <v>25300</v>
          </cell>
          <cell r="G350" t="str">
            <v>CHAFFOIS</v>
          </cell>
          <cell r="H350" t="str">
            <v>03 81 49 52 66</v>
          </cell>
          <cell r="I350" t="str">
            <v>06 37 88 89 93</v>
          </cell>
          <cell r="J350">
            <v>25300</v>
          </cell>
          <cell r="K350" t="str">
            <v>pey25300@gmail.com</v>
          </cell>
          <cell r="L350" t="str">
            <v>27025.016.05035</v>
          </cell>
          <cell r="M350" t="str">
            <v>FR76 1250 6201 1156 5066 9896 653</v>
          </cell>
          <cell r="N350">
            <v>25300</v>
          </cell>
        </row>
        <row r="351">
          <cell r="A351" t="str">
            <v>PICNA</v>
          </cell>
          <cell r="B351" t="str">
            <v>Madame</v>
          </cell>
          <cell r="C351" t="str">
            <v>PICCIRILLI</v>
          </cell>
          <cell r="D351" t="str">
            <v>Nadège</v>
          </cell>
          <cell r="E351" t="str">
            <v>9, rue des Geais</v>
          </cell>
          <cell r="F351">
            <v>54300</v>
          </cell>
          <cell r="G351" t="str">
            <v>MONCEL LES LUNEVILLE</v>
          </cell>
          <cell r="H351" t="str">
            <v xml:space="preserve"> </v>
          </cell>
          <cell r="I351" t="str">
            <v>06 83 53 88 79</v>
          </cell>
          <cell r="J351">
            <v>54300</v>
          </cell>
          <cell r="K351" t="str">
            <v>nadege.piccirilli@hotmail.fr</v>
          </cell>
          <cell r="L351" t="str">
            <v>27054.006.01351</v>
          </cell>
          <cell r="M351" t="str">
            <v/>
          </cell>
          <cell r="N351">
            <v>54300</v>
          </cell>
        </row>
        <row r="352">
          <cell r="A352" t="str">
            <v>PIEMA1</v>
          </cell>
          <cell r="B352" t="str">
            <v>Madame</v>
          </cell>
          <cell r="C352" t="str">
            <v>PIERCY</v>
          </cell>
          <cell r="D352" t="str">
            <v>Marina</v>
          </cell>
          <cell r="E352" t="str">
            <v>3 Rue Frézard</v>
          </cell>
          <cell r="F352">
            <v>70400</v>
          </cell>
          <cell r="G352" t="str">
            <v>CHALONVILLARS</v>
          </cell>
          <cell r="H352">
            <v>70400</v>
          </cell>
          <cell r="I352">
            <v>70400</v>
          </cell>
          <cell r="J352">
            <v>70400</v>
          </cell>
          <cell r="K352" t="str">
            <v>mmarm@free.fr</v>
          </cell>
          <cell r="L352" t="str">
            <v>27090.027.03618</v>
          </cell>
          <cell r="M352" t="str">
            <v>FR76 3000 3003 0000 0501 7518 911</v>
          </cell>
          <cell r="N352" t="str">
            <v>SOGEFRPP</v>
          </cell>
        </row>
        <row r="353">
          <cell r="A353" t="str">
            <v>PIECA</v>
          </cell>
          <cell r="B353" t="str">
            <v>Mademoiselle</v>
          </cell>
          <cell r="C353" t="str">
            <v>PIERRE</v>
          </cell>
          <cell r="D353" t="str">
            <v>Carole</v>
          </cell>
          <cell r="E353" t="str">
            <v>118, avenue Jean Jaurès</v>
          </cell>
          <cell r="F353">
            <v>90000</v>
          </cell>
          <cell r="G353" t="str">
            <v>BELFORT</v>
          </cell>
          <cell r="H353" t="str">
            <v xml:space="preserve"> </v>
          </cell>
          <cell r="I353" t="str">
            <v>07 89 26 21 05</v>
          </cell>
          <cell r="J353" t="str">
            <v>TMG</v>
          </cell>
          <cell r="K353" t="str">
            <v>carole.pierre91@outlook.fr</v>
          </cell>
          <cell r="L353" t="str">
            <v>27070.052.01019</v>
          </cell>
          <cell r="M353" t="str">
            <v>FR76 1027 8078 3000 0206 2870 176</v>
          </cell>
          <cell r="N353" t="str">
            <v>CMCIFR2A</v>
          </cell>
        </row>
        <row r="354">
          <cell r="A354" t="str">
            <v>PIEDA</v>
          </cell>
          <cell r="B354" t="str">
            <v>Monsieur</v>
          </cell>
          <cell r="C354" t="str">
            <v>PIERRE</v>
          </cell>
          <cell r="D354" t="str">
            <v>David</v>
          </cell>
          <cell r="E354" t="str">
            <v>Le Bourg</v>
          </cell>
          <cell r="F354">
            <v>71440</v>
          </cell>
          <cell r="G354" t="str">
            <v>TRONCHY</v>
          </cell>
          <cell r="H354">
            <v>672032410</v>
          </cell>
          <cell r="I354">
            <v>385433041</v>
          </cell>
          <cell r="J354">
            <v>385432832</v>
          </cell>
          <cell r="K354" t="str">
            <v>sandra.pierre21@gmail.com</v>
          </cell>
          <cell r="L354" t="str">
            <v>27071.023.05674</v>
          </cell>
          <cell r="M354">
            <v>385432832</v>
          </cell>
          <cell r="N354">
            <v>385432832</v>
          </cell>
        </row>
        <row r="355">
          <cell r="A355" t="str">
            <v>PIELA</v>
          </cell>
          <cell r="B355" t="str">
            <v>Mademoiselle</v>
          </cell>
          <cell r="C355" t="str">
            <v>PIERRE</v>
          </cell>
          <cell r="D355" t="str">
            <v>Laurene</v>
          </cell>
          <cell r="E355" t="str">
            <v>3 Rue De Barremont</v>
          </cell>
          <cell r="F355">
            <v>70000</v>
          </cell>
          <cell r="G355" t="str">
            <v>NEUREY LES LA DEMIE</v>
          </cell>
          <cell r="H355" t="str">
            <v>03 84 75 17 32</v>
          </cell>
          <cell r="I355">
            <v>70000</v>
          </cell>
          <cell r="J355">
            <v>70000</v>
          </cell>
          <cell r="K355" t="str">
            <v>laurene.pierre.70@gmail.com</v>
          </cell>
          <cell r="L355" t="str">
            <v>27070.055.01144</v>
          </cell>
          <cell r="M355" t="str">
            <v>FR76 1250 6700 1056 0417 5184 313</v>
          </cell>
          <cell r="N355">
            <v>70000</v>
          </cell>
        </row>
        <row r="356">
          <cell r="A356" t="str">
            <v>PIEMAR</v>
          </cell>
          <cell r="B356" t="str">
            <v>Madame</v>
          </cell>
          <cell r="C356" t="str">
            <v>PIERREL</v>
          </cell>
          <cell r="D356" t="str">
            <v>Marie Laure</v>
          </cell>
          <cell r="E356" t="str">
            <v>16 Rue De La Source</v>
          </cell>
          <cell r="F356" t="str">
            <v>90800</v>
          </cell>
          <cell r="G356" t="str">
            <v>BANVILLARS</v>
          </cell>
          <cell r="H356" t="str">
            <v xml:space="preserve"> </v>
          </cell>
          <cell r="I356" t="str">
            <v xml:space="preserve"> </v>
          </cell>
          <cell r="J356">
            <v>70000</v>
          </cell>
          <cell r="K356" t="str">
            <v>mljppierrel@wanadoo.fr</v>
          </cell>
          <cell r="L356" t="str">
            <v>27070.052.00613</v>
          </cell>
          <cell r="M356" t="str">
            <v>FR76 1080 7000 3122 1191 3263 101</v>
          </cell>
          <cell r="N356">
            <v>70000</v>
          </cell>
        </row>
        <row r="357">
          <cell r="A357" t="str">
            <v>PIOAN</v>
          </cell>
          <cell r="B357" t="str">
            <v>Monsieur</v>
          </cell>
          <cell r="C357" t="str">
            <v>PIOVANI</v>
          </cell>
          <cell r="D357" t="str">
            <v>Anthony</v>
          </cell>
          <cell r="E357" t="str">
            <v>56 A Rue Du Magasin</v>
          </cell>
          <cell r="F357">
            <v>90000</v>
          </cell>
          <cell r="G357" t="str">
            <v>BELFORT</v>
          </cell>
          <cell r="H357">
            <v>90000</v>
          </cell>
          <cell r="I357">
            <v>90000</v>
          </cell>
          <cell r="J357">
            <v>90000</v>
          </cell>
          <cell r="K357" t="str">
            <v>anthonypiovani@gmail.com</v>
          </cell>
          <cell r="L357" t="str">
            <v>27090.027.04551</v>
          </cell>
          <cell r="M357" t="str">
            <v>FR76 1080 7000 3822 1199 7069 153</v>
          </cell>
          <cell r="N357">
            <v>90000</v>
          </cell>
        </row>
        <row r="358">
          <cell r="A358" t="str">
            <v>PIQMA</v>
          </cell>
          <cell r="B358" t="str">
            <v>Madame</v>
          </cell>
          <cell r="C358" t="str">
            <v>PIQUEREZ</v>
          </cell>
          <cell r="D358" t="str">
            <v>Mauricette</v>
          </cell>
          <cell r="E358" t="str">
            <v>47 Rue Victor Hugo</v>
          </cell>
          <cell r="F358">
            <v>25400</v>
          </cell>
          <cell r="G358" t="str">
            <v>EXINCOURT</v>
          </cell>
          <cell r="H358" t="str">
            <v>03 81 95 24 93</v>
          </cell>
          <cell r="I358" t="str">
            <v xml:space="preserve">    </v>
          </cell>
          <cell r="J358">
            <v>25400</v>
          </cell>
          <cell r="K358" t="str">
            <v>edith.petit@live.fr</v>
          </cell>
          <cell r="L358" t="str">
            <v>27025.041.00108</v>
          </cell>
          <cell r="M358" t="str">
            <v/>
          </cell>
          <cell r="N358">
            <v>25400</v>
          </cell>
        </row>
        <row r="359">
          <cell r="A359" t="str">
            <v>PIRGE</v>
          </cell>
          <cell r="B359" t="str">
            <v>Madame</v>
          </cell>
          <cell r="C359" t="str">
            <v>PIROUX</v>
          </cell>
          <cell r="D359" t="str">
            <v>Géraldine</v>
          </cell>
          <cell r="E359" t="str">
            <v>98 RUE MABILLE</v>
          </cell>
          <cell r="F359">
            <v>71000</v>
          </cell>
          <cell r="G359" t="str">
            <v>SENNECE LES MACON</v>
          </cell>
          <cell r="H359" t="str">
            <v xml:space="preserve"> </v>
          </cell>
          <cell r="I359">
            <v>698623002</v>
          </cell>
          <cell r="J359">
            <v>698622976</v>
          </cell>
          <cell r="K359" t="str">
            <v>piroux.geraldine@bbox.fr</v>
          </cell>
          <cell r="L359" t="str">
            <v>27071.097.00012</v>
          </cell>
          <cell r="M359">
            <v>698622976</v>
          </cell>
          <cell r="N359">
            <v>698622976</v>
          </cell>
        </row>
        <row r="360">
          <cell r="A360" t="str">
            <v>POBLE</v>
          </cell>
          <cell r="B360" t="str">
            <v>Mademoiselle</v>
          </cell>
          <cell r="C360" t="str">
            <v>POBELLE</v>
          </cell>
          <cell r="D360" t="str">
            <v>Léa</v>
          </cell>
          <cell r="E360" t="str">
            <v>14B, rue de Salins</v>
          </cell>
          <cell r="F360">
            <v>25300</v>
          </cell>
          <cell r="G360" t="str">
            <v>PONTARLIER</v>
          </cell>
          <cell r="H360">
            <v>25300</v>
          </cell>
          <cell r="I360">
            <v>25300</v>
          </cell>
          <cell r="J360">
            <v>25300</v>
          </cell>
          <cell r="K360" t="str">
            <v>lelasmile@live.fr</v>
          </cell>
          <cell r="L360" t="str">
            <v>27025.016.04046</v>
          </cell>
          <cell r="M360" t="str">
            <v>FR77 2004 1010 0411 5520 5W02 535</v>
          </cell>
          <cell r="N360">
            <v>25300</v>
          </cell>
        </row>
        <row r="361">
          <cell r="A361" t="str">
            <v>POISI</v>
          </cell>
          <cell r="B361" t="str">
            <v>Mademoiselle</v>
          </cell>
          <cell r="C361" t="str">
            <v>POIGNOT</v>
          </cell>
          <cell r="D361" t="str">
            <v>Sidonie</v>
          </cell>
          <cell r="E361" t="str">
            <v>21, rue St Thibaud</v>
          </cell>
          <cell r="F361">
            <v>39700</v>
          </cell>
          <cell r="G361" t="str">
            <v>LA BRETENIERE</v>
          </cell>
          <cell r="H361" t="str">
            <v>03 81 61 06 54</v>
          </cell>
          <cell r="I361" t="str">
            <v>06 32 82 68 76</v>
          </cell>
          <cell r="J361">
            <v>39700</v>
          </cell>
          <cell r="K361" t="str">
            <v>sido_net@hotmail.fr</v>
          </cell>
          <cell r="L361" t="str">
            <v>27025.085.00448</v>
          </cell>
          <cell r="M361" t="str">
            <v>FR76 1027 8080 0000 0740 6394 023</v>
          </cell>
          <cell r="N361" t="str">
            <v>CMCIFR2AXXX</v>
          </cell>
        </row>
        <row r="362">
          <cell r="A362" t="str">
            <v>POIME</v>
          </cell>
          <cell r="B362" t="str">
            <v>Mademoiselle</v>
          </cell>
          <cell r="C362" t="str">
            <v>POIRON</v>
          </cell>
          <cell r="D362" t="str">
            <v>Mélanie</v>
          </cell>
          <cell r="E362" t="str">
            <v>4, rue Maryse Bastié</v>
          </cell>
          <cell r="F362">
            <v>70000</v>
          </cell>
          <cell r="G362" t="str">
            <v>VESOUL</v>
          </cell>
          <cell r="H362" t="str">
            <v xml:space="preserve"> </v>
          </cell>
          <cell r="I362" t="str">
            <v>06 81 48 34 29</v>
          </cell>
          <cell r="J362" t="str">
            <v>GAC</v>
          </cell>
          <cell r="K362" t="str">
            <v>poiron.melanie@gmail.com</v>
          </cell>
          <cell r="L362" t="str">
            <v>27070.026.01841</v>
          </cell>
          <cell r="M362" t="str">
            <v>FR76 1213 5003 0004 0528 1438 853</v>
          </cell>
          <cell r="N362" t="str">
            <v>CEPAFRPP213</v>
          </cell>
        </row>
        <row r="363">
          <cell r="A363" t="str">
            <v>POLSA</v>
          </cell>
          <cell r="B363" t="str">
            <v>Mademoiselle</v>
          </cell>
          <cell r="C363" t="str">
            <v>POLONI</v>
          </cell>
          <cell r="D363" t="str">
            <v>Samantha</v>
          </cell>
          <cell r="E363" t="str">
            <v>3 Rue Wissembourg</v>
          </cell>
          <cell r="F363">
            <v>70400</v>
          </cell>
          <cell r="G363" t="str">
            <v>HERICOURT</v>
          </cell>
          <cell r="H363">
            <v>70400</v>
          </cell>
          <cell r="I363">
            <v>70400</v>
          </cell>
          <cell r="J363">
            <v>70400</v>
          </cell>
          <cell r="K363" t="str">
            <v>sam.poloni@gmail.com</v>
          </cell>
          <cell r="L363" t="str">
            <v>27070.052.01780</v>
          </cell>
          <cell r="M363" t="str">
            <v>FR76 3000 4012 6100 0001 8139 054</v>
          </cell>
          <cell r="N363">
            <v>70400</v>
          </cell>
        </row>
        <row r="364">
          <cell r="A364" t="str">
            <v>PORMA</v>
          </cell>
          <cell r="B364" t="str">
            <v>Mademoiselle</v>
          </cell>
          <cell r="C364" t="str">
            <v>PORTERET</v>
          </cell>
          <cell r="D364" t="str">
            <v>Marjorie</v>
          </cell>
          <cell r="E364" t="str">
            <v>5 Chemin De La Bataille</v>
          </cell>
          <cell r="F364">
            <v>39200</v>
          </cell>
          <cell r="G364" t="str">
            <v>AVIGNON</v>
          </cell>
          <cell r="H364">
            <v>39200</v>
          </cell>
          <cell r="I364">
            <v>39200</v>
          </cell>
          <cell r="J364">
            <v>39200</v>
          </cell>
          <cell r="K364" t="str">
            <v>nonomarjo@gmail.com</v>
          </cell>
          <cell r="L364" t="str">
            <v>27039.054.01181</v>
          </cell>
          <cell r="M364" t="str">
            <v>FR76 1027 8088 0000 0109 0334 014</v>
          </cell>
          <cell r="N364">
            <v>39200</v>
          </cell>
        </row>
        <row r="365">
          <cell r="A365" t="str">
            <v>PORNO</v>
          </cell>
          <cell r="B365" t="str">
            <v>Mademoiselle</v>
          </cell>
          <cell r="C365" t="str">
            <v>PORTERET</v>
          </cell>
          <cell r="D365" t="str">
            <v>Noemie</v>
          </cell>
          <cell r="E365" t="str">
            <v>5 Chemin De La Bataille</v>
          </cell>
          <cell r="F365">
            <v>39200</v>
          </cell>
          <cell r="G365" t="str">
            <v>AVIGNON</v>
          </cell>
          <cell r="H365">
            <v>39200</v>
          </cell>
          <cell r="I365">
            <v>39200</v>
          </cell>
          <cell r="J365">
            <v>39200</v>
          </cell>
          <cell r="K365">
            <v>0</v>
          </cell>
          <cell r="L365" t="str">
            <v>27039.054.01180</v>
          </cell>
          <cell r="M365" t="str">
            <v/>
          </cell>
          <cell r="N365">
            <v>0</v>
          </cell>
        </row>
        <row r="366">
          <cell r="A366" t="str">
            <v>POUCH</v>
          </cell>
          <cell r="B366" t="str">
            <v>Madame</v>
          </cell>
          <cell r="C366" t="str">
            <v>POULAIN</v>
          </cell>
          <cell r="D366" t="str">
            <v>Christelle</v>
          </cell>
          <cell r="E366" t="str">
            <v>4 Rue Pasteur</v>
          </cell>
          <cell r="F366">
            <v>89400</v>
          </cell>
          <cell r="G366" t="str">
            <v>BRION</v>
          </cell>
          <cell r="H366">
            <v>386919450</v>
          </cell>
          <cell r="I366">
            <v>681766364</v>
          </cell>
          <cell r="J366">
            <v>681765888</v>
          </cell>
          <cell r="K366" t="str">
            <v>christelle.asucm@orange.fr</v>
          </cell>
          <cell r="L366" t="str">
            <v>27089.075.00843</v>
          </cell>
          <cell r="M366" t="str">
            <v>FR76 1100 6419 0069 3128 7100 106</v>
          </cell>
          <cell r="N366" t="str">
            <v>AGRIFRPP810</v>
          </cell>
        </row>
        <row r="367">
          <cell r="A367" t="str">
            <v>PREJO</v>
          </cell>
          <cell r="B367" t="str">
            <v>Mademoiselle</v>
          </cell>
          <cell r="C367" t="str">
            <v>PRENCIPE</v>
          </cell>
          <cell r="D367" t="str">
            <v>Jordane</v>
          </cell>
          <cell r="E367" t="str">
            <v>9 rue Baudelaire</v>
          </cell>
          <cell r="F367">
            <v>25300</v>
          </cell>
          <cell r="G367" t="str">
            <v>PONTARLIER</v>
          </cell>
          <cell r="H367" t="str">
            <v xml:space="preserve"> </v>
          </cell>
          <cell r="I367" t="str">
            <v>06 75 59 45 90</v>
          </cell>
          <cell r="J367">
            <v>25300</v>
          </cell>
          <cell r="K367" t="str">
            <v>prencipe_j@hotmail.fr</v>
          </cell>
          <cell r="L367" t="str">
            <v>27025.016.05943</v>
          </cell>
          <cell r="M367" t="str">
            <v>FR76 1027 8086 0000 0216 8120 213</v>
          </cell>
          <cell r="N367" t="str">
            <v>CMCIFR2AXXX</v>
          </cell>
        </row>
        <row r="368">
          <cell r="A368" t="str">
            <v>PRIEV</v>
          </cell>
          <cell r="B368" t="str">
            <v>Mademoiselle</v>
          </cell>
          <cell r="C368" t="str">
            <v>PRIEM</v>
          </cell>
          <cell r="D368" t="str">
            <v>Eva</v>
          </cell>
          <cell r="E368" t="str">
            <v>5 Rue Des Cerisiers</v>
          </cell>
          <cell r="F368" t="str">
            <v>25600</v>
          </cell>
          <cell r="G368" t="str">
            <v>BROGNARD</v>
          </cell>
          <cell r="H368" t="str">
            <v xml:space="preserve"> </v>
          </cell>
          <cell r="I368" t="str">
            <v>06 82 29 62 38</v>
          </cell>
          <cell r="J368">
            <v>25300</v>
          </cell>
          <cell r="K368" t="str">
            <v>vincent.priem@free.fr</v>
          </cell>
          <cell r="L368" t="str">
            <v>27090.027.06380</v>
          </cell>
          <cell r="M368" t="str">
            <v/>
          </cell>
          <cell r="N368">
            <v>25300</v>
          </cell>
        </row>
        <row r="369">
          <cell r="A369" t="str">
            <v>PRIJA</v>
          </cell>
          <cell r="B369" t="str">
            <v>Monsieur</v>
          </cell>
          <cell r="C369" t="str">
            <v>PRILLARD</v>
          </cell>
          <cell r="D369" t="str">
            <v>Jacques</v>
          </cell>
          <cell r="E369" t="str">
            <v>44, rue Jean Jaurès</v>
          </cell>
          <cell r="F369">
            <v>70200</v>
          </cell>
          <cell r="G369" t="str">
            <v>LURE</v>
          </cell>
          <cell r="H369" t="str">
            <v>03 63 75 19 09</v>
          </cell>
          <cell r="I369" t="str">
            <v>06 33 14 60 48</v>
          </cell>
          <cell r="J369">
            <v>70200</v>
          </cell>
          <cell r="K369" t="str">
            <v>chippaux.monique@neuf.fr</v>
          </cell>
          <cell r="L369" t="str">
            <v>27070.051.00397</v>
          </cell>
          <cell r="M369" t="str">
            <v/>
          </cell>
          <cell r="N369">
            <v>70200</v>
          </cell>
        </row>
        <row r="370">
          <cell r="A370" t="str">
            <v>PROAN</v>
          </cell>
          <cell r="B370" t="str">
            <v>Monsieur</v>
          </cell>
          <cell r="C370" t="str">
            <v>PROST</v>
          </cell>
          <cell r="D370" t="str">
            <v>Antoine</v>
          </cell>
          <cell r="E370" t="str">
            <v>37 C Chemin Du Sanatorium</v>
          </cell>
          <cell r="F370">
            <v>25000</v>
          </cell>
          <cell r="G370" t="str">
            <v>BESANCON</v>
          </cell>
          <cell r="H370">
            <v>25000</v>
          </cell>
          <cell r="I370">
            <v>25000</v>
          </cell>
          <cell r="J370">
            <v>25000</v>
          </cell>
          <cell r="K370" t="str">
            <v>eric-alain.prost@wanadoo.fr</v>
          </cell>
          <cell r="L370" t="str">
            <v>27025.044.01589</v>
          </cell>
          <cell r="M370" t="str">
            <v>FR76 1080 7001 0322 3190 3454 641</v>
          </cell>
          <cell r="N370">
            <v>25000</v>
          </cell>
        </row>
        <row r="371">
          <cell r="A371" t="str">
            <v>PROBR</v>
          </cell>
          <cell r="B371" t="str">
            <v>Monsieur</v>
          </cell>
          <cell r="C371" t="str">
            <v>PROST</v>
          </cell>
          <cell r="D371" t="str">
            <v>Brandon</v>
          </cell>
          <cell r="E371" t="str">
            <v>51 Rue du Château</v>
          </cell>
          <cell r="F371">
            <v>71300</v>
          </cell>
          <cell r="G371" t="str">
            <v>MONTCEAU LES MINES</v>
          </cell>
          <cell r="H371" t="str">
            <v xml:space="preserve"> </v>
          </cell>
          <cell r="I371">
            <v>611022637</v>
          </cell>
          <cell r="J371">
            <v>611022336</v>
          </cell>
          <cell r="K371" t="str">
            <v>brandon.prost@gmail.com</v>
          </cell>
          <cell r="L371" t="str">
            <v>27071.043.09484</v>
          </cell>
          <cell r="M371" t="str">
            <v>FR76 1213 5003 0004 8844 2934 047</v>
          </cell>
          <cell r="N371" t="str">
            <v>CEPAFRPP213</v>
          </cell>
        </row>
        <row r="372">
          <cell r="A372" t="str">
            <v>PROED</v>
          </cell>
          <cell r="B372" t="str">
            <v>Madame</v>
          </cell>
          <cell r="C372" t="str">
            <v>PROST</v>
          </cell>
          <cell r="D372" t="str">
            <v>Edith</v>
          </cell>
          <cell r="E372" t="str">
            <v>13 Rue Des Primevères</v>
          </cell>
          <cell r="F372">
            <v>25410</v>
          </cell>
          <cell r="G372" t="str">
            <v>SAINT VIT</v>
          </cell>
          <cell r="H372" t="str">
            <v>03 81 87 61 96</v>
          </cell>
          <cell r="I372" t="str">
            <v>06 60 42 68 71</v>
          </cell>
          <cell r="J372" t="str">
            <v>GPT</v>
          </cell>
          <cell r="K372" t="str">
            <v>prost.edith@gmail.com</v>
          </cell>
          <cell r="L372" t="str">
            <v>27025.085.00015</v>
          </cell>
          <cell r="M372" t="str">
            <v>FR76 1080 7000 5103 0195 7934 549</v>
          </cell>
          <cell r="N372" t="str">
            <v>CCBPFRPPDJN</v>
          </cell>
        </row>
        <row r="373">
          <cell r="A373" t="str">
            <v>PROMA</v>
          </cell>
          <cell r="B373" t="str">
            <v>Monsieur</v>
          </cell>
          <cell r="C373" t="str">
            <v>PROST</v>
          </cell>
          <cell r="D373" t="str">
            <v>Maxime</v>
          </cell>
          <cell r="E373" t="str">
            <v>37 C Chemin Du Sanatorium</v>
          </cell>
          <cell r="F373">
            <v>25000</v>
          </cell>
          <cell r="G373" t="str">
            <v>BESANCON</v>
          </cell>
          <cell r="H373">
            <v>25000</v>
          </cell>
          <cell r="I373">
            <v>25000</v>
          </cell>
          <cell r="J373">
            <v>25000</v>
          </cell>
          <cell r="K373" t="str">
            <v>maxi25.prost@gmail.com</v>
          </cell>
          <cell r="L373" t="str">
            <v>27025.044.00709</v>
          </cell>
          <cell r="M373" t="str">
            <v>FR76 1080 7000 3322 2194 4074 490</v>
          </cell>
          <cell r="N373">
            <v>25000</v>
          </cell>
        </row>
        <row r="374">
          <cell r="A374" t="str">
            <v>PROVA</v>
          </cell>
          <cell r="B374" t="str">
            <v>Mademoiselle</v>
          </cell>
          <cell r="C374" t="str">
            <v>PROUDHON</v>
          </cell>
          <cell r="D374" t="str">
            <v>Valerie</v>
          </cell>
          <cell r="E374" t="str">
            <v>18 Rue Sur La Fontaine</v>
          </cell>
          <cell r="F374">
            <v>25620</v>
          </cell>
          <cell r="G374" t="str">
            <v>TARCENAY</v>
          </cell>
          <cell r="H374">
            <v>25620</v>
          </cell>
          <cell r="I374">
            <v>25620</v>
          </cell>
          <cell r="J374">
            <v>25620</v>
          </cell>
          <cell r="K374" t="str">
            <v>proudhon_valerie@orange.fr</v>
          </cell>
          <cell r="L374" t="str">
            <v>27025.030.00187</v>
          </cell>
          <cell r="M374" t="str">
            <v>FR76 3008 7331 4000 0739 0610 193</v>
          </cell>
          <cell r="N374" t="str">
            <v>CMCIFRPPXXX</v>
          </cell>
        </row>
        <row r="375">
          <cell r="A375" t="str">
            <v>PYAMA</v>
          </cell>
          <cell r="B375" t="str">
            <v>Mademoiselle</v>
          </cell>
          <cell r="C375" t="str">
            <v>PY</v>
          </cell>
          <cell r="D375" t="str">
            <v>Amandine</v>
          </cell>
          <cell r="E375" t="str">
            <v>4 Rue Du Pont</v>
          </cell>
          <cell r="F375">
            <v>39700</v>
          </cell>
          <cell r="G375" t="str">
            <v>FRAISANS</v>
          </cell>
          <cell r="H375" t="str">
            <v>06.22.76.41.68</v>
          </cell>
          <cell r="I375">
            <v>39700</v>
          </cell>
          <cell r="J375">
            <v>39700</v>
          </cell>
          <cell r="K375" t="str">
            <v>comptabgr@live.fr</v>
          </cell>
          <cell r="L375" t="str">
            <v>27025.085.00017</v>
          </cell>
          <cell r="M375" t="str">
            <v/>
          </cell>
          <cell r="N375">
            <v>39700</v>
          </cell>
        </row>
        <row r="376">
          <cell r="A376" t="str">
            <v>RABNA</v>
          </cell>
          <cell r="B376" t="str">
            <v>Mademoiselle</v>
          </cell>
          <cell r="C376" t="str">
            <v>RABEISEN</v>
          </cell>
          <cell r="D376" t="str">
            <v>Nathalie</v>
          </cell>
          <cell r="E376" t="str">
            <v>16 rue du Général de Gaulle</v>
          </cell>
          <cell r="F376">
            <v>70400</v>
          </cell>
          <cell r="G376" t="str">
            <v>HERICOURT</v>
          </cell>
          <cell r="H376">
            <v>70400</v>
          </cell>
          <cell r="I376" t="str">
            <v>06 29 93 70 41</v>
          </cell>
          <cell r="J376">
            <v>70400</v>
          </cell>
          <cell r="K376" t="str">
            <v>nath.rabeisen@neuf.fr</v>
          </cell>
          <cell r="L376" t="str">
            <v>27057.144.00565</v>
          </cell>
          <cell r="M376" t="str">
            <v/>
          </cell>
          <cell r="N376">
            <v>70400</v>
          </cell>
        </row>
        <row r="377">
          <cell r="A377" t="str">
            <v>RAISO</v>
          </cell>
          <cell r="B377" t="str">
            <v>Mademoiselle</v>
          </cell>
          <cell r="C377" t="str">
            <v>RAILLARD</v>
          </cell>
          <cell r="D377" t="str">
            <v>Sonia</v>
          </cell>
          <cell r="E377" t="str">
            <v>3 Rue Pré-Puinan</v>
          </cell>
          <cell r="F377">
            <v>25130</v>
          </cell>
          <cell r="G377" t="str">
            <v>VILLERS-LE-LAC</v>
          </cell>
          <cell r="H377">
            <v>25130</v>
          </cell>
          <cell r="I377">
            <v>25130</v>
          </cell>
          <cell r="J377">
            <v>25130</v>
          </cell>
          <cell r="K377" t="str">
            <v>soniars25@sfr.fr</v>
          </cell>
          <cell r="L377" t="str">
            <v>27025.014.01971</v>
          </cell>
          <cell r="M377" t="str">
            <v>FR76 3000 4004 0900 0000 3671 189</v>
          </cell>
          <cell r="N377">
            <v>25130</v>
          </cell>
        </row>
        <row r="378">
          <cell r="A378" t="str">
            <v>RALAN</v>
          </cell>
          <cell r="B378" t="str">
            <v>Madame</v>
          </cell>
          <cell r="C378" t="str">
            <v>RALLE</v>
          </cell>
          <cell r="D378" t="str">
            <v>Anne-françoise</v>
          </cell>
          <cell r="E378" t="str">
            <v>15 RUE DE BADDURKHEIM</v>
          </cell>
          <cell r="F378">
            <v>71600</v>
          </cell>
          <cell r="G378" t="str">
            <v>PARAY LE MONIAL</v>
          </cell>
          <cell r="H378">
            <v>385812778</v>
          </cell>
          <cell r="I378">
            <v>607941411</v>
          </cell>
          <cell r="J378">
            <v>607941120</v>
          </cell>
          <cell r="K378" t="str">
            <v>famille.ralle@free.fr</v>
          </cell>
          <cell r="L378" t="str">
            <v>27071.038.01391</v>
          </cell>
          <cell r="M378">
            <v>607941120</v>
          </cell>
          <cell r="N378">
            <v>607941120</v>
          </cell>
        </row>
        <row r="379">
          <cell r="A379" t="str">
            <v>RAYAU</v>
          </cell>
          <cell r="B379" t="str">
            <v>Mademoiselle</v>
          </cell>
          <cell r="C379" t="str">
            <v>RAYNIER</v>
          </cell>
          <cell r="D379" t="str">
            <v>Aude</v>
          </cell>
          <cell r="E379" t="str">
            <v>2 Rue De Bourgogne</v>
          </cell>
          <cell r="F379" t="str">
            <v>21130</v>
          </cell>
          <cell r="G379" t="str">
            <v>AUXONNE</v>
          </cell>
          <cell r="H379" t="str">
            <v xml:space="preserve"> </v>
          </cell>
          <cell r="I379" t="str">
            <v xml:space="preserve"> </v>
          </cell>
          <cell r="J379">
            <v>607941120</v>
          </cell>
          <cell r="K379" t="str">
            <v>aude.michaud@wanadoo.fr</v>
          </cell>
          <cell r="L379" t="str">
            <v>27039.036.04554</v>
          </cell>
          <cell r="M379" t="str">
            <v/>
          </cell>
          <cell r="N379">
            <v>607941120</v>
          </cell>
        </row>
        <row r="380">
          <cell r="A380" t="str">
            <v>RAZFA</v>
          </cell>
          <cell r="B380" t="str">
            <v>Madame</v>
          </cell>
          <cell r="C380" t="str">
            <v>RAZZOLINI</v>
          </cell>
          <cell r="D380" t="str">
            <v>Fabienne</v>
          </cell>
          <cell r="E380" t="str">
            <v>52, chemin de Palente</v>
          </cell>
          <cell r="F380">
            <v>25000</v>
          </cell>
          <cell r="G380" t="str">
            <v>BESANCON</v>
          </cell>
          <cell r="H380" t="str">
            <v>03 81 80 14 19</v>
          </cell>
          <cell r="I380" t="str">
            <v>06 01 14 26 53</v>
          </cell>
          <cell r="J380" t="str">
            <v>RTR</v>
          </cell>
          <cell r="K380" t="str">
            <v>fabienne.razzolini@hotmail.fr</v>
          </cell>
          <cell r="L380" t="str">
            <v>27025.085.00018</v>
          </cell>
          <cell r="M380" t="str">
            <v>FR76 1027 8085 9000 0201 3274 025</v>
          </cell>
          <cell r="N380" t="str">
            <v>CMCIFR2ACEE</v>
          </cell>
        </row>
        <row r="381">
          <cell r="A381" t="str">
            <v>REBHO</v>
          </cell>
          <cell r="B381" t="str">
            <v>Madame</v>
          </cell>
          <cell r="C381" t="str">
            <v>REBILLARD</v>
          </cell>
          <cell r="D381" t="str">
            <v>Hombeline</v>
          </cell>
          <cell r="E381" t="str">
            <v>7A, rue Denon</v>
          </cell>
          <cell r="F381">
            <v>71100</v>
          </cell>
          <cell r="G381" t="str">
            <v>CHALON SUR SAONE</v>
          </cell>
          <cell r="H381" t="str">
            <v xml:space="preserve"> </v>
          </cell>
          <cell r="I381" t="str">
            <v xml:space="preserve"> </v>
          </cell>
          <cell r="J381">
            <v>71100</v>
          </cell>
          <cell r="K381" t="str">
            <v xml:space="preserve"> </v>
          </cell>
          <cell r="L381" t="str">
            <v>27071.043.09370</v>
          </cell>
          <cell r="M381">
            <v>71100</v>
          </cell>
          <cell r="N381">
            <v>71100</v>
          </cell>
        </row>
        <row r="382">
          <cell r="A382" t="str">
            <v>REGSY</v>
          </cell>
          <cell r="B382" t="str">
            <v>Madame</v>
          </cell>
          <cell r="C382" t="str">
            <v>REGNIER</v>
          </cell>
          <cell r="D382" t="str">
            <v>Sylvie</v>
          </cell>
          <cell r="E382" t="str">
            <v>44 Rue Sous Les Vignes</v>
          </cell>
          <cell r="F382">
            <v>25600</v>
          </cell>
          <cell r="G382" t="str">
            <v>SOCHAUX</v>
          </cell>
          <cell r="H382" t="str">
            <v>03 63 48 05 13</v>
          </cell>
          <cell r="I382" t="str">
            <v>06 83 84 48 43</v>
          </cell>
          <cell r="J382">
            <v>25600</v>
          </cell>
          <cell r="K382" t="str">
            <v>sylvie.regnier8538@neuf.fr</v>
          </cell>
          <cell r="L382" t="str">
            <v>27025.032.01941</v>
          </cell>
          <cell r="M382" t="str">
            <v/>
          </cell>
          <cell r="N382">
            <v>25600</v>
          </cell>
        </row>
        <row r="383">
          <cell r="A383" t="str">
            <v>REGPH</v>
          </cell>
          <cell r="B383" t="str">
            <v>Monsieur</v>
          </cell>
          <cell r="C383" t="str">
            <v>REGUILLON</v>
          </cell>
          <cell r="D383" t="str">
            <v>Philippe</v>
          </cell>
          <cell r="E383" t="str">
            <v>29 rue du Commandant A Brioux</v>
          </cell>
          <cell r="F383">
            <v>21000</v>
          </cell>
          <cell r="G383" t="str">
            <v>Dijon</v>
          </cell>
          <cell r="H383" t="str">
            <v xml:space="preserve"> </v>
          </cell>
          <cell r="I383">
            <v>688821606</v>
          </cell>
          <cell r="J383">
            <v>688821248</v>
          </cell>
          <cell r="K383" t="str">
            <v>philippe.reguillon0555@orange.fr</v>
          </cell>
          <cell r="L383" t="str">
            <v>27021.098.00123</v>
          </cell>
          <cell r="M383">
            <v>688821248</v>
          </cell>
          <cell r="N383">
            <v>688821248</v>
          </cell>
        </row>
        <row r="384">
          <cell r="A384" t="str">
            <v>RENGI</v>
          </cell>
          <cell r="B384" t="str">
            <v>Monsieur</v>
          </cell>
          <cell r="C384" t="str">
            <v>RENARD</v>
          </cell>
          <cell r="D384" t="str">
            <v>Gilles</v>
          </cell>
          <cell r="E384" t="str">
            <v>19 Rue de la Petite Sorme</v>
          </cell>
          <cell r="F384" t="str">
            <v>71300</v>
          </cell>
          <cell r="G384" t="str">
            <v xml:space="preserve">MONTCEAU LES MINES </v>
          </cell>
          <cell r="H384">
            <v>688821248</v>
          </cell>
          <cell r="I384" t="str">
            <v>06 80 61 31 55</v>
          </cell>
          <cell r="J384" t="str">
            <v>CD</v>
          </cell>
          <cell r="K384" t="str">
            <v>gilrenard@laposte.net</v>
          </cell>
          <cell r="L384" t="str">
            <v>27071.043.00823</v>
          </cell>
          <cell r="M384">
            <v>688821248</v>
          </cell>
          <cell r="N384">
            <v>688821248</v>
          </cell>
        </row>
        <row r="385">
          <cell r="A385" t="str">
            <v>RENAU</v>
          </cell>
          <cell r="B385" t="str">
            <v>Monsieur</v>
          </cell>
          <cell r="C385" t="str">
            <v>RENAUD</v>
          </cell>
          <cell r="D385" t="str">
            <v>Augustin</v>
          </cell>
          <cell r="E385" t="str">
            <v>18, boulevard Berthollet</v>
          </cell>
          <cell r="F385">
            <v>73100</v>
          </cell>
          <cell r="G385" t="str">
            <v>AIX LES BAINS</v>
          </cell>
          <cell r="H385" t="str">
            <v>03 81 93 83 04</v>
          </cell>
          <cell r="I385" t="str">
            <v>06 66 72 89 61</v>
          </cell>
          <cell r="J385">
            <v>73100</v>
          </cell>
          <cell r="K385" t="str">
            <v>renaud.augustin@outlook.com</v>
          </cell>
          <cell r="L385" t="str">
            <v>27025.004.02090</v>
          </cell>
          <cell r="M385" t="str">
            <v>FR76 1027 8084 0000 0207 2160 143</v>
          </cell>
          <cell r="N385" t="str">
            <v>CMCIFR2AXXX</v>
          </cell>
        </row>
        <row r="386">
          <cell r="A386" t="str">
            <v>RENBR</v>
          </cell>
          <cell r="B386" t="str">
            <v>Madame</v>
          </cell>
          <cell r="C386" t="str">
            <v>RENAUD</v>
          </cell>
          <cell r="D386" t="str">
            <v>Brigitte</v>
          </cell>
          <cell r="E386" t="str">
            <v>28 RUE DU CHAMP ROUGE</v>
          </cell>
          <cell r="F386">
            <v>58300</v>
          </cell>
          <cell r="G386" t="str">
            <v>ST LEGER DES VIGNES</v>
          </cell>
          <cell r="H386">
            <v>966846472</v>
          </cell>
          <cell r="I386">
            <v>625501185</v>
          </cell>
          <cell r="J386">
            <v>625501184</v>
          </cell>
          <cell r="K386" t="str">
            <v>brigitterenaud@msn.com</v>
          </cell>
          <cell r="L386" t="str">
            <v>27058.006.01078</v>
          </cell>
          <cell r="M386" t="str">
            <v>FR76 1213 5003 0004 3655 2177 603</v>
          </cell>
          <cell r="N386" t="str">
            <v>CEPAFRPP213</v>
          </cell>
        </row>
        <row r="387">
          <cell r="A387" t="str">
            <v>RENLO</v>
          </cell>
          <cell r="B387" t="str">
            <v>Monsieur</v>
          </cell>
          <cell r="C387" t="str">
            <v>RENAUD</v>
          </cell>
          <cell r="D387" t="str">
            <v>Loïc</v>
          </cell>
          <cell r="E387" t="str">
            <v>79 Chemin Des Essarts L'Amour</v>
          </cell>
          <cell r="F387">
            <v>25000</v>
          </cell>
          <cell r="G387" t="str">
            <v>BESANCON</v>
          </cell>
          <cell r="H387">
            <v>25000</v>
          </cell>
          <cell r="I387">
            <v>25000</v>
          </cell>
          <cell r="J387">
            <v>25000</v>
          </cell>
          <cell r="K387" t="str">
            <v>loic1.renaud@hotmail.fr</v>
          </cell>
          <cell r="L387" t="str">
            <v>27025.044.01855</v>
          </cell>
          <cell r="M387" t="str">
            <v>FR76 1250 6250 0056 0442 4302 847</v>
          </cell>
          <cell r="N387">
            <v>25000</v>
          </cell>
        </row>
        <row r="388">
          <cell r="A388" t="str">
            <v>RENNI</v>
          </cell>
          <cell r="B388" t="str">
            <v>Monsieur</v>
          </cell>
          <cell r="C388" t="str">
            <v>RENAUD</v>
          </cell>
          <cell r="D388" t="str">
            <v>Nicolas</v>
          </cell>
          <cell r="E388" t="str">
            <v>4 Impasse Saint Canat</v>
          </cell>
          <cell r="F388">
            <v>25000</v>
          </cell>
          <cell r="G388" t="str">
            <v>BESANCON</v>
          </cell>
          <cell r="H388" t="str">
            <v>03 81 53 15 63</v>
          </cell>
          <cell r="I388" t="str">
            <v xml:space="preserve"> </v>
          </cell>
          <cell r="J388">
            <v>25000</v>
          </cell>
          <cell r="K388" t="str">
            <v>intheblue@live.fr</v>
          </cell>
          <cell r="L388" t="str">
            <v>27025.008.04546</v>
          </cell>
          <cell r="M388" t="str">
            <v/>
          </cell>
          <cell r="N388">
            <v>25000</v>
          </cell>
        </row>
        <row r="389">
          <cell r="A389" t="str">
            <v>REYJA</v>
          </cell>
          <cell r="B389" t="str">
            <v>Monsieur</v>
          </cell>
          <cell r="C389" t="str">
            <v>REY</v>
          </cell>
          <cell r="D389" t="str">
            <v>Jacques</v>
          </cell>
          <cell r="E389" t="str">
            <v>10, rue Johan Strauss</v>
          </cell>
          <cell r="F389">
            <v>31400</v>
          </cell>
          <cell r="G389" t="str">
            <v>TOULOUSE</v>
          </cell>
          <cell r="H389" t="str">
            <v>05 62 16 30 39</v>
          </cell>
          <cell r="I389" t="str">
            <v>06 07 82 99 90</v>
          </cell>
          <cell r="J389">
            <v>31400</v>
          </cell>
          <cell r="K389" t="str">
            <v>jacques.rey.ffg@wanadoo.fr</v>
          </cell>
          <cell r="L389" t="str">
            <v>27</v>
          </cell>
          <cell r="M389" t="str">
            <v/>
          </cell>
          <cell r="N389">
            <v>31400</v>
          </cell>
        </row>
        <row r="390">
          <cell r="A390" t="str">
            <v>RICOL</v>
          </cell>
          <cell r="B390" t="str">
            <v>Madame</v>
          </cell>
          <cell r="C390" t="str">
            <v>RICARD</v>
          </cell>
          <cell r="D390" t="str">
            <v>Olga</v>
          </cell>
          <cell r="E390" t="str">
            <v>2 Rue De La Beucinière</v>
          </cell>
          <cell r="F390">
            <v>90200</v>
          </cell>
          <cell r="G390" t="str">
            <v>LEPUIX GY</v>
          </cell>
          <cell r="H390">
            <v>90200</v>
          </cell>
          <cell r="I390">
            <v>90200</v>
          </cell>
          <cell r="J390">
            <v>90200</v>
          </cell>
          <cell r="K390" t="str">
            <v>ricardolga4@gmail.com</v>
          </cell>
          <cell r="L390" t="str">
            <v>27090.027.04465</v>
          </cell>
          <cell r="M390" t="str">
            <v>FR76 1027 8070 1300 0203 8450 168</v>
          </cell>
          <cell r="N390" t="str">
            <v>CMCIFR2ACEE</v>
          </cell>
        </row>
        <row r="391">
          <cell r="A391" t="str">
            <v>RICLA</v>
          </cell>
          <cell r="B391" t="str">
            <v>Madame</v>
          </cell>
          <cell r="C391" t="str">
            <v>RICEPUTI</v>
          </cell>
          <cell r="D391" t="str">
            <v>Laurence</v>
          </cell>
          <cell r="E391" t="str">
            <v>2, impasse des Coignets</v>
          </cell>
          <cell r="F391">
            <v>25200</v>
          </cell>
          <cell r="G391" t="str">
            <v>BETHONCOURT</v>
          </cell>
          <cell r="H391">
            <v>25200</v>
          </cell>
          <cell r="I391" t="str">
            <v>06 30 33 26 53</v>
          </cell>
          <cell r="J391">
            <v>25200</v>
          </cell>
          <cell r="K391" t="str">
            <v>riceputi.laurence@orange.fr</v>
          </cell>
          <cell r="L391" t="str">
            <v>27025.004.02114</v>
          </cell>
          <cell r="M391" t="str">
            <v/>
          </cell>
          <cell r="N391">
            <v>25200</v>
          </cell>
        </row>
        <row r="392">
          <cell r="A392" t="str">
            <v>RIFPA</v>
          </cell>
          <cell r="B392" t="str">
            <v>Mademoiselle</v>
          </cell>
          <cell r="C392" t="str">
            <v>RIFFAUD</v>
          </cell>
          <cell r="D392" t="str">
            <v>Pauline</v>
          </cell>
          <cell r="E392" t="str">
            <v>2, rue Eugène Chevreuil</v>
          </cell>
          <cell r="F392">
            <v>90000</v>
          </cell>
          <cell r="G392" t="str">
            <v>BELFORT</v>
          </cell>
          <cell r="H392">
            <v>90000</v>
          </cell>
          <cell r="I392" t="str">
            <v>06 32 19 70 42</v>
          </cell>
          <cell r="J392">
            <v>90000</v>
          </cell>
          <cell r="K392" t="str">
            <v>pauline.riffaud@gmail.com</v>
          </cell>
          <cell r="L392" t="str">
            <v>27025.073.00466</v>
          </cell>
          <cell r="M392" t="str">
            <v>FR76 1080 7000 4992 4190 6021 284</v>
          </cell>
          <cell r="N392" t="str">
            <v>CCBPFRPPDJN</v>
          </cell>
        </row>
        <row r="393">
          <cell r="A393" t="str">
            <v>RIGSY</v>
          </cell>
          <cell r="B393" t="str">
            <v>Madame</v>
          </cell>
          <cell r="C393" t="str">
            <v>RIGOULOT</v>
          </cell>
          <cell r="D393" t="str">
            <v>Sylvette</v>
          </cell>
          <cell r="E393" t="str">
            <v>29 Bis, rue d'Audincourt</v>
          </cell>
          <cell r="F393">
            <v>25230</v>
          </cell>
          <cell r="G393" t="str">
            <v>SELONCOURT</v>
          </cell>
          <cell r="H393" t="str">
            <v>03 81 34 55 06</v>
          </cell>
          <cell r="I393" t="str">
            <v>06 89 09 43 96</v>
          </cell>
          <cell r="J393">
            <v>25230</v>
          </cell>
          <cell r="K393" t="str">
            <v>sylrigoulot@hotmail.fr</v>
          </cell>
          <cell r="L393" t="str">
            <v>27025.010.01718</v>
          </cell>
          <cell r="M393" t="str">
            <v>FR76 1027 8084 2000 0196 3944 024</v>
          </cell>
          <cell r="N393">
            <v>25230</v>
          </cell>
        </row>
        <row r="394">
          <cell r="A394" t="str">
            <v>RISNE</v>
          </cell>
          <cell r="B394" t="str">
            <v>Mademoiselle</v>
          </cell>
          <cell r="C394" t="str">
            <v>RISAL</v>
          </cell>
          <cell r="D394" t="str">
            <v>Nelly</v>
          </cell>
          <cell r="E394" t="str">
            <v>45 Rue Henry Marsot</v>
          </cell>
          <cell r="F394">
            <v>70200</v>
          </cell>
          <cell r="G394" t="str">
            <v>LURE</v>
          </cell>
          <cell r="H394" t="str">
            <v>06 99 31 42 42</v>
          </cell>
          <cell r="I394" t="str">
            <v xml:space="preserve"> </v>
          </cell>
          <cell r="J394">
            <v>70200</v>
          </cell>
          <cell r="K394">
            <v>70200</v>
          </cell>
          <cell r="L394" t="str">
            <v>27070.051.00545</v>
          </cell>
          <cell r="M394" t="str">
            <v/>
          </cell>
          <cell r="N394">
            <v>70200</v>
          </cell>
        </row>
        <row r="395">
          <cell r="A395" t="str">
            <v>ROBCE</v>
          </cell>
          <cell r="B395" t="str">
            <v>Monsieur</v>
          </cell>
          <cell r="C395" t="str">
            <v>ROBERT</v>
          </cell>
          <cell r="D395" t="str">
            <v>Cédric</v>
          </cell>
          <cell r="E395" t="str">
            <v>50, chemin de Palente</v>
          </cell>
          <cell r="F395">
            <v>25000</v>
          </cell>
          <cell r="G395" t="str">
            <v>BESANCON</v>
          </cell>
          <cell r="H395">
            <v>25000</v>
          </cell>
          <cell r="I395" t="str">
            <v>06 23 18 36 58</v>
          </cell>
          <cell r="J395">
            <v>25000</v>
          </cell>
          <cell r="K395" t="str">
            <v>crober11@univ-fcomte.fr</v>
          </cell>
          <cell r="L395" t="str">
            <v>27025.044.00294</v>
          </cell>
          <cell r="M395" t="str">
            <v>FR76 1080 7000 2982 1190 0809 001</v>
          </cell>
          <cell r="N395" t="str">
            <v>CCBPFRPPDJN</v>
          </cell>
        </row>
        <row r="396">
          <cell r="A396" t="str">
            <v>ROBJE</v>
          </cell>
          <cell r="B396" t="str">
            <v>Monsieur</v>
          </cell>
          <cell r="C396" t="str">
            <v>ROBERT</v>
          </cell>
          <cell r="D396" t="str">
            <v>Jean-Bernard</v>
          </cell>
          <cell r="E396" t="str">
            <v>2 Rue Du Moulin</v>
          </cell>
          <cell r="F396">
            <v>25660</v>
          </cell>
          <cell r="G396" t="str">
            <v>MEREY SOUS MONTROND</v>
          </cell>
          <cell r="H396" t="str">
            <v>03 81 86 76 40</v>
          </cell>
          <cell r="I396" t="str">
            <v>07 70 67 05 55</v>
          </cell>
          <cell r="J396">
            <v>25660</v>
          </cell>
          <cell r="K396" t="str">
            <v>jbrobert25@aol.com</v>
          </cell>
          <cell r="L396" t="str">
            <v>27070.055.00913</v>
          </cell>
          <cell r="M396" t="str">
            <v/>
          </cell>
          <cell r="N396">
            <v>25660</v>
          </cell>
        </row>
        <row r="397">
          <cell r="A397" t="str">
            <v>ROBMAR</v>
          </cell>
          <cell r="B397" t="str">
            <v>Mademoiselle</v>
          </cell>
          <cell r="C397" t="str">
            <v>ROBERT</v>
          </cell>
          <cell r="D397" t="str">
            <v>Marine</v>
          </cell>
          <cell r="E397" t="str">
            <v>1, rue des Oreades</v>
          </cell>
          <cell r="F397">
            <v>25300</v>
          </cell>
          <cell r="G397" t="str">
            <v>DOUBS</v>
          </cell>
          <cell r="H397" t="str">
            <v xml:space="preserve"> </v>
          </cell>
          <cell r="I397" t="str">
            <v xml:space="preserve"> </v>
          </cell>
          <cell r="J397">
            <v>25300</v>
          </cell>
          <cell r="K397" t="str">
            <v>jacksev@live.fr</v>
          </cell>
          <cell r="L397" t="str">
            <v>27025.016.06449</v>
          </cell>
          <cell r="M397" t="str">
            <v>FR76 1080 7000 3592 2199 2520 081</v>
          </cell>
          <cell r="N397">
            <v>25300</v>
          </cell>
        </row>
        <row r="398">
          <cell r="A398" t="str">
            <v>ROBOC</v>
          </cell>
          <cell r="B398" t="str">
            <v>Mademoiselle</v>
          </cell>
          <cell r="C398" t="str">
            <v>ROBERT</v>
          </cell>
          <cell r="D398" t="str">
            <v>Océane</v>
          </cell>
          <cell r="E398" t="str">
            <v>Genellé Christelle</v>
          </cell>
          <cell r="F398" t="str">
            <v>70000</v>
          </cell>
          <cell r="G398" t="str">
            <v>VESOUL</v>
          </cell>
          <cell r="H398" t="str">
            <v>03 84 78 88 93</v>
          </cell>
          <cell r="I398" t="str">
            <v>06 82 27 36 79</v>
          </cell>
          <cell r="J398">
            <v>25300</v>
          </cell>
          <cell r="K398" t="str">
            <v>christeller1965@live.fr</v>
          </cell>
          <cell r="L398" t="str">
            <v>27070.055.02096</v>
          </cell>
          <cell r="M398" t="str">
            <v>FR47 3000 2055 3800 0091 3108 R18</v>
          </cell>
          <cell r="N398">
            <v>25300</v>
          </cell>
        </row>
        <row r="399">
          <cell r="A399" t="str">
            <v>ROCMA</v>
          </cell>
          <cell r="B399" t="str">
            <v>Mademoiselle</v>
          </cell>
          <cell r="C399" t="str">
            <v>ROCHE</v>
          </cell>
          <cell r="D399" t="str">
            <v>Mathilde</v>
          </cell>
          <cell r="E399" t="str">
            <v>34 Rue Victor Hugo</v>
          </cell>
          <cell r="F399" t="str">
            <v>90000</v>
          </cell>
          <cell r="G399" t="str">
            <v>BELFORT</v>
          </cell>
          <cell r="H399" t="str">
            <v>06 69 34 46 81</v>
          </cell>
          <cell r="I399" t="str">
            <v xml:space="preserve"> </v>
          </cell>
          <cell r="J399">
            <v>25300</v>
          </cell>
          <cell r="K399" t="str">
            <v>mathilde.roche1625@gmail.com</v>
          </cell>
          <cell r="L399" t="str">
            <v>27090.027.04380</v>
          </cell>
          <cell r="M399" t="str">
            <v>FR76 1213 5003 0004 3230 3436 274</v>
          </cell>
          <cell r="N399">
            <v>25300</v>
          </cell>
        </row>
        <row r="400">
          <cell r="A400" t="str">
            <v>ROMST</v>
          </cell>
          <cell r="B400" t="str">
            <v>Madame</v>
          </cell>
          <cell r="C400" t="str">
            <v>ROMANET</v>
          </cell>
          <cell r="D400" t="str">
            <v>Stephanie</v>
          </cell>
          <cell r="E400" t="str">
            <v>170 Rue De La Republique</v>
          </cell>
          <cell r="F400">
            <v>39400</v>
          </cell>
          <cell r="G400" t="str">
            <v>MOREZ</v>
          </cell>
          <cell r="H400" t="str">
            <v>03 84 33 40 90</v>
          </cell>
          <cell r="I400" t="str">
            <v xml:space="preserve">    </v>
          </cell>
          <cell r="J400">
            <v>39400</v>
          </cell>
          <cell r="K400" t="str">
            <v>la.morezienne@orange.fr</v>
          </cell>
          <cell r="L400" t="str">
            <v>27039.002.01594</v>
          </cell>
          <cell r="M400" t="str">
            <v/>
          </cell>
          <cell r="N400">
            <v>39400</v>
          </cell>
        </row>
        <row r="401">
          <cell r="A401" t="str">
            <v>ROSSE</v>
          </cell>
          <cell r="B401" t="str">
            <v>Monsieur</v>
          </cell>
          <cell r="C401" t="str">
            <v>ROSSET</v>
          </cell>
          <cell r="D401" t="str">
            <v>Sébastien</v>
          </cell>
          <cell r="E401" t="str">
            <v>7, rue du Général Desvernois</v>
          </cell>
          <cell r="F401">
            <v>39000</v>
          </cell>
          <cell r="G401" t="str">
            <v>LONS LE SAUNIER</v>
          </cell>
          <cell r="H401" t="str">
            <v>03 63 67 40 62</v>
          </cell>
          <cell r="I401" t="e">
            <v>#N/A</v>
          </cell>
          <cell r="J401">
            <v>39000</v>
          </cell>
          <cell r="K401" t="str">
            <v>rossetsebastien@neuf.fr</v>
          </cell>
          <cell r="L401" t="str">
            <v>27039.020.01932</v>
          </cell>
          <cell r="M401" t="str">
            <v/>
          </cell>
          <cell r="N401">
            <v>39000</v>
          </cell>
        </row>
        <row r="402">
          <cell r="A402" t="str">
            <v>ROTSI</v>
          </cell>
          <cell r="B402" t="str">
            <v>Madame</v>
          </cell>
          <cell r="C402" t="str">
            <v>ROTARU</v>
          </cell>
          <cell r="D402" t="str">
            <v>Silvia</v>
          </cell>
          <cell r="E402" t="str">
            <v xml:space="preserve">21 B RUE DU POTET  </v>
          </cell>
          <cell r="F402">
            <v>21120</v>
          </cell>
          <cell r="G402" t="str">
            <v>MARCILLY SUR TILLE</v>
          </cell>
          <cell r="H402" t="str">
            <v>03 80 65 46 68</v>
          </cell>
          <cell r="I402">
            <v>612786294</v>
          </cell>
          <cell r="J402" t="str">
            <v>GR</v>
          </cell>
          <cell r="K402" t="str">
            <v>silviarotaru@hotmail.fr</v>
          </cell>
          <cell r="L402" t="str">
            <v>27021.097.01036</v>
          </cell>
          <cell r="M402" t="str">
            <v>FR76 1213 5003 0004 0002 6110 579</v>
          </cell>
          <cell r="N402" t="str">
            <v>CEPAFRPP213</v>
          </cell>
        </row>
        <row r="403">
          <cell r="A403" t="str">
            <v>ROTRO</v>
          </cell>
          <cell r="B403" t="str">
            <v>Monsieur</v>
          </cell>
          <cell r="C403" t="str">
            <v>ROTHGAENGER</v>
          </cell>
          <cell r="D403" t="str">
            <v>Roland</v>
          </cell>
          <cell r="E403" t="str">
            <v>13 Rue Des Chardonnerets</v>
          </cell>
          <cell r="F403">
            <v>25700</v>
          </cell>
          <cell r="G403" t="str">
            <v>VALENTIGNEY</v>
          </cell>
          <cell r="H403" t="str">
            <v>03.81.34.62.79</v>
          </cell>
          <cell r="I403" t="str">
            <v>06.80.56.68.26</v>
          </cell>
          <cell r="J403">
            <v>25700</v>
          </cell>
          <cell r="K403" t="str">
            <v>roland.rothgaenger@orange.fr</v>
          </cell>
          <cell r="L403" t="str">
            <v>27025.065.00028</v>
          </cell>
          <cell r="M403" t="str">
            <v/>
          </cell>
          <cell r="N403">
            <v>25700</v>
          </cell>
        </row>
        <row r="404">
          <cell r="A404" t="str">
            <v>ROUMA</v>
          </cell>
          <cell r="B404" t="str">
            <v>Madame</v>
          </cell>
          <cell r="C404" t="str">
            <v>ROUSSOT</v>
          </cell>
          <cell r="D404" t="str">
            <v>Maud</v>
          </cell>
          <cell r="E404" t="str">
            <v>1, rue du Passeur</v>
          </cell>
          <cell r="F404">
            <v>25000</v>
          </cell>
          <cell r="G404" t="str">
            <v>BESANÇON</v>
          </cell>
          <cell r="H404" t="str">
            <v xml:space="preserve"> </v>
          </cell>
          <cell r="I404" t="str">
            <v>06 75 12 32 23</v>
          </cell>
          <cell r="J404" t="str">
            <v>GR</v>
          </cell>
          <cell r="K404" t="str">
            <v>roussot.maud@wanadoo.fr</v>
          </cell>
          <cell r="L404" t="str">
            <v>27025.085.01082</v>
          </cell>
          <cell r="M404" t="str">
            <v>FR76 1250 6250 0056 5117 1262 490</v>
          </cell>
          <cell r="N404" t="str">
            <v>AGRIFRPP825</v>
          </cell>
        </row>
        <row r="405">
          <cell r="A405" t="str">
            <v>RUIFR</v>
          </cell>
          <cell r="B405" t="str">
            <v>Madame</v>
          </cell>
          <cell r="C405" t="str">
            <v>RUIZ</v>
          </cell>
          <cell r="D405" t="str">
            <v>Francine</v>
          </cell>
          <cell r="E405" t="str">
            <v>58, rue du Bois Bourgeois</v>
          </cell>
          <cell r="F405">
            <v>25200</v>
          </cell>
          <cell r="G405" t="str">
            <v>MONTBELIARD</v>
          </cell>
          <cell r="H405" t="str">
            <v>06 85 62 69 97</v>
          </cell>
          <cell r="I405">
            <v>25200</v>
          </cell>
          <cell r="J405">
            <v>25200</v>
          </cell>
          <cell r="K405" t="str">
            <v>francine.ruiz@orange.fr</v>
          </cell>
          <cell r="L405" t="str">
            <v>27025.065.00055</v>
          </cell>
          <cell r="M405" t="str">
            <v>FR76 1250 6200 0556 0472 9023 344</v>
          </cell>
          <cell r="N405">
            <v>25200</v>
          </cell>
        </row>
        <row r="406">
          <cell r="A406" t="str">
            <v>RUTMA</v>
          </cell>
          <cell r="B406" t="str">
            <v>Madame</v>
          </cell>
          <cell r="C406" t="str">
            <v>RUTHER</v>
          </cell>
          <cell r="D406" t="str">
            <v>Madeleine</v>
          </cell>
          <cell r="E406" t="str">
            <v>45 RUE J.JACQUES ROUSSEAU</v>
          </cell>
          <cell r="F406">
            <v>21000</v>
          </cell>
          <cell r="G406" t="str">
            <v>DIJON</v>
          </cell>
          <cell r="H406">
            <v>380733852</v>
          </cell>
          <cell r="I406" t="str">
            <v xml:space="preserve"> </v>
          </cell>
          <cell r="J406">
            <v>380733696</v>
          </cell>
          <cell r="K406" t="str">
            <v>madeleine.ruther@wanadoo.fr</v>
          </cell>
          <cell r="L406" t="str">
            <v>27021.015.01009</v>
          </cell>
          <cell r="M406">
            <v>380733696</v>
          </cell>
          <cell r="N406">
            <v>380733696</v>
          </cell>
        </row>
        <row r="407">
          <cell r="A407" t="str">
            <v>SAGFR</v>
          </cell>
          <cell r="B407" t="str">
            <v>Monsieur</v>
          </cell>
          <cell r="C407" t="str">
            <v>SAGLIO</v>
          </cell>
          <cell r="D407" t="str">
            <v>Frederic</v>
          </cell>
          <cell r="E407" t="str">
            <v>1, place de la République</v>
          </cell>
          <cell r="F407">
            <v>70300</v>
          </cell>
          <cell r="G407" t="str">
            <v>LUXEUIL LES BAINS</v>
          </cell>
          <cell r="H407" t="str">
            <v>09 80 62 94 36</v>
          </cell>
          <cell r="I407" t="str">
            <v>06 61 69 11 68</v>
          </cell>
          <cell r="J407">
            <v>70300</v>
          </cell>
          <cell r="K407" t="str">
            <v>frederic.saglio@hotmail.fr</v>
          </cell>
          <cell r="L407" t="str">
            <v>27025.010.02177</v>
          </cell>
          <cell r="M407" t="str">
            <v/>
          </cell>
          <cell r="N407">
            <v>70300</v>
          </cell>
        </row>
        <row r="408">
          <cell r="A408" t="str">
            <v>SALME</v>
          </cell>
          <cell r="B408" t="str">
            <v>Monsieur</v>
          </cell>
          <cell r="C408" t="str">
            <v>SALINA</v>
          </cell>
          <cell r="D408" t="str">
            <v>Melvil</v>
          </cell>
          <cell r="E408" t="str">
            <v>13 Rue Des Planches</v>
          </cell>
          <cell r="F408" t="str">
            <v>39700</v>
          </cell>
          <cell r="G408" t="str">
            <v>RANS</v>
          </cell>
          <cell r="H408" t="str">
            <v xml:space="preserve"> </v>
          </cell>
          <cell r="I408" t="str">
            <v xml:space="preserve"> </v>
          </cell>
          <cell r="J408">
            <v>70300</v>
          </cell>
          <cell r="K408" t="str">
            <v>melvil.salina@gmail.com</v>
          </cell>
          <cell r="L408" t="str">
            <v>27039.036.03628</v>
          </cell>
          <cell r="M408" t="str">
            <v>FR76 3000 3021 5400 0500 3030 438</v>
          </cell>
          <cell r="N408">
            <v>70300</v>
          </cell>
        </row>
        <row r="409">
          <cell r="A409" t="str">
            <v>SALCL</v>
          </cell>
          <cell r="B409" t="str">
            <v>Madame</v>
          </cell>
          <cell r="C409" t="str">
            <v>SALOMÉ</v>
          </cell>
          <cell r="D409" t="str">
            <v>Claudette</v>
          </cell>
          <cell r="E409" t="str">
            <v>44, rue Louis Monnier</v>
          </cell>
          <cell r="F409">
            <v>70000</v>
          </cell>
          <cell r="G409" t="str">
            <v>VESOUL</v>
          </cell>
          <cell r="H409" t="str">
            <v>03 84 76 45 57</v>
          </cell>
          <cell r="I409" t="str">
            <v>06 86 88 28 73</v>
          </cell>
          <cell r="J409">
            <v>70000</v>
          </cell>
          <cell r="K409" t="str">
            <v>clo.salome@orange.fr</v>
          </cell>
          <cell r="L409" t="str">
            <v>27070.055.00052</v>
          </cell>
          <cell r="M409" t="str">
            <v>FR76 1080 7000 2602 6195 4495 694</v>
          </cell>
          <cell r="N409" t="str">
            <v>CCBPFRPPDJN</v>
          </cell>
        </row>
        <row r="410">
          <cell r="A410" t="str">
            <v>SALHO</v>
          </cell>
          <cell r="B410" t="str">
            <v>Mademoiselle</v>
          </cell>
          <cell r="C410" t="str">
            <v>SALOMÉ</v>
          </cell>
          <cell r="D410" t="str">
            <v>Honorine</v>
          </cell>
          <cell r="E410" t="str">
            <v>40, rue Louis Monnier</v>
          </cell>
          <cell r="F410">
            <v>70000</v>
          </cell>
          <cell r="G410" t="str">
            <v>VESOUL</v>
          </cell>
          <cell r="H410" t="str">
            <v>03 84 49 31 40</v>
          </cell>
          <cell r="I410" t="str">
            <v xml:space="preserve"> </v>
          </cell>
          <cell r="J410">
            <v>70000</v>
          </cell>
          <cell r="K410" t="str">
            <v>honorinesalome@hotmail.fr</v>
          </cell>
          <cell r="L410" t="str">
            <v>27070.055.01550</v>
          </cell>
          <cell r="M410" t="str">
            <v>FR76 1250 6700 0556 5064 9702 265</v>
          </cell>
          <cell r="N410">
            <v>70000</v>
          </cell>
        </row>
        <row r="411">
          <cell r="A411" t="str">
            <v>SALPH</v>
          </cell>
          <cell r="B411" t="str">
            <v>Monsieur</v>
          </cell>
          <cell r="C411" t="str">
            <v>SALOMÉ</v>
          </cell>
          <cell r="D411" t="str">
            <v>Philippe</v>
          </cell>
          <cell r="E411" t="str">
            <v>44, rue Louis Monnier</v>
          </cell>
          <cell r="F411">
            <v>70000</v>
          </cell>
          <cell r="G411" t="str">
            <v>VESOUL</v>
          </cell>
          <cell r="H411" t="str">
            <v>03 84 76 45 57</v>
          </cell>
          <cell r="I411" t="str">
            <v>06 19 08 53 56</v>
          </cell>
          <cell r="J411" t="str">
            <v>PCD</v>
          </cell>
          <cell r="K411" t="str">
            <v>philippe.salome@orange.fr</v>
          </cell>
          <cell r="L411" t="str">
            <v>27070.055.00184</v>
          </cell>
          <cell r="M411" t="str">
            <v>FR76 1080 7000 2602 6195 4599 581</v>
          </cell>
          <cell r="N411" t="str">
            <v>CCBPFRPPDJN</v>
          </cell>
        </row>
        <row r="412">
          <cell r="A412" t="str">
            <v>SAMMA</v>
          </cell>
          <cell r="B412" t="str">
            <v>Madame</v>
          </cell>
          <cell r="C412" t="str">
            <v>SAMSON</v>
          </cell>
          <cell r="D412" t="str">
            <v>Marina</v>
          </cell>
          <cell r="E412" t="str">
            <v>15, rue des Érables</v>
          </cell>
          <cell r="F412">
            <v>25660</v>
          </cell>
          <cell r="G412" t="str">
            <v>MORRE</v>
          </cell>
          <cell r="H412">
            <v>381253933</v>
          </cell>
          <cell r="I412">
            <v>626055768</v>
          </cell>
          <cell r="J412" t="str">
            <v xml:space="preserve"> </v>
          </cell>
          <cell r="K412" t="str">
            <v>marina_samson39@yahoo.fr</v>
          </cell>
          <cell r="L412" t="str">
            <v>27025.073.00344</v>
          </cell>
          <cell r="M412" t="str">
            <v>FR76 1027 8080 0100 0211 0180 137</v>
          </cell>
          <cell r="N412" t="str">
            <v>CMCIFR2A</v>
          </cell>
        </row>
        <row r="413">
          <cell r="A413" t="str">
            <v>SANCH</v>
          </cell>
          <cell r="B413" t="str">
            <v>Madame</v>
          </cell>
          <cell r="C413" t="str">
            <v>SANCHEZ</v>
          </cell>
          <cell r="D413" t="str">
            <v>Charlene</v>
          </cell>
          <cell r="E413" t="str">
            <v>17 route principale</v>
          </cell>
          <cell r="F413">
            <v>18140</v>
          </cell>
          <cell r="G413" t="str">
            <v>Précy</v>
          </cell>
          <cell r="H413">
            <v>667508272</v>
          </cell>
          <cell r="I413">
            <v>667508224</v>
          </cell>
          <cell r="J413">
            <v>667508224</v>
          </cell>
          <cell r="K413" t="str">
            <v>s.charlene@live.fr</v>
          </cell>
          <cell r="L413" t="str">
            <v>27058.012.02924</v>
          </cell>
          <cell r="M413">
            <v>667508224</v>
          </cell>
          <cell r="N413">
            <v>667508224</v>
          </cell>
        </row>
        <row r="414">
          <cell r="A414" t="str">
            <v>SANSA</v>
          </cell>
          <cell r="B414" t="str">
            <v>Mademoiselle</v>
          </cell>
          <cell r="C414" t="str">
            <v>SANTIN</v>
          </cell>
          <cell r="D414" t="str">
            <v>Salomé</v>
          </cell>
          <cell r="E414" t="str">
            <v>7 Rue De La Croix Du Chêne</v>
          </cell>
          <cell r="F414" t="str">
            <v>25480</v>
          </cell>
          <cell r="G414" t="str">
            <v>PIREY</v>
          </cell>
          <cell r="H414" t="str">
            <v>03 81 80 28 45</v>
          </cell>
          <cell r="I414" t="str">
            <v>06 18 73 67 93</v>
          </cell>
          <cell r="J414">
            <v>667508224</v>
          </cell>
          <cell r="K414" t="str">
            <v>fal.santin@cegetel.net</v>
          </cell>
          <cell r="L414" t="str">
            <v>27025.008.03531</v>
          </cell>
          <cell r="M414" t="str">
            <v>FR76 1027 8080 0000 0743 2454 043</v>
          </cell>
          <cell r="N414">
            <v>667508224</v>
          </cell>
        </row>
        <row r="415">
          <cell r="A415" t="str">
            <v>SAVPE</v>
          </cell>
          <cell r="B415" t="str">
            <v>Madame</v>
          </cell>
          <cell r="C415" t="str">
            <v>SAVE</v>
          </cell>
          <cell r="D415" t="str">
            <v>Perrine</v>
          </cell>
          <cell r="E415" t="str">
            <v xml:space="preserve">15 rue de Bizy  </v>
          </cell>
          <cell r="F415">
            <v>58130</v>
          </cell>
          <cell r="G415" t="str">
            <v>GUERIGNY</v>
          </cell>
          <cell r="H415" t="str">
            <v xml:space="preserve"> </v>
          </cell>
          <cell r="I415">
            <v>643571873</v>
          </cell>
          <cell r="J415" t="str">
            <v>GAF</v>
          </cell>
          <cell r="K415" t="str">
            <v>perrine.save06@gmail.com</v>
          </cell>
          <cell r="L415" t="str">
            <v>27058.005.01005</v>
          </cell>
          <cell r="M415" t="str">
            <v>FR76 1480 6580 0070 0602 9213 716</v>
          </cell>
          <cell r="N415" t="str">
            <v>AGRIFRPP848</v>
          </cell>
        </row>
        <row r="416">
          <cell r="A416" t="str">
            <v>SCHSA</v>
          </cell>
          <cell r="B416" t="str">
            <v>Madame</v>
          </cell>
          <cell r="C416" t="str">
            <v>SCHLOSSER</v>
          </cell>
          <cell r="D416" t="str">
            <v>Sabine</v>
          </cell>
          <cell r="E416" t="str">
            <v>4, route de Fougerolles</v>
          </cell>
          <cell r="F416">
            <v>70800</v>
          </cell>
          <cell r="G416" t="str">
            <v>FONTAINE LES LUXEUIL</v>
          </cell>
          <cell r="H416" t="str">
            <v>03 84 94 87 70</v>
          </cell>
          <cell r="I416" t="str">
            <v xml:space="preserve"> </v>
          </cell>
          <cell r="J416">
            <v>70800</v>
          </cell>
          <cell r="K416" t="str">
            <v>sabineschlosser@orange.fr</v>
          </cell>
          <cell r="L416" t="str">
            <v>27Pas licenciée</v>
          </cell>
          <cell r="M416" t="str">
            <v/>
          </cell>
          <cell r="N416">
            <v>70800</v>
          </cell>
        </row>
        <row r="417">
          <cell r="A417" t="str">
            <v>SCHCA</v>
          </cell>
          <cell r="B417" t="str">
            <v>Mademoiselle</v>
          </cell>
          <cell r="C417" t="str">
            <v>SCHNOEBELEN</v>
          </cell>
          <cell r="D417" t="str">
            <v>Camille</v>
          </cell>
          <cell r="E417" t="str">
            <v>16 Rue De Saussenet</v>
          </cell>
          <cell r="F417" t="str">
            <v>70000</v>
          </cell>
          <cell r="G417" t="str">
            <v>ECHENOZ LA MELINE</v>
          </cell>
          <cell r="H417" t="str">
            <v xml:space="preserve"> </v>
          </cell>
          <cell r="I417" t="str">
            <v xml:space="preserve"> </v>
          </cell>
          <cell r="J417">
            <v>70800</v>
          </cell>
          <cell r="K417" t="str">
            <v>jerome.schnoebelen@haute-saone.gouv.fr</v>
          </cell>
          <cell r="L417" t="str">
            <v>27070.026.01945</v>
          </cell>
          <cell r="M417" t="str">
            <v>FR76 1080 7000 2682 0190 2988 103</v>
          </cell>
          <cell r="N417">
            <v>70800</v>
          </cell>
        </row>
        <row r="418">
          <cell r="A418" t="str">
            <v>SCHJE</v>
          </cell>
          <cell r="B418" t="str">
            <v>Monsieur</v>
          </cell>
          <cell r="C418" t="str">
            <v>SCHNOEBELEN</v>
          </cell>
          <cell r="D418" t="str">
            <v>Jérôme</v>
          </cell>
          <cell r="E418" t="str">
            <v>16 Rue De Saussenet</v>
          </cell>
          <cell r="F418" t="str">
            <v>70000</v>
          </cell>
          <cell r="G418" t="str">
            <v>ECHENOZ LA MELINE</v>
          </cell>
          <cell r="H418" t="str">
            <v xml:space="preserve"> </v>
          </cell>
          <cell r="I418" t="str">
            <v xml:space="preserve"> </v>
          </cell>
          <cell r="J418">
            <v>70800</v>
          </cell>
          <cell r="K418" t="str">
            <v>jerome.schnoebelen@orange.fr</v>
          </cell>
          <cell r="L418" t="str">
            <v>27070.026.02067</v>
          </cell>
          <cell r="M418" t="str">
            <v/>
          </cell>
          <cell r="N418">
            <v>70800</v>
          </cell>
        </row>
        <row r="419">
          <cell r="A419" t="str">
            <v>SCHEM</v>
          </cell>
          <cell r="B419" t="str">
            <v>Monsieur</v>
          </cell>
          <cell r="C419" t="str">
            <v>SCHOENFELDER</v>
          </cell>
          <cell r="D419" t="str">
            <v>Emmanuel</v>
          </cell>
          <cell r="E419" t="str">
            <v>9, rue d'Hanoï</v>
          </cell>
          <cell r="F419">
            <v>69100</v>
          </cell>
          <cell r="G419" t="str">
            <v>VILLEURBANNE</v>
          </cell>
          <cell r="H419" t="str">
            <v xml:space="preserve"> </v>
          </cell>
          <cell r="I419" t="str">
            <v>06 23 40 23 32</v>
          </cell>
          <cell r="J419">
            <v>69100</v>
          </cell>
          <cell r="K419" t="str">
            <v>schoenfelder10@yahoo.fr</v>
          </cell>
          <cell r="L419" t="str">
            <v>27090.027.06396</v>
          </cell>
          <cell r="M419" t="str">
            <v>FR76 1213 5003 0004 1942 4483 695</v>
          </cell>
          <cell r="N419">
            <v>69100</v>
          </cell>
        </row>
        <row r="420">
          <cell r="A420" t="str">
            <v>SCOYE</v>
          </cell>
          <cell r="B420" t="str">
            <v>Monsieur</v>
          </cell>
          <cell r="C420" t="str">
            <v>SCODIGOR</v>
          </cell>
          <cell r="D420" t="str">
            <v>Yevgeny</v>
          </cell>
          <cell r="E420" t="str">
            <v>11 Rue De La Gentiane</v>
          </cell>
          <cell r="F420" t="str">
            <v>90000</v>
          </cell>
          <cell r="G420" t="str">
            <v>BELFORT</v>
          </cell>
          <cell r="H420">
            <v>665873351</v>
          </cell>
          <cell r="I420" t="str">
            <v xml:space="preserve"> </v>
          </cell>
          <cell r="J420">
            <v>665872896</v>
          </cell>
          <cell r="K420" t="str">
            <v>xevgeny.m.scodigor@gmail.com</v>
          </cell>
          <cell r="L420" t="str">
            <v>27090.027.06105</v>
          </cell>
          <cell r="M420" t="str">
            <v>FR76 3000 4010 1900 0003 0245 471</v>
          </cell>
          <cell r="N420">
            <v>665872896</v>
          </cell>
        </row>
        <row r="421">
          <cell r="A421" t="str">
            <v>SEDCH</v>
          </cell>
          <cell r="B421" t="str">
            <v>Mademoiselle</v>
          </cell>
          <cell r="C421" t="str">
            <v>SEDDIKI</v>
          </cell>
          <cell r="D421" t="str">
            <v>Chahineze</v>
          </cell>
          <cell r="E421" t="str">
            <v>65 Av Jacques Duhamel</v>
          </cell>
          <cell r="F421" t="str">
            <v>39100</v>
          </cell>
          <cell r="G421" t="str">
            <v>DOLE</v>
          </cell>
          <cell r="H421" t="str">
            <v xml:space="preserve"> </v>
          </cell>
          <cell r="I421" t="str">
            <v xml:space="preserve"> </v>
          </cell>
          <cell r="J421">
            <v>665872896</v>
          </cell>
          <cell r="K421">
            <v>0</v>
          </cell>
          <cell r="L421" t="str">
            <v>27039.036.03629</v>
          </cell>
          <cell r="M421" t="str">
            <v>FR76 1027 8088 3000 0166 9424 049</v>
          </cell>
          <cell r="N421">
            <v>0</v>
          </cell>
        </row>
        <row r="422">
          <cell r="A422" t="str">
            <v>SENAU</v>
          </cell>
          <cell r="B422" t="str">
            <v>Mademoiselle</v>
          </cell>
          <cell r="C422" t="str">
            <v>SENAC</v>
          </cell>
          <cell r="D422" t="str">
            <v>Audrey</v>
          </cell>
          <cell r="E422" t="str">
            <v>15, rue de l'Étang</v>
          </cell>
          <cell r="F422">
            <v>25200</v>
          </cell>
          <cell r="G422" t="str">
            <v>MONTBÉLIARD</v>
          </cell>
          <cell r="H422" t="str">
            <v>09 81 67 37 25</v>
          </cell>
          <cell r="I422" t="str">
            <v>06 61 06 62 54</v>
          </cell>
          <cell r="J422">
            <v>25200</v>
          </cell>
          <cell r="K422" t="str">
            <v>audrey.senac@outlook.fr</v>
          </cell>
          <cell r="L422" t="str">
            <v>27025.032.01736</v>
          </cell>
          <cell r="M422" t="str">
            <v>FR76 1080 7000 4592 2197 0274 048</v>
          </cell>
          <cell r="N422" t="str">
            <v>CCBPFRPPDJN</v>
          </cell>
        </row>
        <row r="423">
          <cell r="A423" t="str">
            <v>SIMTO</v>
          </cell>
          <cell r="B423" t="str">
            <v>Monsieur</v>
          </cell>
          <cell r="C423" t="str">
            <v>SIMONET</v>
          </cell>
          <cell r="D423" t="str">
            <v>Tony</v>
          </cell>
          <cell r="E423" t="str">
            <v>93, rue de Vesoul</v>
          </cell>
          <cell r="F423">
            <v>25000</v>
          </cell>
          <cell r="G423" t="str">
            <v>BESANÇON</v>
          </cell>
          <cell r="H423">
            <v>25000</v>
          </cell>
          <cell r="I423">
            <v>25000</v>
          </cell>
          <cell r="J423">
            <v>25000</v>
          </cell>
          <cell r="K423" t="str">
            <v>tony.simonet@gmail.com</v>
          </cell>
          <cell r="L423" t="str">
            <v>27025.044.03311</v>
          </cell>
          <cell r="M423" t="str">
            <v>FR76 1027 8080 0000 0215 4410 115</v>
          </cell>
          <cell r="N423">
            <v>25000</v>
          </cell>
        </row>
        <row r="424">
          <cell r="A424" t="str">
            <v>SONRA</v>
          </cell>
          <cell r="B424" t="str">
            <v>Madame</v>
          </cell>
          <cell r="C424" t="str">
            <v>SON</v>
          </cell>
          <cell r="D424" t="str">
            <v>Rathary</v>
          </cell>
          <cell r="E424" t="str">
            <v>84, rue du Paquis</v>
          </cell>
          <cell r="F424">
            <v>70300</v>
          </cell>
          <cell r="G424" t="str">
            <v>AILLONCOURT</v>
          </cell>
          <cell r="H424" t="str">
            <v>07 70 91 07 88</v>
          </cell>
          <cell r="I424">
            <v>70300</v>
          </cell>
          <cell r="J424">
            <v>70300</v>
          </cell>
          <cell r="K424" t="str">
            <v>ines0405@yahoo.fr</v>
          </cell>
          <cell r="L424" t="str">
            <v>27070.051.00909</v>
          </cell>
          <cell r="M424" t="str">
            <v>FR76 1213 5003 0004 0266 2530 130</v>
          </cell>
          <cell r="N424">
            <v>70300</v>
          </cell>
        </row>
        <row r="425">
          <cell r="A425" t="str">
            <v>SOUSA</v>
          </cell>
          <cell r="B425" t="str">
            <v>Madame</v>
          </cell>
          <cell r="C425" t="str">
            <v>SOUÏOUNOV</v>
          </cell>
          <cell r="D425" t="str">
            <v>Sabina</v>
          </cell>
          <cell r="E425" t="str">
            <v>35 Rue Arthur Chaudouet</v>
          </cell>
          <cell r="F425">
            <v>21000</v>
          </cell>
          <cell r="G425" t="str">
            <v>DIJON</v>
          </cell>
          <cell r="H425" t="str">
            <v xml:space="preserve"> </v>
          </cell>
          <cell r="I425" t="str">
            <v>06 29 53 73 00</v>
          </cell>
          <cell r="J425">
            <v>21000</v>
          </cell>
          <cell r="K425" t="str">
            <v>sabina.souiounov@yahoo.fr</v>
          </cell>
          <cell r="L425" t="str">
            <v>27021.097.00751</v>
          </cell>
          <cell r="M425" t="str">
            <v>FR07 3000 2025 4000 0019 1866 C50</v>
          </cell>
          <cell r="N425" t="str">
            <v>CRLYFRPP</v>
          </cell>
        </row>
        <row r="426">
          <cell r="A426" t="str">
            <v>SOUAU</v>
          </cell>
          <cell r="B426" t="str">
            <v>Madame</v>
          </cell>
          <cell r="C426" t="str">
            <v>SOUPET</v>
          </cell>
          <cell r="D426" t="str">
            <v>Aurélie</v>
          </cell>
          <cell r="E426" t="str">
            <v>1 impasse des petits bois</v>
          </cell>
          <cell r="F426">
            <v>89100</v>
          </cell>
          <cell r="G426" t="str">
            <v>SOUCY</v>
          </cell>
          <cell r="H426" t="str">
            <v xml:space="preserve"> </v>
          </cell>
          <cell r="I426">
            <v>634990886</v>
          </cell>
          <cell r="J426">
            <v>634990592</v>
          </cell>
          <cell r="K426" t="str">
            <v>aureliesoupet@hotmail.fr</v>
          </cell>
          <cell r="L426" t="str">
            <v>27089.053.00745</v>
          </cell>
          <cell r="M426" t="str">
            <v>FR76 1100 6460 0052 1120 7851 772</v>
          </cell>
          <cell r="N426" t="str">
            <v>AGRIFRPP810</v>
          </cell>
        </row>
        <row r="427">
          <cell r="A427" t="str">
            <v>SPRCH</v>
          </cell>
          <cell r="B427" t="str">
            <v>Mademoiselle</v>
          </cell>
          <cell r="C427" t="str">
            <v>SPRINGARD</v>
          </cell>
          <cell r="D427" t="str">
            <v>Charline</v>
          </cell>
          <cell r="E427" t="str">
            <v>9 Rue De Saverne</v>
          </cell>
          <cell r="F427" t="str">
            <v>90000</v>
          </cell>
          <cell r="G427" t="str">
            <v>BELFORT</v>
          </cell>
          <cell r="H427" t="str">
            <v>06 67 41 80 46</v>
          </cell>
          <cell r="I427" t="str">
            <v>06 66 36 91 11</v>
          </cell>
          <cell r="J427">
            <v>634990592</v>
          </cell>
          <cell r="K427" t="str">
            <v>charlinespringard@yahoo.fr</v>
          </cell>
          <cell r="L427" t="str">
            <v>27090.027.04225</v>
          </cell>
          <cell r="M427" t="str">
            <v>FR76 1213 5003 0004 8838 9745 649</v>
          </cell>
          <cell r="N427">
            <v>634990592</v>
          </cell>
        </row>
        <row r="428">
          <cell r="A428" t="str">
            <v>STAAS</v>
          </cell>
          <cell r="B428" t="str">
            <v>Madame</v>
          </cell>
          <cell r="C428" t="str">
            <v>STASZAK</v>
          </cell>
          <cell r="D428" t="str">
            <v>Astrid</v>
          </cell>
          <cell r="E428" t="str">
            <v>14, rue de Bellevue</v>
          </cell>
          <cell r="F428">
            <v>57800</v>
          </cell>
          <cell r="G428" t="str">
            <v>BENING LES ST.AVOLD</v>
          </cell>
          <cell r="H428" t="str">
            <v>03 87 04 60 38</v>
          </cell>
          <cell r="I428" t="str">
            <v>06 81 22 91 07</v>
          </cell>
          <cell r="J428">
            <v>57800</v>
          </cell>
          <cell r="K428" t="str">
            <v>astrid.staszak@orange.fr</v>
          </cell>
          <cell r="L428" t="str">
            <v>27995.000.00791</v>
          </cell>
          <cell r="M428" t="str">
            <v/>
          </cell>
          <cell r="N428">
            <v>57800</v>
          </cell>
        </row>
        <row r="429">
          <cell r="A429" t="str">
            <v>SURCH</v>
          </cell>
          <cell r="B429" t="str">
            <v>Madame</v>
          </cell>
          <cell r="C429" t="str">
            <v>SUREDA</v>
          </cell>
          <cell r="D429" t="str">
            <v>Chantal</v>
          </cell>
          <cell r="E429" t="str">
            <v>8, rue de l'Ouvrage</v>
          </cell>
          <cell r="F429">
            <v>90400</v>
          </cell>
          <cell r="G429" t="str">
            <v>MEROUX</v>
          </cell>
          <cell r="H429" t="str">
            <v>09 51 26 04 96</v>
          </cell>
          <cell r="I429" t="str">
            <v>06 58 38 37 28</v>
          </cell>
          <cell r="J429">
            <v>90400</v>
          </cell>
          <cell r="K429" t="str">
            <v>chantal.sureda@gmail.com</v>
          </cell>
          <cell r="L429" t="str">
            <v>27090.038.01122</v>
          </cell>
          <cell r="M429" t="str">
            <v/>
          </cell>
          <cell r="N429">
            <v>90400</v>
          </cell>
        </row>
        <row r="430">
          <cell r="A430" t="str">
            <v>TERPA</v>
          </cell>
          <cell r="B430" t="str">
            <v>Mademoiselle</v>
          </cell>
          <cell r="C430" t="str">
            <v>TERREAUX</v>
          </cell>
          <cell r="D430" t="str">
            <v>Pauline</v>
          </cell>
          <cell r="E430" t="str">
            <v>26 Grande Rue</v>
          </cell>
          <cell r="F430" t="str">
            <v>25260</v>
          </cell>
          <cell r="G430" t="str">
            <v>COLOMBIER FONTAINE</v>
          </cell>
          <cell r="H430" t="str">
            <v>03 81 97 69 18</v>
          </cell>
          <cell r="I430" t="str">
            <v xml:space="preserve"> </v>
          </cell>
          <cell r="J430">
            <v>90400</v>
          </cell>
          <cell r="K430" t="str">
            <v>terreaux.pat@wanadoo.fr</v>
          </cell>
          <cell r="L430" t="str">
            <v>27025.014.02439</v>
          </cell>
          <cell r="M430" t="str">
            <v>FR76 1080 7000 4412 3193 5052 162</v>
          </cell>
          <cell r="N430">
            <v>90400</v>
          </cell>
        </row>
        <row r="431">
          <cell r="A431" t="str">
            <v>THICE</v>
          </cell>
          <cell r="B431" t="str">
            <v>Monsieur</v>
          </cell>
          <cell r="C431" t="str">
            <v>THIRION</v>
          </cell>
          <cell r="D431" t="str">
            <v>Cédric</v>
          </cell>
          <cell r="E431" t="str">
            <v>22, rue Hector Berlioz</v>
          </cell>
          <cell r="F431">
            <v>70300</v>
          </cell>
          <cell r="G431" t="str">
            <v>LUXEUIL LES BAINS</v>
          </cell>
          <cell r="H431" t="str">
            <v>03 84 40 68 86</v>
          </cell>
          <cell r="I431" t="str">
            <v>06 50 04 48 18</v>
          </cell>
          <cell r="J431">
            <v>70300</v>
          </cell>
          <cell r="K431" t="str">
            <v>cedric.france@gmail.com</v>
          </cell>
          <cell r="L431" t="str">
            <v>27070.064.00549</v>
          </cell>
          <cell r="M431" t="str">
            <v/>
          </cell>
          <cell r="N431">
            <v>70300</v>
          </cell>
        </row>
        <row r="432">
          <cell r="A432" t="str">
            <v>THOCH</v>
          </cell>
          <cell r="B432" t="str">
            <v>Madame</v>
          </cell>
          <cell r="C432" t="str">
            <v>THOMAS</v>
          </cell>
          <cell r="D432" t="str">
            <v>Chantal</v>
          </cell>
          <cell r="E432" t="str">
            <v>7, impasse des Pinsons</v>
          </cell>
          <cell r="F432">
            <v>90800</v>
          </cell>
          <cell r="G432" t="str">
            <v>BAVILLIERS</v>
          </cell>
          <cell r="H432" t="str">
            <v>03 84 22 77 79</v>
          </cell>
          <cell r="I432" t="str">
            <v xml:space="preserve"> </v>
          </cell>
          <cell r="J432">
            <v>90800</v>
          </cell>
          <cell r="K432" t="str">
            <v>fcb90800@gmail.com</v>
          </cell>
          <cell r="L432" t="str">
            <v>27090.048.00840</v>
          </cell>
          <cell r="M432" t="str">
            <v/>
          </cell>
          <cell r="N432">
            <v>90800</v>
          </cell>
        </row>
        <row r="433">
          <cell r="A433" t="str">
            <v>TISAG</v>
          </cell>
          <cell r="B433" t="str">
            <v>Madame</v>
          </cell>
          <cell r="C433" t="str">
            <v>TISSERAND</v>
          </cell>
          <cell r="D433" t="str">
            <v>Agnes</v>
          </cell>
          <cell r="E433" t="str">
            <v>24 Rue Du Rouge Gazon</v>
          </cell>
          <cell r="F433">
            <v>90000</v>
          </cell>
          <cell r="G433" t="str">
            <v>BELFORT</v>
          </cell>
          <cell r="H433">
            <v>90000</v>
          </cell>
          <cell r="I433">
            <v>90000</v>
          </cell>
          <cell r="J433">
            <v>90000</v>
          </cell>
          <cell r="K433" t="str">
            <v>tisserand.agnes@free.fr</v>
          </cell>
          <cell r="L433" t="str">
            <v>27090.027.03368</v>
          </cell>
          <cell r="M433" t="str">
            <v>FR76 1080 7000 4703 8195 4122 214</v>
          </cell>
          <cell r="N433">
            <v>90000</v>
          </cell>
        </row>
        <row r="434">
          <cell r="A434" t="str">
            <v>TISMO</v>
          </cell>
          <cell r="B434" t="str">
            <v>Madame</v>
          </cell>
          <cell r="C434" t="str">
            <v>TISSIER</v>
          </cell>
          <cell r="D434" t="str">
            <v>Morgane</v>
          </cell>
          <cell r="E434" t="str">
            <v>3 B2 rue Gustave Eiffel</v>
          </cell>
          <cell r="F434">
            <v>21160</v>
          </cell>
          <cell r="G434" t="str">
            <v>MARSANNAY-LA-COTE</v>
          </cell>
          <cell r="H434" t="str">
            <v xml:space="preserve"> </v>
          </cell>
          <cell r="I434">
            <v>661164295</v>
          </cell>
          <cell r="J434">
            <v>661164032</v>
          </cell>
          <cell r="K434" t="str">
            <v>morgane.guyard@hotmail.fr</v>
          </cell>
          <cell r="L434" t="str">
            <v>27021.015.01881</v>
          </cell>
          <cell r="M434">
            <v>661164032</v>
          </cell>
          <cell r="N434">
            <v>661164032</v>
          </cell>
        </row>
        <row r="435">
          <cell r="A435" t="str">
            <v>TORLI</v>
          </cell>
          <cell r="B435" t="str">
            <v>Monsieur</v>
          </cell>
          <cell r="C435" t="str">
            <v>TORCHIO</v>
          </cell>
          <cell r="D435" t="str">
            <v>Lionel</v>
          </cell>
          <cell r="E435" t="str">
            <v>8, rue sur l'Age</v>
          </cell>
          <cell r="F435">
            <v>25430</v>
          </cell>
          <cell r="G435" t="str">
            <v>VYT LES BELVOIR</v>
          </cell>
          <cell r="H435" t="str">
            <v>03 81 86 39 33</v>
          </cell>
          <cell r="I435" t="str">
            <v>06 62 44 28 10</v>
          </cell>
          <cell r="J435">
            <v>25430</v>
          </cell>
          <cell r="K435" t="str">
            <v>lionel.torchio@wanadoo.fr</v>
          </cell>
          <cell r="L435" t="str">
            <v>27025.004.02099</v>
          </cell>
          <cell r="M435" t="str">
            <v/>
          </cell>
          <cell r="N435">
            <v>25430</v>
          </cell>
        </row>
        <row r="436">
          <cell r="A436" t="str">
            <v>TORNI</v>
          </cell>
          <cell r="B436" t="str">
            <v>Monsieur</v>
          </cell>
          <cell r="C436" t="str">
            <v>TORDI</v>
          </cell>
          <cell r="D436" t="str">
            <v>Nicolas</v>
          </cell>
          <cell r="E436" t="str">
            <v>La Belle Étoile</v>
          </cell>
          <cell r="F436">
            <v>25720</v>
          </cell>
          <cell r="G436" t="str">
            <v>AVANNES-AVENEY</v>
          </cell>
          <cell r="H436" t="str">
            <v xml:space="preserve"> </v>
          </cell>
          <cell r="I436" t="str">
            <v>06 20 38 80 09</v>
          </cell>
          <cell r="J436" t="str">
            <v>Bureau</v>
          </cell>
          <cell r="K436" t="str">
            <v>Nicolas.tordi@univ-fcomte.fr</v>
          </cell>
          <cell r="L436" t="str">
            <v>27025.088.00006</v>
          </cell>
          <cell r="M436" t="str">
            <v>FR76 1027 8085 9000 0201 2730 146</v>
          </cell>
          <cell r="N436" t="str">
            <v>CMCIFR2ACEE</v>
          </cell>
        </row>
        <row r="437">
          <cell r="A437" t="str">
            <v>TOSMI</v>
          </cell>
          <cell r="B437" t="str">
            <v>Monsieur</v>
          </cell>
          <cell r="C437" t="str">
            <v>TOSCANO</v>
          </cell>
          <cell r="D437" t="str">
            <v>Michel</v>
          </cell>
          <cell r="E437" t="str">
            <v>8 Rue Du Faubourg</v>
          </cell>
          <cell r="F437">
            <v>25870</v>
          </cell>
          <cell r="G437" t="str">
            <v>AUXON DESSOUS</v>
          </cell>
          <cell r="H437" t="str">
            <v xml:space="preserve"> </v>
          </cell>
          <cell r="I437" t="str">
            <v xml:space="preserve"> </v>
          </cell>
          <cell r="J437">
            <v>25870</v>
          </cell>
          <cell r="K437" t="str">
            <v>michel.toscano@hotmail.fr</v>
          </cell>
          <cell r="L437" t="str">
            <v>27025.044.02523</v>
          </cell>
          <cell r="M437" t="str">
            <v>FR76 1080 7000 3392 0193 0211 386</v>
          </cell>
          <cell r="N437">
            <v>25870</v>
          </cell>
        </row>
        <row r="438">
          <cell r="A438" t="str">
            <v>TRAEL</v>
          </cell>
          <cell r="B438" t="str">
            <v>Mademoiselle</v>
          </cell>
          <cell r="C438" t="str">
            <v>TRACOGNA</v>
          </cell>
          <cell r="D438" t="str">
            <v>Elodie</v>
          </cell>
          <cell r="E438" t="str">
            <v>45, Grande Rue</v>
          </cell>
          <cell r="F438">
            <v>90400</v>
          </cell>
          <cell r="G438" t="str">
            <v>TREVENANS</v>
          </cell>
          <cell r="H438">
            <v>90400</v>
          </cell>
          <cell r="I438">
            <v>90400</v>
          </cell>
          <cell r="J438">
            <v>90400</v>
          </cell>
          <cell r="K438" t="str">
            <v>elodie.tracogna@gmail.com</v>
          </cell>
          <cell r="L438" t="str">
            <v>27025.004.02155</v>
          </cell>
          <cell r="M438" t="str">
            <v>FR76 1250 6700 4356 0114 3878 043</v>
          </cell>
          <cell r="N438">
            <v>90400</v>
          </cell>
        </row>
        <row r="439">
          <cell r="A439" t="str">
            <v>TRAELI</v>
          </cell>
          <cell r="B439" t="str">
            <v>Mademoiselle</v>
          </cell>
          <cell r="C439" t="str">
            <v>TRAJKOVSKI</v>
          </cell>
          <cell r="D439" t="str">
            <v>Elisa</v>
          </cell>
          <cell r="E439" t="str">
            <v>22, rue des Cryots</v>
          </cell>
          <cell r="F439" t="str">
            <v>25480</v>
          </cell>
          <cell r="G439" t="str">
            <v>PIREY</v>
          </cell>
          <cell r="H439" t="str">
            <v>03 81 53 54 14</v>
          </cell>
          <cell r="I439" t="str">
            <v>06 66 38 20 91</v>
          </cell>
          <cell r="J439">
            <v>90400</v>
          </cell>
          <cell r="K439" t="str">
            <v>sacha25000@yahoo.fr</v>
          </cell>
          <cell r="L439" t="str">
            <v>27025.008.03994</v>
          </cell>
          <cell r="M439" t="str">
            <v>FR76 3000 3003 2600 0508 8168 762</v>
          </cell>
          <cell r="N439">
            <v>90400</v>
          </cell>
        </row>
        <row r="440">
          <cell r="A440" t="str">
            <v>TREJA</v>
          </cell>
          <cell r="B440" t="str">
            <v>Monsieur</v>
          </cell>
          <cell r="C440" t="str">
            <v>TREFEIL</v>
          </cell>
          <cell r="D440" t="str">
            <v>Jacques</v>
          </cell>
          <cell r="E440" t="str">
            <v>1, rue des Frasses</v>
          </cell>
          <cell r="F440">
            <v>39400</v>
          </cell>
          <cell r="G440" t="str">
            <v>MOREZ</v>
          </cell>
          <cell r="H440" t="str">
            <v>03 84 33 11 84</v>
          </cell>
          <cell r="I440" t="str">
            <v>06 75 47 51 84</v>
          </cell>
          <cell r="J440">
            <v>39400</v>
          </cell>
          <cell r="K440" t="str">
            <v>jacques.trefeil047@orange.fr</v>
          </cell>
          <cell r="L440" t="str">
            <v>27039.072.01253</v>
          </cell>
          <cell r="M440" t="str">
            <v>FR76 1080 7000 1652 0193 9108 681</v>
          </cell>
          <cell r="N440" t="str">
            <v>CCBPFRPPDJN</v>
          </cell>
        </row>
        <row r="441">
          <cell r="A441" t="str">
            <v>TREMAG</v>
          </cell>
          <cell r="B441" t="str">
            <v>Madame</v>
          </cell>
          <cell r="C441" t="str">
            <v>TRESSE</v>
          </cell>
          <cell r="D441" t="str">
            <v>Magali</v>
          </cell>
          <cell r="E441" t="str">
            <v>6 Rue Des Vosges</v>
          </cell>
          <cell r="F441">
            <v>70110</v>
          </cell>
          <cell r="G441" t="str">
            <v>MOIMAY</v>
          </cell>
          <cell r="H441" t="str">
            <v>03 84 63 43 01</v>
          </cell>
          <cell r="I441" t="str">
            <v>06 71 93 58 46</v>
          </cell>
          <cell r="J441">
            <v>70110</v>
          </cell>
          <cell r="K441" t="str">
            <v>pamaloma.tresse@sfr.fr</v>
          </cell>
          <cell r="L441" t="str">
            <v>27070.055.02261</v>
          </cell>
          <cell r="M441" t="str">
            <v>FR76 3008 7331 2200 0516 4320 104</v>
          </cell>
          <cell r="N441">
            <v>70110</v>
          </cell>
        </row>
        <row r="442">
          <cell r="A442" t="str">
            <v>TREMAR</v>
          </cell>
          <cell r="B442" t="str">
            <v>Monsieur</v>
          </cell>
          <cell r="C442" t="str">
            <v>TRESSE</v>
          </cell>
          <cell r="D442" t="str">
            <v>Marvin</v>
          </cell>
          <cell r="E442" t="str">
            <v>6 Rue Des Vosges</v>
          </cell>
          <cell r="F442">
            <v>70110</v>
          </cell>
          <cell r="G442" t="str">
            <v>MOIMAY</v>
          </cell>
          <cell r="H442" t="str">
            <v>03 84 63 43 01</v>
          </cell>
          <cell r="I442" t="str">
            <v>06 16 89 84 00</v>
          </cell>
          <cell r="J442">
            <v>70110</v>
          </cell>
          <cell r="K442" t="str">
            <v>tressemarvin@gmail.com</v>
          </cell>
          <cell r="L442" t="str">
            <v>27070.055.03144</v>
          </cell>
          <cell r="M442" t="str">
            <v>FR76 3008 7331 2200 0310 8380 466</v>
          </cell>
          <cell r="N442" t="str">
            <v>CMCIFRPPXXX</v>
          </cell>
        </row>
        <row r="443">
          <cell r="A443" t="str">
            <v>TROTO</v>
          </cell>
          <cell r="B443" t="str">
            <v>Monsieur</v>
          </cell>
          <cell r="C443" t="str">
            <v>TROPPY</v>
          </cell>
          <cell r="D443" t="str">
            <v>Tom</v>
          </cell>
          <cell r="E443" t="str">
            <v>21 Rue De Wesserling</v>
          </cell>
          <cell r="F443">
            <v>90000</v>
          </cell>
          <cell r="G443" t="str">
            <v>BELFORT</v>
          </cell>
          <cell r="H443" t="str">
            <v>06.36.15.25.44</v>
          </cell>
          <cell r="I443">
            <v>90000</v>
          </cell>
          <cell r="J443">
            <v>90000</v>
          </cell>
          <cell r="K443" t="str">
            <v>erika.lhormann@laposte.net</v>
          </cell>
          <cell r="L443" t="str">
            <v>27090.027.04267</v>
          </cell>
          <cell r="M443" t="str">
            <v>FR76 1027 8070 1300 0764 4070 274</v>
          </cell>
          <cell r="N443">
            <v>90000</v>
          </cell>
        </row>
        <row r="444">
          <cell r="A444" t="str">
            <v>TSCGE</v>
          </cell>
          <cell r="B444" t="str">
            <v>Monsieur</v>
          </cell>
          <cell r="C444" t="str">
            <v>TSCHENN</v>
          </cell>
          <cell r="D444" t="str">
            <v>Gerfaud</v>
          </cell>
          <cell r="E444" t="str">
            <v>7 Rue De La Fraternité</v>
          </cell>
          <cell r="F444">
            <v>90200</v>
          </cell>
          <cell r="G444" t="str">
            <v>ROUGEGOUTTE</v>
          </cell>
          <cell r="H444" t="str">
            <v>06 27 02 13 63</v>
          </cell>
          <cell r="I444">
            <v>90200</v>
          </cell>
          <cell r="J444">
            <v>90200</v>
          </cell>
          <cell r="K444" t="str">
            <v>gerfaud90@hotmail.fr</v>
          </cell>
          <cell r="L444" t="str">
            <v>27090.027.03963</v>
          </cell>
          <cell r="M444" t="str">
            <v/>
          </cell>
          <cell r="N444">
            <v>90200</v>
          </cell>
        </row>
        <row r="445">
          <cell r="A445" t="str">
            <v>URBVI</v>
          </cell>
          <cell r="B445" t="str">
            <v>Monsieur</v>
          </cell>
          <cell r="C445" t="str">
            <v>URBANIAK</v>
          </cell>
          <cell r="D445" t="str">
            <v>Vincent</v>
          </cell>
          <cell r="E445" t="str">
            <v>7 lot le ruisseau de La Goutte</v>
          </cell>
          <cell r="F445">
            <v>90200</v>
          </cell>
          <cell r="G445" t="str">
            <v>LEPUIX</v>
          </cell>
          <cell r="H445" t="str">
            <v>03 84 29 07 51</v>
          </cell>
          <cell r="I445" t="str">
            <v>06 43 97 93 85</v>
          </cell>
          <cell r="J445">
            <v>90200</v>
          </cell>
          <cell r="K445" t="str">
            <v>vincent.urbaniak717@orange.fr</v>
          </cell>
          <cell r="L445" t="str">
            <v>27090.012.00845</v>
          </cell>
          <cell r="M445" t="str">
            <v/>
          </cell>
          <cell r="N445">
            <v>90200</v>
          </cell>
        </row>
        <row r="446">
          <cell r="A446" t="str">
            <v>VANPA</v>
          </cell>
          <cell r="B446" t="str">
            <v>Monsieur</v>
          </cell>
          <cell r="C446" t="str">
            <v>VANNOZ</v>
          </cell>
          <cell r="D446" t="str">
            <v>Paul</v>
          </cell>
          <cell r="E446" t="str">
            <v>85, rue sur la Croix</v>
          </cell>
          <cell r="F446">
            <v>39570</v>
          </cell>
          <cell r="G446" t="str">
            <v>PUBLY</v>
          </cell>
          <cell r="H446" t="str">
            <v>03 84 48 38 07</v>
          </cell>
          <cell r="I446" t="str">
            <v>06 82 51 06 00</v>
          </cell>
          <cell r="J446">
            <v>39570</v>
          </cell>
          <cell r="K446" t="str">
            <v>paul.vannoz@orange.fr</v>
          </cell>
          <cell r="L446" t="str">
            <v>27039.072.00153</v>
          </cell>
          <cell r="M446" t="str">
            <v>FR60 2004 1010 0402 5071 0Z02 522</v>
          </cell>
          <cell r="N446" t="str">
            <v>PSSTFRPPDIJ</v>
          </cell>
        </row>
        <row r="447">
          <cell r="A447" t="str">
            <v>VAUAD</v>
          </cell>
          <cell r="B447" t="str">
            <v>Monsieur</v>
          </cell>
          <cell r="C447" t="str">
            <v>VAUCHEY</v>
          </cell>
          <cell r="D447" t="str">
            <v>Adrien</v>
          </cell>
          <cell r="E447" t="str">
            <v>44 Route De Labergement</v>
          </cell>
          <cell r="F447" t="str">
            <v>21130</v>
          </cell>
          <cell r="G447" t="str">
            <v>AUXONNE</v>
          </cell>
          <cell r="H447" t="str">
            <v xml:space="preserve"> </v>
          </cell>
          <cell r="I447" t="str">
            <v xml:space="preserve"> </v>
          </cell>
          <cell r="J447">
            <v>39570</v>
          </cell>
          <cell r="K447" t="str">
            <v>fabrice.vauchey@orange.fr</v>
          </cell>
          <cell r="L447" t="str">
            <v>27039.036.04244</v>
          </cell>
          <cell r="M447" t="str">
            <v>FR76 1009 6182 0100 0268 6640 144</v>
          </cell>
          <cell r="N447">
            <v>39570</v>
          </cell>
        </row>
        <row r="448">
          <cell r="A448" t="str">
            <v>VERJU</v>
          </cell>
          <cell r="B448" t="str">
            <v>Monsieur</v>
          </cell>
          <cell r="C448" t="str">
            <v>VERGES</v>
          </cell>
          <cell r="D448" t="str">
            <v>Julien</v>
          </cell>
          <cell r="E448" t="str">
            <v>2 Impasse St Tiburge</v>
          </cell>
          <cell r="F448">
            <v>90400</v>
          </cell>
          <cell r="G448" t="str">
            <v>DANJOUTIN</v>
          </cell>
          <cell r="H448">
            <v>90400</v>
          </cell>
          <cell r="I448">
            <v>90400</v>
          </cell>
          <cell r="J448">
            <v>90400</v>
          </cell>
          <cell r="K448" t="str">
            <v>julienverges90400@gmail.com</v>
          </cell>
          <cell r="L448" t="str">
            <v>27090.038.00981</v>
          </cell>
          <cell r="M448" t="str">
            <v>FR76 1027 8070 1200 0181 4536 062</v>
          </cell>
          <cell r="N448">
            <v>90400</v>
          </cell>
        </row>
        <row r="449">
          <cell r="A449" t="str">
            <v>VIDMA</v>
          </cell>
          <cell r="B449" t="str">
            <v>Monsieur</v>
          </cell>
          <cell r="C449" t="str">
            <v>VIDAL</v>
          </cell>
          <cell r="D449" t="str">
            <v>Maxime</v>
          </cell>
          <cell r="E449" t="str">
            <v>20, rue de la Vouivre</v>
          </cell>
          <cell r="F449">
            <v>25200</v>
          </cell>
          <cell r="G449" t="str">
            <v>MONTBELIARD</v>
          </cell>
          <cell r="H449" t="str">
            <v xml:space="preserve"> </v>
          </cell>
          <cell r="I449" t="str">
            <v>06 33 49 77 93</v>
          </cell>
          <cell r="J449">
            <v>25200</v>
          </cell>
          <cell r="K449" t="str">
            <v>m.vidal559@laposte.net</v>
          </cell>
          <cell r="L449" t="str">
            <v>27025.004.02823</v>
          </cell>
          <cell r="M449" t="str">
            <v>FR76 1250 6200 0456 0392 8170 601</v>
          </cell>
          <cell r="N449">
            <v>25200</v>
          </cell>
        </row>
        <row r="450">
          <cell r="A450" t="str">
            <v>VILMA</v>
          </cell>
          <cell r="B450" t="str">
            <v>Madame</v>
          </cell>
          <cell r="C450" t="str">
            <v>VILVERT</v>
          </cell>
          <cell r="D450" t="str">
            <v>Martine</v>
          </cell>
          <cell r="E450" t="str">
            <v>3, rue Pasteur</v>
          </cell>
          <cell r="F450">
            <v>39000</v>
          </cell>
          <cell r="G450" t="str">
            <v>LONS LE SAUNIER</v>
          </cell>
          <cell r="H450" t="str">
            <v xml:space="preserve"> </v>
          </cell>
          <cell r="I450" t="str">
            <v>06 72 99 84 21</v>
          </cell>
          <cell r="J450">
            <v>39000</v>
          </cell>
          <cell r="K450" t="str">
            <v>martine.vilvert@orange.fr</v>
          </cell>
          <cell r="L450" t="str">
            <v>27039.072.00019</v>
          </cell>
          <cell r="M450" t="str">
            <v>FR04 3000 2055 3200 0001 9621 M44</v>
          </cell>
          <cell r="N450" t="str">
            <v>CRLYFRPP</v>
          </cell>
        </row>
        <row r="451">
          <cell r="A451" t="str">
            <v>VOIMA</v>
          </cell>
          <cell r="B451" t="str">
            <v>Monsieur</v>
          </cell>
          <cell r="C451" t="str">
            <v>VOIDEY</v>
          </cell>
          <cell r="D451" t="str">
            <v>Maxime</v>
          </cell>
          <cell r="E451" t="str">
            <v>19 Rue Léon Baud</v>
          </cell>
          <cell r="F451">
            <v>25870</v>
          </cell>
          <cell r="G451" t="str">
            <v>CHATILLON LE DUC</v>
          </cell>
          <cell r="H451">
            <v>25870</v>
          </cell>
          <cell r="I451">
            <v>25870</v>
          </cell>
          <cell r="J451">
            <v>25870</v>
          </cell>
          <cell r="K451" t="str">
            <v>maxime@benoitdeville.com</v>
          </cell>
          <cell r="L451" t="str">
            <v>27025.044.01384</v>
          </cell>
          <cell r="M451" t="str">
            <v>FR76 1027 8080 0300 0206 8690 103</v>
          </cell>
          <cell r="N451">
            <v>25870</v>
          </cell>
        </row>
        <row r="452">
          <cell r="A452" t="str">
            <v>VOIBE</v>
          </cell>
          <cell r="B452" t="str">
            <v>Monsieur</v>
          </cell>
          <cell r="C452" t="str">
            <v>VOINET</v>
          </cell>
          <cell r="D452" t="str">
            <v>Bernard</v>
          </cell>
          <cell r="E452" t="str">
            <v>14, rue du Mont Rivel</v>
          </cell>
          <cell r="F452">
            <v>39300</v>
          </cell>
          <cell r="G452" t="str">
            <v>EQUEVILLON</v>
          </cell>
          <cell r="H452" t="str">
            <v>03 84 52 20 54</v>
          </cell>
          <cell r="I452" t="str">
            <v>06 75 06 13 71</v>
          </cell>
          <cell r="J452">
            <v>39300</v>
          </cell>
          <cell r="K452" t="str">
            <v>bernard.voinet@orange.fr</v>
          </cell>
          <cell r="L452" t="str">
            <v>27039.019.00678</v>
          </cell>
          <cell r="M452" t="str">
            <v/>
          </cell>
          <cell r="N452">
            <v>39300</v>
          </cell>
        </row>
        <row r="453">
          <cell r="A453" t="str">
            <v>VOIJU</v>
          </cell>
          <cell r="B453" t="str">
            <v>Monsieur</v>
          </cell>
          <cell r="C453" t="str">
            <v>VOIRIN</v>
          </cell>
          <cell r="D453" t="str">
            <v>Julien</v>
          </cell>
          <cell r="E453" t="str">
            <v xml:space="preserve">21 rue marechal foch  </v>
          </cell>
          <cell r="F453">
            <v>52320</v>
          </cell>
          <cell r="G453" t="str">
            <v>FRONCLES</v>
          </cell>
          <cell r="H453" t="str">
            <v xml:space="preserve"> </v>
          </cell>
          <cell r="I453" t="str">
            <v>06 82 60 20 44</v>
          </cell>
          <cell r="J453" t="str">
            <v>TRTU</v>
          </cell>
          <cell r="K453" t="str">
            <v>julien_voirin@live.fr</v>
          </cell>
          <cell r="L453" t="str">
            <v>27021.003.04567</v>
          </cell>
          <cell r="M453" t="str">
            <v>FR76 1100 6001 1152 1106 9265 082</v>
          </cell>
          <cell r="N453" t="str">
            <v>AGRIFRPP810</v>
          </cell>
        </row>
        <row r="454">
          <cell r="A454" t="str">
            <v>VOIPA</v>
          </cell>
          <cell r="B454" t="str">
            <v>Monsieur</v>
          </cell>
          <cell r="C454" t="str">
            <v>VOISARD</v>
          </cell>
          <cell r="D454" t="str">
            <v>Patrick</v>
          </cell>
          <cell r="E454" t="str">
            <v>3 Imp Des Tilleuls</v>
          </cell>
          <cell r="F454">
            <v>90500</v>
          </cell>
          <cell r="G454" t="str">
            <v>BEAUCOURT</v>
          </cell>
          <cell r="H454" t="str">
            <v>03 84 56 69 21</v>
          </cell>
          <cell r="I454" t="str">
            <v>06 80 15 24 46</v>
          </cell>
          <cell r="J454">
            <v>90500</v>
          </cell>
          <cell r="K454" t="str">
            <v>voisard.patrick@wanadoo.fr</v>
          </cell>
          <cell r="L454" t="str">
            <v>27090.009.01260</v>
          </cell>
          <cell r="M454" t="str">
            <v/>
          </cell>
          <cell r="N454">
            <v>90500</v>
          </cell>
        </row>
        <row r="455">
          <cell r="A455" t="str">
            <v>VOLDO</v>
          </cell>
          <cell r="B455" t="str">
            <v>Madame</v>
          </cell>
          <cell r="C455" t="str">
            <v>VOLAT</v>
          </cell>
          <cell r="D455" t="str">
            <v>Dominique</v>
          </cell>
          <cell r="E455" t="str">
            <v>24  RUE BARBE</v>
          </cell>
          <cell r="F455">
            <v>58130</v>
          </cell>
          <cell r="G455" t="str">
            <v>GUERIGNY</v>
          </cell>
          <cell r="H455" t="str">
            <v xml:space="preserve"> </v>
          </cell>
          <cell r="I455">
            <v>641878375</v>
          </cell>
          <cell r="J455">
            <v>641878016</v>
          </cell>
          <cell r="K455" t="str">
            <v>dominique.volat@neuf.fr</v>
          </cell>
          <cell r="L455" t="str">
            <v>27058.005.00786</v>
          </cell>
          <cell r="M455">
            <v>641878016</v>
          </cell>
          <cell r="N455">
            <v>641878016</v>
          </cell>
        </row>
        <row r="456">
          <cell r="A456" t="str">
            <v>VUIJU</v>
          </cell>
          <cell r="B456" t="str">
            <v>Mademoiselle</v>
          </cell>
          <cell r="C456" t="str">
            <v>VUILLERMET</v>
          </cell>
          <cell r="D456" t="str">
            <v>Julie</v>
          </cell>
          <cell r="E456" t="str">
            <v>4 Impasse Des Toupes</v>
          </cell>
          <cell r="F456">
            <v>39570</v>
          </cell>
          <cell r="G456" t="str">
            <v>COURLANS</v>
          </cell>
          <cell r="H456" t="str">
            <v>03 84 24 06 83</v>
          </cell>
          <cell r="I456" t="str">
            <v>06 20 55 76 49</v>
          </cell>
          <cell r="J456">
            <v>39570</v>
          </cell>
          <cell r="K456" t="str">
            <v>julie.vuillermet@sfr.fr</v>
          </cell>
          <cell r="L456" t="str">
            <v>27039.072.00275</v>
          </cell>
          <cell r="M456" t="str">
            <v>FR76 1213 5003 0004 9522 2203 422</v>
          </cell>
          <cell r="N456">
            <v>39570</v>
          </cell>
        </row>
        <row r="457">
          <cell r="A457" t="str">
            <v>WACMA</v>
          </cell>
          <cell r="B457" t="str">
            <v>Monsieur</v>
          </cell>
          <cell r="C457" t="str">
            <v>WACK</v>
          </cell>
          <cell r="D457" t="str">
            <v>Maxime</v>
          </cell>
          <cell r="E457" t="str">
            <v>1, place des Bourgeois</v>
          </cell>
          <cell r="F457">
            <v>90000</v>
          </cell>
          <cell r="G457" t="str">
            <v>BELFORT</v>
          </cell>
          <cell r="H457" t="str">
            <v>03 84 28 76 23</v>
          </cell>
          <cell r="I457" t="str">
            <v>06 17 53 34 57</v>
          </cell>
          <cell r="J457" t="str">
            <v>PCD</v>
          </cell>
          <cell r="K457" t="str">
            <v>mwack90@gmail.com</v>
          </cell>
          <cell r="L457" t="str">
            <v>27090.027.03282</v>
          </cell>
          <cell r="M457" t="str">
            <v>FR76 1080 7000 3403 8195 9683 807</v>
          </cell>
          <cell r="N457" t="str">
            <v>CCBPFRPPDJN</v>
          </cell>
        </row>
        <row r="458">
          <cell r="A458" t="str">
            <v>WUNMA</v>
          </cell>
          <cell r="B458" t="str">
            <v>Mademoiselle</v>
          </cell>
          <cell r="C458" t="str">
            <v>WUNDERLICH</v>
          </cell>
          <cell r="D458" t="str">
            <v>Mathilde</v>
          </cell>
          <cell r="E458" t="str">
            <v>Les Curtils</v>
          </cell>
          <cell r="F458" t="str">
            <v>39200</v>
          </cell>
          <cell r="G458" t="str">
            <v>CHAUMONT</v>
          </cell>
          <cell r="H458">
            <v>3844587244</v>
          </cell>
          <cell r="I458">
            <v>672174439</v>
          </cell>
          <cell r="J458">
            <v>672174080</v>
          </cell>
          <cell r="K458" t="str">
            <v>thierry.wunderlich0404@orange.fr</v>
          </cell>
          <cell r="L458" t="str">
            <v>27039.054.18955</v>
          </cell>
          <cell r="M458" t="str">
            <v>FR76 1080 7000 1132 0198 1526 859</v>
          </cell>
          <cell r="N458">
            <v>672174080</v>
          </cell>
        </row>
        <row r="459">
          <cell r="A459" t="str">
            <v>PAYJE</v>
          </cell>
          <cell r="B459" t="str">
            <v>Monsieur</v>
          </cell>
          <cell r="C459" t="str">
            <v>PAYEN</v>
          </cell>
          <cell r="D459" t="str">
            <v>Jérome</v>
          </cell>
          <cell r="E459">
            <v>672174080</v>
          </cell>
          <cell r="F459">
            <v>672174080</v>
          </cell>
          <cell r="G459">
            <v>672174080</v>
          </cell>
          <cell r="H459" t="str">
            <v xml:space="preserve"> </v>
          </cell>
          <cell r="I459">
            <v>643057764</v>
          </cell>
          <cell r="J459">
            <v>643057664</v>
          </cell>
          <cell r="K459" t="str">
            <v>independante.comtoise@gmail.com</v>
          </cell>
          <cell r="L459" t="str">
            <v>27025.008.05523</v>
          </cell>
          <cell r="M459" t="str">
            <v>FR76 3008 7331 0300 0206 1260 125</v>
          </cell>
          <cell r="N459" t="str">
            <v>CMCIFRPPXXX</v>
          </cell>
        </row>
        <row r="460">
          <cell r="A460" t="str">
            <v>RICPH</v>
          </cell>
          <cell r="B460" t="str">
            <v>Monsieur</v>
          </cell>
          <cell r="C460" t="str">
            <v>RICHARD</v>
          </cell>
          <cell r="D460" t="str">
            <v>Philippe</v>
          </cell>
          <cell r="E460" t="str">
            <v>61 chemin de la chapelle des buis</v>
          </cell>
          <cell r="F460">
            <v>25000</v>
          </cell>
          <cell r="G460" t="str">
            <v>BESANCON</v>
          </cell>
          <cell r="H460" t="str">
            <v xml:space="preserve"> </v>
          </cell>
          <cell r="I460">
            <v>613507881</v>
          </cell>
          <cell r="J460">
            <v>613507584</v>
          </cell>
          <cell r="K460" t="str">
            <v>bbs13@sfr.fr</v>
          </cell>
          <cell r="L460" t="str">
            <v>27025.044.04442</v>
          </cell>
          <cell r="M460" t="str">
            <v>FR76 1027 8080 1000 0202 0914 006</v>
          </cell>
          <cell r="N460" t="str">
            <v>CMCIFR2A</v>
          </cell>
        </row>
        <row r="461">
          <cell r="A461" t="str">
            <v>DELGU</v>
          </cell>
          <cell r="B461" t="str">
            <v>Monsieur</v>
          </cell>
          <cell r="C461" t="str">
            <v>DELALANDE</v>
          </cell>
          <cell r="D461" t="str">
            <v>Guy</v>
          </cell>
          <cell r="E461" t="str">
            <v>3 rue des champs</v>
          </cell>
          <cell r="F461">
            <v>90350</v>
          </cell>
          <cell r="G461" t="str">
            <v>Evette Salbert</v>
          </cell>
          <cell r="H461">
            <v>384292513</v>
          </cell>
          <cell r="I461">
            <v>613513470</v>
          </cell>
          <cell r="J461">
            <v>613513216</v>
          </cell>
          <cell r="K461" t="str">
            <v>guy.delalande@wanadoo.fr</v>
          </cell>
          <cell r="L461" t="str">
            <v>27090.027.05970</v>
          </cell>
          <cell r="M461" t="str">
            <v>FR75 2004 1010 0404 1138 4V02 524</v>
          </cell>
          <cell r="N461" t="str">
            <v>PSSTFRPPDIJ</v>
          </cell>
        </row>
        <row r="462">
          <cell r="A462" t="str">
            <v>LAVDO</v>
          </cell>
          <cell r="B462" t="str">
            <v>Madame</v>
          </cell>
          <cell r="C462" t="str">
            <v>LAVIGNE</v>
          </cell>
          <cell r="D462" t="str">
            <v>Dominique</v>
          </cell>
          <cell r="E462" t="str">
            <v>53, rue des Rompois</v>
          </cell>
          <cell r="F462">
            <v>71450</v>
          </cell>
          <cell r="G462" t="str">
            <v>BLANZY</v>
          </cell>
          <cell r="H462">
            <v>71450</v>
          </cell>
          <cell r="I462" t="str">
            <v>06 70 72 39 80</v>
          </cell>
          <cell r="J462">
            <v>71450</v>
          </cell>
          <cell r="K462">
            <v>71450</v>
          </cell>
          <cell r="L462">
            <v>71450</v>
          </cell>
          <cell r="M462" t="str">
            <v>FR76 3000 4006 9600 0031 7469 450</v>
          </cell>
          <cell r="N462" t="str">
            <v>BNPAFRPPXXX</v>
          </cell>
        </row>
        <row r="463">
          <cell r="A463" t="str">
            <v>BOUHU</v>
          </cell>
          <cell r="B463" t="str">
            <v>Monsieur</v>
          </cell>
          <cell r="C463" t="str">
            <v>BOUCRY</v>
          </cell>
          <cell r="D463" t="str">
            <v>Hugo</v>
          </cell>
          <cell r="E463" t="str">
            <v>88 Avenue Jean-jaurès</v>
          </cell>
          <cell r="F463">
            <v>70400</v>
          </cell>
          <cell r="G463" t="str">
            <v>HERICOURT</v>
          </cell>
          <cell r="H463" t="str">
            <v xml:space="preserve"> </v>
          </cell>
          <cell r="I463">
            <v>780382799</v>
          </cell>
          <cell r="J463">
            <v>780382720</v>
          </cell>
          <cell r="K463" t="str">
            <v>boucry.hugo@gmail.com</v>
          </cell>
          <cell r="L463" t="str">
            <v>27070.052.02509</v>
          </cell>
          <cell r="M463" t="str">
            <v>FR76 1250 6700 4350 4905 7701 156</v>
          </cell>
          <cell r="N463" t="str">
            <v>AGRIFRPP825</v>
          </cell>
        </row>
        <row r="464">
          <cell r="A464" t="str">
            <v>BONSE</v>
          </cell>
          <cell r="B464" t="str">
            <v>Mademoiselle</v>
          </cell>
          <cell r="C464" t="str">
            <v>BONNET</v>
          </cell>
          <cell r="D464" t="str">
            <v>Severine</v>
          </cell>
          <cell r="E464" t="str">
            <v>16C, rue des Jardins</v>
          </cell>
          <cell r="F464">
            <v>25000</v>
          </cell>
          <cell r="G464" t="str">
            <v>BESANÇON</v>
          </cell>
          <cell r="H464" t="str">
            <v xml:space="preserve"> </v>
          </cell>
          <cell r="I464">
            <v>685799745</v>
          </cell>
          <cell r="J464">
            <v>685799424</v>
          </cell>
          <cell r="K464" t="str">
            <v>bonnet.severine25@wanadoo.fr</v>
          </cell>
          <cell r="L464" t="str">
            <v>27025.008.04405</v>
          </cell>
          <cell r="M464" t="str">
            <v>FR76 1250 6200 4256 5049 7640 335</v>
          </cell>
          <cell r="N464" t="str">
            <v>AGRIFRPP825</v>
          </cell>
        </row>
        <row r="465">
          <cell r="A465" t="str">
            <v>SAVDO</v>
          </cell>
          <cell r="B465" t="str">
            <v>Madame</v>
          </cell>
          <cell r="C465" t="str">
            <v>SAVE</v>
          </cell>
          <cell r="D465" t="str">
            <v>Dominique</v>
          </cell>
          <cell r="E465" t="str">
            <v>LES NUARS</v>
          </cell>
          <cell r="F465">
            <v>58420</v>
          </cell>
          <cell r="G465" t="str">
            <v>ST REVERIEN</v>
          </cell>
          <cell r="H465">
            <v>386296383</v>
          </cell>
          <cell r="I465">
            <v>674114968</v>
          </cell>
          <cell r="J465">
            <v>674114560</v>
          </cell>
          <cell r="K465" t="str">
            <v>dominique.save@orange.fr</v>
          </cell>
          <cell r="L465" t="str">
            <v>27058.005.01111</v>
          </cell>
          <cell r="M465" t="str">
            <v>FR76 1480 6580 0067 5776 0300 027</v>
          </cell>
          <cell r="N465" t="str">
            <v>AGRIFRPP848</v>
          </cell>
        </row>
        <row r="466">
          <cell r="A466" t="str">
            <v>SANAN</v>
          </cell>
          <cell r="B466" t="str">
            <v>Madame</v>
          </cell>
          <cell r="C466" t="str">
            <v>SANNIER</v>
          </cell>
          <cell r="D466" t="str">
            <v>Anaïs</v>
          </cell>
          <cell r="E466" t="str">
            <v>12 B rue du Murot</v>
          </cell>
          <cell r="F466">
            <v>21110</v>
          </cell>
          <cell r="G466" t="str">
            <v>LONGECOURT EN PLAINE</v>
          </cell>
          <cell r="H466" t="str">
            <v xml:space="preserve"> </v>
          </cell>
          <cell r="I466">
            <v>663245921</v>
          </cell>
          <cell r="J466">
            <v>663245824</v>
          </cell>
          <cell r="K466" t="str">
            <v>sannier.anais@hotmail.fr</v>
          </cell>
          <cell r="L466" t="str">
            <v>27021.079.00982</v>
          </cell>
          <cell r="M466">
            <v>663245824</v>
          </cell>
          <cell r="N466">
            <v>663245824</v>
          </cell>
        </row>
        <row r="467">
          <cell r="A467" t="str">
            <v>SANLE</v>
          </cell>
          <cell r="B467" t="str">
            <v>Madame</v>
          </cell>
          <cell r="C467" t="str">
            <v>SANTAGATA</v>
          </cell>
          <cell r="D467" t="str">
            <v>Léna</v>
          </cell>
          <cell r="E467" t="str">
            <v>29 D, chemin des Tilleroyes</v>
          </cell>
          <cell r="F467">
            <v>25000</v>
          </cell>
          <cell r="G467" t="str">
            <v>BESANÇON</v>
          </cell>
          <cell r="H467">
            <v>25000</v>
          </cell>
          <cell r="I467">
            <v>25000</v>
          </cell>
          <cell r="J467">
            <v>25000</v>
          </cell>
          <cell r="K467" t="str">
            <v>c.santagata@wanadoo.fr</v>
          </cell>
          <cell r="L467" t="str">
            <v>27025.008.05071</v>
          </cell>
          <cell r="M467" t="str">
            <v>FR76 1027 8085 9000 0204 4536 058</v>
          </cell>
          <cell r="N467" t="str">
            <v>CMCIFR2A</v>
          </cell>
        </row>
        <row r="468">
          <cell r="A468" t="str">
            <v>BARFA</v>
          </cell>
          <cell r="B468" t="str">
            <v>Monsieur</v>
          </cell>
          <cell r="C468" t="str">
            <v>BARZASI</v>
          </cell>
          <cell r="D468" t="str">
            <v>Fabio</v>
          </cell>
          <cell r="E468" t="str">
            <v xml:space="preserve">51 rue du château </v>
          </cell>
          <cell r="F468">
            <v>71300</v>
          </cell>
          <cell r="G468" t="str">
            <v>Montceau-les-Mines</v>
          </cell>
          <cell r="H468" t="str">
            <v xml:space="preserve"> </v>
          </cell>
          <cell r="I468">
            <v>685184165</v>
          </cell>
          <cell r="J468">
            <v>685184000</v>
          </cell>
          <cell r="K468" t="str">
            <v>fabio.barzasi@gmail.com</v>
          </cell>
          <cell r="L468" t="str">
            <v>27071.043.09240</v>
          </cell>
          <cell r="M468">
            <v>685184000</v>
          </cell>
          <cell r="N468">
            <v>685184000</v>
          </cell>
        </row>
        <row r="469">
          <cell r="A469" t="str">
            <v>LABJO</v>
          </cell>
          <cell r="B469" t="str">
            <v>Monsieur</v>
          </cell>
          <cell r="C469" t="str">
            <v>LABRUNE</v>
          </cell>
          <cell r="D469" t="str">
            <v>Joël</v>
          </cell>
          <cell r="E469" t="str">
            <v>1 Impasse Léon Bourgeois</v>
          </cell>
          <cell r="F469">
            <v>71410</v>
          </cell>
          <cell r="G469" t="str">
            <v>SANVIGNES LES MINES</v>
          </cell>
          <cell r="H469" t="str">
            <v xml:space="preserve"> </v>
          </cell>
          <cell r="I469">
            <v>665067892</v>
          </cell>
          <cell r="J469">
            <v>665067520</v>
          </cell>
          <cell r="K469" t="str">
            <v>joellabrune@orange.fr</v>
          </cell>
          <cell r="L469" t="str">
            <v>27071.025.02700</v>
          </cell>
          <cell r="M469">
            <v>665067520</v>
          </cell>
          <cell r="N469">
            <v>665067520</v>
          </cell>
        </row>
        <row r="470">
          <cell r="A470" t="str">
            <v>BOUCL</v>
          </cell>
          <cell r="B470" t="str">
            <v>Monsieur</v>
          </cell>
          <cell r="C470" t="str">
            <v>BOURDENS</v>
          </cell>
          <cell r="D470" t="str">
            <v>Clément</v>
          </cell>
          <cell r="E470" t="str">
            <v>1 bis, rue Henner, Bat G</v>
          </cell>
          <cell r="F470">
            <v>54000</v>
          </cell>
          <cell r="G470" t="str">
            <v>NANCY</v>
          </cell>
          <cell r="H470">
            <v>903641747</v>
          </cell>
          <cell r="I470">
            <v>677853703</v>
          </cell>
          <cell r="J470">
            <v>677853696</v>
          </cell>
          <cell r="K470" t="str">
            <v>clement.bourdens@hotmail.fr</v>
          </cell>
          <cell r="L470" t="str">
            <v>27058.074.00268</v>
          </cell>
          <cell r="M470" t="str">
            <v>FR76 1213 5003 0004 8767 4290 042</v>
          </cell>
          <cell r="N470" t="str">
            <v>CEPAFRPP213</v>
          </cell>
        </row>
        <row r="471">
          <cell r="A471" t="str">
            <v>KAUME</v>
          </cell>
          <cell r="B471" t="str">
            <v>Madame</v>
          </cell>
          <cell r="C471" t="str">
            <v>KAUCIC</v>
          </cell>
          <cell r="D471" t="str">
            <v>Mélanie</v>
          </cell>
          <cell r="E471" t="str">
            <v>13 RUE RAYMOND BOUGEOT</v>
          </cell>
          <cell r="F471">
            <v>21300</v>
          </cell>
          <cell r="G471" t="str">
            <v>CHENOVE</v>
          </cell>
          <cell r="H471" t="str">
            <v xml:space="preserve"> </v>
          </cell>
          <cell r="I471">
            <v>644166634</v>
          </cell>
          <cell r="J471">
            <v>644166144</v>
          </cell>
          <cell r="K471" t="str">
            <v>kaucicmelanie@yahoo.fr</v>
          </cell>
          <cell r="L471" t="str">
            <v>27021.003.02799</v>
          </cell>
          <cell r="M471">
            <v>644166144</v>
          </cell>
          <cell r="N471">
            <v>644166144</v>
          </cell>
        </row>
        <row r="472">
          <cell r="A472" t="str">
            <v>PEUCH</v>
          </cell>
          <cell r="B472" t="str">
            <v>Madame</v>
          </cell>
          <cell r="C472" t="str">
            <v>PEUGEOT</v>
          </cell>
          <cell r="D472" t="str">
            <v>Christelle</v>
          </cell>
          <cell r="E472" t="str">
            <v>3 place jean jaures</v>
          </cell>
          <cell r="F472">
            <v>25200</v>
          </cell>
          <cell r="G472" t="str">
            <v>MONTBÉLIARD</v>
          </cell>
          <cell r="H472">
            <v>25200</v>
          </cell>
          <cell r="I472">
            <v>25200</v>
          </cell>
          <cell r="J472">
            <v>25200</v>
          </cell>
          <cell r="K472">
            <v>25200</v>
          </cell>
          <cell r="L472" t="str">
            <v>27025.004.02102</v>
          </cell>
          <cell r="M472">
            <v>25200</v>
          </cell>
          <cell r="N472">
            <v>25200</v>
          </cell>
        </row>
        <row r="473">
          <cell r="A473" t="str">
            <v>CONTH</v>
          </cell>
          <cell r="B473" t="str">
            <v>Monsieur</v>
          </cell>
          <cell r="C473" t="str">
            <v>CONTASSOT</v>
          </cell>
          <cell r="D473" t="str">
            <v>Thibaud</v>
          </cell>
          <cell r="E473" t="str">
            <v>GYMNASE ACACIAS</v>
          </cell>
          <cell r="F473">
            <v>71200</v>
          </cell>
          <cell r="G473" t="str">
            <v>LE CREUSOT</v>
          </cell>
          <cell r="H473">
            <v>71200</v>
          </cell>
          <cell r="I473">
            <v>71200</v>
          </cell>
          <cell r="J473">
            <v>71200</v>
          </cell>
          <cell r="K473">
            <v>71200</v>
          </cell>
          <cell r="L473" t="str">
            <v>27071.059.08279</v>
          </cell>
          <cell r="M473">
            <v>71200</v>
          </cell>
          <cell r="N473">
            <v>71200</v>
          </cell>
        </row>
        <row r="474">
          <cell r="A474" t="str">
            <v>GUIFL</v>
          </cell>
          <cell r="B474" t="str">
            <v>Madame</v>
          </cell>
          <cell r="C474" t="str">
            <v>GUILLEMINOT</v>
          </cell>
          <cell r="D474" t="str">
            <v>Florence</v>
          </cell>
          <cell r="E474" t="str">
            <v>60 B impasse Franklin Roosevelt</v>
          </cell>
          <cell r="F474">
            <v>71230</v>
          </cell>
          <cell r="G474" t="str">
            <v>SAINT VALLIER</v>
          </cell>
          <cell r="H474" t="str">
            <v xml:space="preserve"> </v>
          </cell>
          <cell r="I474" t="str">
            <v>06 24 93 83 31</v>
          </cell>
          <cell r="J474">
            <v>71230</v>
          </cell>
          <cell r="K474" t="str">
            <v>florence.wawrzyniak@orange.fr</v>
          </cell>
          <cell r="L474" t="str">
            <v>27071.021.01279</v>
          </cell>
          <cell r="M474">
            <v>71230</v>
          </cell>
          <cell r="N474">
            <v>71230</v>
          </cell>
        </row>
        <row r="475">
          <cell r="A475" t="str">
            <v>DESPA</v>
          </cell>
          <cell r="B475" t="str">
            <v>Madame</v>
          </cell>
          <cell r="C475" t="str">
            <v>DESRATS</v>
          </cell>
          <cell r="D475" t="str">
            <v>Pauline</v>
          </cell>
          <cell r="E475" t="str">
            <v>7 Place Salengro</v>
          </cell>
          <cell r="F475">
            <v>71230</v>
          </cell>
          <cell r="G475" t="str">
            <v>SAINT VALLIER</v>
          </cell>
          <cell r="H475">
            <v>385571086</v>
          </cell>
          <cell r="I475">
            <v>683387038</v>
          </cell>
          <cell r="J475">
            <v>683386880</v>
          </cell>
          <cell r="K475" t="str">
            <v>agnes.desrats@wanadoo.fr</v>
          </cell>
          <cell r="L475" t="str">
            <v>27071.021.02527</v>
          </cell>
          <cell r="M475">
            <v>683386880</v>
          </cell>
          <cell r="N475">
            <v>683386880</v>
          </cell>
        </row>
        <row r="476">
          <cell r="A476" t="str">
            <v>DUPSU</v>
          </cell>
          <cell r="B476" t="str">
            <v>Madame</v>
          </cell>
          <cell r="C476" t="str">
            <v>DUPONT</v>
          </cell>
          <cell r="D476" t="str">
            <v>Suzanne</v>
          </cell>
          <cell r="E476" t="str">
            <v>8 Route de Saint Bernard</v>
          </cell>
          <cell r="F476">
            <v>21640</v>
          </cell>
          <cell r="G476" t="str">
            <v>GILLY LES CITEAUX</v>
          </cell>
          <cell r="H476">
            <v>380628310</v>
          </cell>
          <cell r="I476">
            <v>677565956</v>
          </cell>
          <cell r="J476">
            <v>677565952</v>
          </cell>
          <cell r="K476" t="str">
            <v>suzanne.d21640@gmail.com</v>
          </cell>
          <cell r="L476" t="str">
            <v>27021.017.01004</v>
          </cell>
          <cell r="M476">
            <v>677565952</v>
          </cell>
          <cell r="N476">
            <v>677565952</v>
          </cell>
        </row>
        <row r="477">
          <cell r="A477" t="str">
            <v>DEBHU</v>
          </cell>
          <cell r="B477" t="str">
            <v>Monsieur</v>
          </cell>
          <cell r="C477" t="str">
            <v>DEBEDDE</v>
          </cell>
          <cell r="D477" t="str">
            <v>Hubert</v>
          </cell>
          <cell r="E477" t="str">
            <v>267 quai jean jaurès</v>
          </cell>
          <cell r="F477">
            <v>71000</v>
          </cell>
          <cell r="G477" t="str">
            <v>MACON</v>
          </cell>
          <cell r="H477">
            <v>71000</v>
          </cell>
          <cell r="I477">
            <v>71000</v>
          </cell>
          <cell r="J477">
            <v>71000</v>
          </cell>
          <cell r="K477">
            <v>71000</v>
          </cell>
          <cell r="L477" t="str">
            <v>27071.097.00053</v>
          </cell>
          <cell r="M477">
            <v>71000</v>
          </cell>
          <cell r="N477">
            <v>71000</v>
          </cell>
        </row>
        <row r="478">
          <cell r="A478" t="str">
            <v>GUIMA</v>
          </cell>
          <cell r="B478" t="str">
            <v>Madame</v>
          </cell>
          <cell r="C478" t="str">
            <v>GUINOT</v>
          </cell>
          <cell r="D478" t="str">
            <v>Marion</v>
          </cell>
          <cell r="E478" t="str">
            <v>23 ALLEE DE LA CUDE</v>
          </cell>
          <cell r="F478">
            <v>21370</v>
          </cell>
          <cell r="G478" t="str">
            <v>VELARS SUR OUCHE</v>
          </cell>
          <cell r="H478">
            <v>380336671</v>
          </cell>
          <cell r="I478">
            <v>770182006</v>
          </cell>
          <cell r="J478">
            <v>770181632</v>
          </cell>
          <cell r="K478" t="str">
            <v>guinot-marion@orange.fr</v>
          </cell>
          <cell r="L478" t="str">
            <v>27021.003.02988</v>
          </cell>
          <cell r="M478" t="str">
            <v>FR76 1213 5003 0004 8807 2970 130</v>
          </cell>
          <cell r="N478" t="str">
            <v>CEPAFRPP213</v>
          </cell>
        </row>
        <row r="479">
          <cell r="A479" t="str">
            <v>MICNA</v>
          </cell>
          <cell r="B479" t="str">
            <v>Madame</v>
          </cell>
          <cell r="C479" t="str">
            <v>MICHAUX</v>
          </cell>
          <cell r="D479" t="str">
            <v>Natacha</v>
          </cell>
          <cell r="E479" t="str">
            <v>1 route de Scey sur Saône</v>
          </cell>
          <cell r="F479">
            <v>70130</v>
          </cell>
          <cell r="G479" t="str">
            <v>FRETIGNEY</v>
          </cell>
          <cell r="H479">
            <v>384789386</v>
          </cell>
          <cell r="I479">
            <v>676990974</v>
          </cell>
          <cell r="K479" t="str">
            <v>michauxce@wanadoo.fr</v>
          </cell>
          <cell r="L479" t="str">
            <v>27070.026.02106</v>
          </cell>
          <cell r="M479" t="str">
            <v>FR60 2004 1010 0408 2500 3F02 525</v>
          </cell>
          <cell r="N479" t="str">
            <v>PSSTFRPPDIJ</v>
          </cell>
        </row>
        <row r="480">
          <cell r="A480" t="str">
            <v>RUFCL</v>
          </cell>
          <cell r="B480" t="str">
            <v>Madame</v>
          </cell>
          <cell r="C480" t="str">
            <v>RUFENER</v>
          </cell>
          <cell r="D480" t="str">
            <v>Clea</v>
          </cell>
          <cell r="E480" t="str">
            <v>1 rue de Bitche</v>
          </cell>
          <cell r="F480">
            <v>92400</v>
          </cell>
          <cell r="G480" t="str">
            <v>Courbevoie</v>
          </cell>
          <cell r="H480" t="str">
            <v xml:space="preserve"> </v>
          </cell>
          <cell r="I480">
            <v>636353630</v>
          </cell>
          <cell r="J480">
            <v>636353536</v>
          </cell>
          <cell r="K480" t="str">
            <v>clea@rufener.fr</v>
          </cell>
          <cell r="L480" t="str">
            <v>27021.098.00130</v>
          </cell>
          <cell r="M480" t="str">
            <v>FR76 1080 7004 4582 3193 8620 538</v>
          </cell>
          <cell r="N480" t="str">
            <v>CCBPFRPPDJN</v>
          </cell>
        </row>
        <row r="481">
          <cell r="A481" t="str">
            <v>MORHU</v>
          </cell>
          <cell r="B481" t="str">
            <v>Madame</v>
          </cell>
          <cell r="C481" t="str">
            <v>MORIN</v>
          </cell>
          <cell r="D481" t="str">
            <v>Huguette</v>
          </cell>
          <cell r="E481" t="str">
            <v xml:space="preserve"> </v>
          </cell>
          <cell r="F481" t="str">
            <v xml:space="preserve"> </v>
          </cell>
          <cell r="G481" t="str">
            <v xml:space="preserve"> </v>
          </cell>
          <cell r="H481" t="str">
            <v xml:space="preserve"> </v>
          </cell>
          <cell r="I481" t="str">
            <v xml:space="preserve"> </v>
          </cell>
          <cell r="J481" t="str">
            <v xml:space="preserve"> </v>
          </cell>
          <cell r="K481" t="str">
            <v xml:space="preserve"> </v>
          </cell>
          <cell r="L481" t="str">
            <v>27021.010.00056</v>
          </cell>
          <cell r="M481">
            <v>636353536</v>
          </cell>
          <cell r="N481">
            <v>636353536</v>
          </cell>
        </row>
        <row r="482">
          <cell r="A482" t="str">
            <v>WAWHU</v>
          </cell>
          <cell r="B482" t="str">
            <v>Monsieur</v>
          </cell>
          <cell r="C482" t="str">
            <v>WAWRZYNIAK</v>
          </cell>
          <cell r="D482" t="str">
            <v>Hugo</v>
          </cell>
          <cell r="E482" t="str">
            <v>79 RUE DES FURONS</v>
          </cell>
          <cell r="F482">
            <v>71230</v>
          </cell>
          <cell r="G482" t="str">
            <v>ST VALLIER</v>
          </cell>
          <cell r="H482">
            <v>71230</v>
          </cell>
          <cell r="I482">
            <v>71230</v>
          </cell>
          <cell r="J482">
            <v>71230</v>
          </cell>
          <cell r="K482">
            <v>71230</v>
          </cell>
          <cell r="L482" t="str">
            <v>27071.021.01806</v>
          </cell>
          <cell r="M482">
            <v>71230</v>
          </cell>
          <cell r="N482">
            <v>71230</v>
          </cell>
        </row>
        <row r="483">
          <cell r="A483" t="str">
            <v>LENPH</v>
          </cell>
          <cell r="B483" t="str">
            <v>Monsieur</v>
          </cell>
          <cell r="C483" t="str">
            <v>LENKO</v>
          </cell>
          <cell r="D483" t="str">
            <v>Philippe</v>
          </cell>
          <cell r="E483" t="str">
            <v>17 RUE PIERRE BARREAU</v>
          </cell>
          <cell r="F483">
            <v>21200</v>
          </cell>
          <cell r="G483" t="str">
            <v>BEAUNE</v>
          </cell>
          <cell r="H483">
            <v>380240955</v>
          </cell>
          <cell r="I483">
            <v>612573551</v>
          </cell>
          <cell r="J483">
            <v>612573184</v>
          </cell>
          <cell r="K483" t="str">
            <v>philippe.lenko@hotmail.com</v>
          </cell>
          <cell r="L483" t="str">
            <v>27021.009.01326</v>
          </cell>
          <cell r="M483" t="str">
            <v>FR76 1213 5003 0004 0795 2677 427</v>
          </cell>
          <cell r="N483" t="str">
            <v>CEPAFRPP213</v>
          </cell>
        </row>
        <row r="484">
          <cell r="A484" t="str">
            <v>GRAED</v>
          </cell>
          <cell r="B484" t="str">
            <v>Monsieur</v>
          </cell>
          <cell r="C484" t="str">
            <v>GRAS</v>
          </cell>
          <cell r="D484" t="str">
            <v>Edwin</v>
          </cell>
          <cell r="E484" t="str">
            <v>64 Rue Camille Saint Saens</v>
          </cell>
          <cell r="F484">
            <v>71410</v>
          </cell>
          <cell r="G484" t="str">
            <v>SANVIGNES LES MINES</v>
          </cell>
          <cell r="H484">
            <v>385671537</v>
          </cell>
          <cell r="I484">
            <v>625869601</v>
          </cell>
          <cell r="J484">
            <v>625869312</v>
          </cell>
          <cell r="K484" t="str">
            <v>edwin.gras@hotmail.com</v>
          </cell>
          <cell r="L484" t="str">
            <v>27071.021.03437</v>
          </cell>
          <cell r="M484" t="str">
            <v>FR76 1780 6000 3116 0580 0900 013</v>
          </cell>
          <cell r="N484" t="str">
            <v>AGRIFRPP878</v>
          </cell>
        </row>
        <row r="485">
          <cell r="A485" t="str">
            <v>MESTH</v>
          </cell>
          <cell r="B485" t="str">
            <v>Monsieur</v>
          </cell>
          <cell r="C485" t="str">
            <v>MESSERE</v>
          </cell>
          <cell r="D485" t="str">
            <v>Théo</v>
          </cell>
          <cell r="E485" t="str">
            <v>2, rue Montaigne</v>
          </cell>
          <cell r="F485">
            <v>71230</v>
          </cell>
          <cell r="G485" t="str">
            <v>SAINT-VALLIER</v>
          </cell>
          <cell r="H485" t="str">
            <v xml:space="preserve"> </v>
          </cell>
          <cell r="I485">
            <v>618684895</v>
          </cell>
          <cell r="J485">
            <v>618684416</v>
          </cell>
          <cell r="K485" t="str">
            <v>theomessere@orange.fr</v>
          </cell>
          <cell r="L485" t="str">
            <v>27071.021.02541</v>
          </cell>
          <cell r="M485" t="str">
            <v>FR76 1780 6003 0004 1097 0917 080</v>
          </cell>
          <cell r="N485" t="str">
            <v>AGRIFRPP878</v>
          </cell>
        </row>
        <row r="486">
          <cell r="A486" t="str">
            <v>VITPA</v>
          </cell>
          <cell r="B486" t="str">
            <v>Monsieur</v>
          </cell>
          <cell r="C486" t="str">
            <v>VITRÉ</v>
          </cell>
          <cell r="D486" t="str">
            <v>Paul</v>
          </cell>
          <cell r="E486" t="str">
            <v>65, rue Jeannin</v>
          </cell>
          <cell r="F486">
            <v>21000</v>
          </cell>
          <cell r="G486" t="str">
            <v>DIJON</v>
          </cell>
          <cell r="H486">
            <v>380223533</v>
          </cell>
          <cell r="I486" t="str">
            <v xml:space="preserve"> </v>
          </cell>
          <cell r="J486">
            <v>380223488</v>
          </cell>
          <cell r="K486" t="str">
            <v>paulvitre@gmail.com</v>
          </cell>
          <cell r="L486" t="str">
            <v>27021.088.89031</v>
          </cell>
          <cell r="M486" t="str">
            <v>FR43 2004 1010 0410 1393 6T02 543</v>
          </cell>
          <cell r="N486" t="str">
            <v>PSSTFRPPDIJ</v>
          </cell>
        </row>
        <row r="487">
          <cell r="A487" t="str">
            <v>CODME</v>
          </cell>
          <cell r="B487" t="str">
            <v>Madame</v>
          </cell>
          <cell r="C487" t="str">
            <v>CODIROLLE</v>
          </cell>
          <cell r="D487" t="str">
            <v>Melanie</v>
          </cell>
          <cell r="E487" t="str">
            <v>55 rue Battant</v>
          </cell>
          <cell r="F487">
            <v>25000</v>
          </cell>
          <cell r="G487" t="str">
            <v>BESANCON</v>
          </cell>
          <cell r="H487" t="str">
            <v xml:space="preserve"> </v>
          </cell>
          <cell r="I487">
            <v>787163400</v>
          </cell>
          <cell r="J487">
            <v>787163136</v>
          </cell>
          <cell r="K487" t="str">
            <v>m.codirolle@hotmail.fr</v>
          </cell>
          <cell r="L487" t="str">
            <v>27025.008.04748</v>
          </cell>
          <cell r="M487" t="str">
            <v>FR76 1080 7000 1662 2197 2004 240</v>
          </cell>
          <cell r="N487" t="str">
            <v>CCBPFRPPDJN</v>
          </cell>
        </row>
        <row r="488">
          <cell r="A488" t="str">
            <v>JOAFA</v>
          </cell>
          <cell r="B488" t="str">
            <v>Mademoiselle</v>
          </cell>
          <cell r="C488" t="str">
            <v>JOANNES</v>
          </cell>
          <cell r="D488" t="str">
            <v>Fantine</v>
          </cell>
          <cell r="E488" t="str">
            <v>116 rue de Dole</v>
          </cell>
          <cell r="F488">
            <v>25000</v>
          </cell>
          <cell r="G488" t="str">
            <v>BESANCON</v>
          </cell>
          <cell r="H488">
            <v>381524304</v>
          </cell>
          <cell r="I488">
            <v>687907833</v>
          </cell>
          <cell r="J488">
            <v>687907328</v>
          </cell>
          <cell r="K488" t="str">
            <v>joannes.fantine@gmail.com</v>
          </cell>
          <cell r="L488" t="str">
            <v>27025.085.00690</v>
          </cell>
          <cell r="M488">
            <v>687907328</v>
          </cell>
          <cell r="N488">
            <v>687907328</v>
          </cell>
        </row>
        <row r="489">
          <cell r="A489" t="str">
            <v>ROCBE</v>
          </cell>
          <cell r="B489" t="str">
            <v>Madame</v>
          </cell>
          <cell r="C489" t="str">
            <v>ROCHETTE</v>
          </cell>
          <cell r="D489" t="str">
            <v>Belinda</v>
          </cell>
          <cell r="E489" t="str">
            <v>2 rue de la messe</v>
          </cell>
          <cell r="F489">
            <v>71390</v>
          </cell>
          <cell r="G489" t="str">
            <v>SAINT DESERT</v>
          </cell>
          <cell r="H489" t="str">
            <v xml:space="preserve"> </v>
          </cell>
          <cell r="I489">
            <v>607782852</v>
          </cell>
          <cell r="J489">
            <v>607782400</v>
          </cell>
          <cell r="K489" t="str">
            <v>belindarochette@gmail.com</v>
          </cell>
          <cell r="L489" t="str">
            <v>27021.089.00045</v>
          </cell>
          <cell r="M489" t="str">
            <v>FR76 1080 7004 9502 3199 7970 026</v>
          </cell>
          <cell r="N489" t="str">
            <v>CCBPFRPPDJN</v>
          </cell>
        </row>
        <row r="490">
          <cell r="A490" t="str">
            <v>DACLO</v>
          </cell>
          <cell r="B490" t="str">
            <v>Madame</v>
          </cell>
          <cell r="C490" t="str">
            <v>DA-COSTA</v>
          </cell>
          <cell r="D490" t="str">
            <v>Louise</v>
          </cell>
          <cell r="E490" t="str">
            <v>17 A rue Caroline Aigle</v>
          </cell>
          <cell r="F490">
            <v>21000</v>
          </cell>
          <cell r="G490" t="str">
            <v>DIJON</v>
          </cell>
          <cell r="H490">
            <v>380543445</v>
          </cell>
          <cell r="I490">
            <v>607506710</v>
          </cell>
          <cell r="J490" t="str">
            <v xml:space="preserve"> </v>
          </cell>
          <cell r="K490" t="str">
            <v>louise.dacosta@hotmail.fr</v>
          </cell>
          <cell r="L490" t="str">
            <v>27021.015.02288</v>
          </cell>
          <cell r="M490" t="str">
            <v>FR31 3000 2025 0000 0044 7363 B04</v>
          </cell>
          <cell r="N490" t="str">
            <v>CRLYFRPP</v>
          </cell>
        </row>
        <row r="491">
          <cell r="A491" t="str">
            <v>HEICA</v>
          </cell>
          <cell r="B491" t="str">
            <v>Madame</v>
          </cell>
          <cell r="C491" t="str">
            <v>HEINRICH</v>
          </cell>
          <cell r="D491" t="str">
            <v>Catherine</v>
          </cell>
          <cell r="E491" t="str">
            <v>32 Lot sur le Creux</v>
          </cell>
          <cell r="F491">
            <v>90160</v>
          </cell>
          <cell r="G491" t="str">
            <v>BESSONCOURT</v>
          </cell>
          <cell r="H491" t="str">
            <v xml:space="preserve"> </v>
          </cell>
          <cell r="I491">
            <v>664111792</v>
          </cell>
          <cell r="J491">
            <v>664111616</v>
          </cell>
          <cell r="K491" t="str">
            <v>cath.heinrich@free.fr</v>
          </cell>
          <cell r="L491" t="str">
            <v>27090.027.05256</v>
          </cell>
          <cell r="M491" t="str">
            <v>FR76 1213 5003 0004 1240 7746 001</v>
          </cell>
          <cell r="N491" t="str">
            <v>CEPAFRPP213</v>
          </cell>
        </row>
        <row r="492">
          <cell r="A492" t="str">
            <v>GAUSA</v>
          </cell>
          <cell r="B492" t="str">
            <v>Madame</v>
          </cell>
          <cell r="C492" t="str">
            <v>GAUTHIER</v>
          </cell>
          <cell r="D492" t="str">
            <v>Sandrine</v>
          </cell>
          <cell r="E492" t="str">
            <v>10 RUE DE L'AIGUILLON</v>
          </cell>
          <cell r="F492">
            <v>58000</v>
          </cell>
          <cell r="G492" t="str">
            <v>NEVERS</v>
          </cell>
          <cell r="H492" t="str">
            <v xml:space="preserve"> </v>
          </cell>
          <cell r="I492">
            <v>778812582</v>
          </cell>
          <cell r="J492">
            <v>778812416</v>
          </cell>
          <cell r="K492" t="str">
            <v>s.guionneau-gauthier@hotmail.fr</v>
          </cell>
          <cell r="L492" t="str">
            <v>27058.008.01958</v>
          </cell>
          <cell r="M492">
            <v>778812416</v>
          </cell>
          <cell r="N492">
            <v>778812416</v>
          </cell>
        </row>
        <row r="493">
          <cell r="A493" t="str">
            <v>DOSCH</v>
          </cell>
          <cell r="B493" t="str">
            <v>Madame</v>
          </cell>
          <cell r="C493" t="str">
            <v>DOS-SANTOS</v>
          </cell>
          <cell r="D493" t="str">
            <v>Christina</v>
          </cell>
          <cell r="E493" t="str">
            <v>paquier d'en bas bat a n°4</v>
          </cell>
          <cell r="F493">
            <v>71600</v>
          </cell>
          <cell r="G493" t="str">
            <v>paray le monial</v>
          </cell>
          <cell r="H493" t="str">
            <v xml:space="preserve"> </v>
          </cell>
          <cell r="I493">
            <v>770699199</v>
          </cell>
          <cell r="J493">
            <v>770698752</v>
          </cell>
          <cell r="K493" t="str">
            <v>christina.gymcontact@gmail.com</v>
          </cell>
          <cell r="L493" t="str">
            <v>27071.038.01667</v>
          </cell>
          <cell r="M493" t="str">
            <v>FR76 1009 6182 4300 0597 4790 134</v>
          </cell>
          <cell r="N493" t="str">
            <v>CMCIFRPPXXX</v>
          </cell>
        </row>
        <row r="494">
          <cell r="A494" t="str">
            <v>GENCH</v>
          </cell>
          <cell r="B494" t="str">
            <v>Madame</v>
          </cell>
          <cell r="C494" t="str">
            <v>GENESTE</v>
          </cell>
          <cell r="D494" t="str">
            <v>Charlotte</v>
          </cell>
          <cell r="E494" t="str">
            <v>7  RUE LOUIS BLANC</v>
          </cell>
          <cell r="F494">
            <v>58260</v>
          </cell>
          <cell r="G494" t="str">
            <v>LA MACHINE</v>
          </cell>
          <cell r="H494">
            <v>386509574</v>
          </cell>
          <cell r="I494">
            <v>619225236</v>
          </cell>
          <cell r="J494">
            <v>619225088</v>
          </cell>
          <cell r="K494" t="str">
            <v>charlotte.geneste2000@gmail.com</v>
          </cell>
          <cell r="L494" t="str">
            <v>27058.006.01081</v>
          </cell>
          <cell r="M494" t="str">
            <v>FR76 1080 7004 5445 0193 3921 279</v>
          </cell>
          <cell r="N494" t="str">
            <v>CCBPFRPPDJN</v>
          </cell>
        </row>
        <row r="495">
          <cell r="A495" t="str">
            <v>MARHE</v>
          </cell>
          <cell r="B495" t="str">
            <v>Madame</v>
          </cell>
          <cell r="C495" t="str">
            <v>MARCHAND</v>
          </cell>
          <cell r="D495" t="str">
            <v>Helene</v>
          </cell>
          <cell r="E495" t="str">
            <v>12 RUE JEAN JAURES</v>
          </cell>
          <cell r="F495">
            <v>21800</v>
          </cell>
          <cell r="G495" t="str">
            <v>CHEVIGNY ST SAUVEUR</v>
          </cell>
          <cell r="H495">
            <v>380464744</v>
          </cell>
          <cell r="I495">
            <v>689247433</v>
          </cell>
          <cell r="J495">
            <v>689247232</v>
          </cell>
          <cell r="K495" t="str">
            <v>eric.marchand44@orange.fr</v>
          </cell>
          <cell r="L495" t="str">
            <v>27021.045.00708</v>
          </cell>
          <cell r="M495" t="str">
            <v>FR76 1100 6210 3652 1327 0263 290</v>
          </cell>
          <cell r="N495" t="str">
            <v>AGRIFRPP810</v>
          </cell>
        </row>
        <row r="496">
          <cell r="A496" t="str">
            <v>COSLU</v>
          </cell>
          <cell r="B496" t="str">
            <v>Madame</v>
          </cell>
          <cell r="C496" t="str">
            <v>COSTE</v>
          </cell>
          <cell r="D496" t="str">
            <v>Lucy</v>
          </cell>
          <cell r="E496" t="str">
            <v>12 rue de la Fontaine St Martin</v>
          </cell>
          <cell r="F496">
            <v>89400</v>
          </cell>
          <cell r="G496" t="str">
            <v>Bonnard</v>
          </cell>
          <cell r="H496" t="str">
            <v xml:space="preserve"> </v>
          </cell>
          <cell r="I496">
            <v>695597693</v>
          </cell>
          <cell r="J496">
            <v>695597568</v>
          </cell>
          <cell r="K496" t="str">
            <v>lucy.c89@free.fr</v>
          </cell>
          <cell r="L496" t="str">
            <v>27089.075.00908</v>
          </cell>
          <cell r="M496" t="str">
            <v>FR76 3008 7335 1100 0793 8380 312</v>
          </cell>
          <cell r="N496" t="str">
            <v>CMCIFRPP</v>
          </cell>
        </row>
        <row r="497">
          <cell r="A497" t="str">
            <v>SICJU</v>
          </cell>
          <cell r="B497" t="str">
            <v>Madame</v>
          </cell>
          <cell r="C497" t="str">
            <v>SICHERE</v>
          </cell>
          <cell r="D497" t="str">
            <v>Juliette</v>
          </cell>
          <cell r="E497" t="str">
            <v>8, rue Jacques de Molay</v>
          </cell>
          <cell r="F497">
            <v>51460</v>
          </cell>
          <cell r="G497" t="str">
            <v>ST ETIENNE AU TEMPLE</v>
          </cell>
          <cell r="H497" t="str">
            <v>03 26 66 06 23</v>
          </cell>
          <cell r="I497" t="str">
            <v>06 08 98 61 18</v>
          </cell>
          <cell r="J497">
            <v>51460</v>
          </cell>
          <cell r="K497" t="str">
            <v>sichere.juliette@gmail.com</v>
          </cell>
          <cell r="L497" t="str">
            <v>06051.023.01200</v>
          </cell>
          <cell r="M497" t="str">
            <v>FR15 2004 1010 0207 9350 4E02 331</v>
          </cell>
          <cell r="N497" t="str">
            <v>PSSTFRPPCHA</v>
          </cell>
        </row>
        <row r="498">
          <cell r="A498" t="str">
            <v>JULPA</v>
          </cell>
          <cell r="B498" t="str">
            <v>Madame</v>
          </cell>
          <cell r="C498" t="str">
            <v>JULLY-LOTZ</v>
          </cell>
          <cell r="D498" t="str">
            <v>Pascale</v>
          </cell>
          <cell r="E498" t="str">
            <v>4 rue de la Renaissance</v>
          </cell>
          <cell r="F498" t="str">
            <v>67000</v>
          </cell>
          <cell r="G498" t="str">
            <v>STRASBOURG</v>
          </cell>
          <cell r="H498" t="str">
            <v>03 88 31 62 51</v>
          </cell>
          <cell r="I498" t="str">
            <v>06 11 78 85 07</v>
          </cell>
          <cell r="J498" t="str">
            <v/>
          </cell>
          <cell r="K498" t="str">
            <v>p.jullylotz@unistra.fr</v>
          </cell>
          <cell r="L498" t="str">
            <v>01067.087.00005</v>
          </cell>
          <cell r="M498" t="str">
            <v>FR76 3000 3023 7900 0500 0529 701</v>
          </cell>
          <cell r="N498" t="str">
            <v>SOGEFRPP</v>
          </cell>
        </row>
        <row r="499">
          <cell r="A499" t="str">
            <v>PIRGE</v>
          </cell>
          <cell r="B499" t="str">
            <v>Madame</v>
          </cell>
          <cell r="C499" t="str">
            <v>PIROUX</v>
          </cell>
          <cell r="D499" t="str">
            <v>Géraldine</v>
          </cell>
          <cell r="E499" t="str">
            <v>98 RUE MABILLE</v>
          </cell>
          <cell r="F499">
            <v>71000</v>
          </cell>
          <cell r="G499" t="str">
            <v>SENNECE LES MACON</v>
          </cell>
          <cell r="H499" t="str">
            <v xml:space="preserve"> </v>
          </cell>
          <cell r="I499">
            <v>698623002</v>
          </cell>
          <cell r="J499">
            <v>698622976</v>
          </cell>
          <cell r="K499" t="str">
            <v>piroux.geraldine@bbox.fr</v>
          </cell>
          <cell r="L499" t="str">
            <v>27071.097.00012</v>
          </cell>
          <cell r="M499">
            <v>698622976</v>
          </cell>
          <cell r="N499">
            <v>698622976</v>
          </cell>
        </row>
        <row r="500">
          <cell r="A500" t="str">
            <v>BOUAN</v>
          </cell>
          <cell r="B500" t="str">
            <v>Madame</v>
          </cell>
          <cell r="C500" t="str">
            <v>BOURLETIAS</v>
          </cell>
          <cell r="D500" t="str">
            <v>Anaïs</v>
          </cell>
          <cell r="E500" t="str">
            <v>29 bis, rue de L'Oradou</v>
          </cell>
          <cell r="F500">
            <v>63000</v>
          </cell>
          <cell r="G500" t="str">
            <v>CLERMONT-FERRAND</v>
          </cell>
          <cell r="H500" t="str">
            <v xml:space="preserve"> </v>
          </cell>
          <cell r="I500" t="str">
            <v>06 66 99 25 67</v>
          </cell>
          <cell r="J500">
            <v>63000</v>
          </cell>
          <cell r="K500" t="str">
            <v>anaisbourletias@yahoo.fr</v>
          </cell>
          <cell r="L500" t="str">
            <v>84063.008.01906</v>
          </cell>
          <cell r="M500" t="str">
            <v>FR76 1680 7003 4140 5197 8560 005</v>
          </cell>
          <cell r="N500" t="str">
            <v>CCBPFRPPGRE</v>
          </cell>
        </row>
        <row r="501">
          <cell r="A501" t="str">
            <v>MICRO</v>
          </cell>
          <cell r="B501" t="str">
            <v>Monsieur</v>
          </cell>
          <cell r="C501" t="str">
            <v>MICHON</v>
          </cell>
          <cell r="D501" t="str">
            <v>Romain</v>
          </cell>
          <cell r="E501" t="str">
            <v>59D rue de Loisy</v>
          </cell>
          <cell r="F501">
            <v>71240</v>
          </cell>
          <cell r="G501" t="str">
            <v>VARENNES LE GRAND</v>
          </cell>
          <cell r="H501" t="str">
            <v xml:space="preserve"> </v>
          </cell>
          <cell r="I501">
            <v>699179925</v>
          </cell>
          <cell r="J501">
            <v>699179520</v>
          </cell>
          <cell r="K501" t="str">
            <v>ro.michon@gmail.com</v>
          </cell>
          <cell r="L501" t="str">
            <v>27071.023.05929</v>
          </cell>
          <cell r="M501" t="str">
            <v>FR76 1213 5003 0004 1526 3213 959</v>
          </cell>
          <cell r="N501" t="str">
            <v>CEPAFRPP213</v>
          </cell>
        </row>
        <row r="502">
          <cell r="A502" t="str">
            <v>VANMA</v>
          </cell>
          <cell r="B502" t="str">
            <v>Madame</v>
          </cell>
          <cell r="C502" t="str">
            <v>VANNOZ</v>
          </cell>
          <cell r="D502" t="str">
            <v>Maryse</v>
          </cell>
          <cell r="E502" t="str">
            <v>85, rue sur la Croix</v>
          </cell>
          <cell r="F502">
            <v>39570</v>
          </cell>
          <cell r="G502" t="str">
            <v>PUBLY</v>
          </cell>
          <cell r="H502" t="str">
            <v>03 84 48 38 07</v>
          </cell>
          <cell r="I502" t="str">
            <v>06 82 51 06 00</v>
          </cell>
          <cell r="J502">
            <v>39570</v>
          </cell>
          <cell r="K502" t="str">
            <v>paul.vannoz@orange.fr</v>
          </cell>
          <cell r="L502" t="str">
            <v>27039.072.00153</v>
          </cell>
          <cell r="M502" t="str">
            <v>FR60 2004 1010 0402 5071 0Z02 522</v>
          </cell>
          <cell r="N502" t="str">
            <v>PSSTFRPPDIJ</v>
          </cell>
        </row>
        <row r="503">
          <cell r="A503" t="str">
            <v>PRUCO</v>
          </cell>
          <cell r="B503" t="str">
            <v>Madame</v>
          </cell>
          <cell r="C503" t="str">
            <v>PRUVOT</v>
          </cell>
          <cell r="D503" t="str">
            <v>Coraly</v>
          </cell>
          <cell r="E503" t="str">
            <v>55 rue Commentry</v>
          </cell>
          <cell r="F503">
            <v>58600</v>
          </cell>
          <cell r="G503" t="str">
            <v>FOURCHAMBAULT</v>
          </cell>
          <cell r="H503" t="str">
            <v xml:space="preserve"> </v>
          </cell>
          <cell r="I503">
            <v>767194370</v>
          </cell>
          <cell r="J503">
            <v>767194112</v>
          </cell>
          <cell r="K503" t="str">
            <v>coraly.pruvot@gmail.com</v>
          </cell>
          <cell r="L503" t="str">
            <v>27058.063.00770</v>
          </cell>
          <cell r="M503" t="str">
            <v>FR76 1480 6580 0072 0066 3095 330</v>
          </cell>
          <cell r="N503" t="str">
            <v>AGRIFRPP848</v>
          </cell>
        </row>
        <row r="504">
          <cell r="A504" t="str">
            <v>BEREL</v>
          </cell>
          <cell r="B504" t="str">
            <v>Madame</v>
          </cell>
          <cell r="C504" t="str">
            <v>BERGER</v>
          </cell>
          <cell r="D504" t="str">
            <v>Elvire</v>
          </cell>
          <cell r="E504" t="str">
            <v>10 Rue du Bois Clair</v>
          </cell>
          <cell r="F504">
            <v>71450</v>
          </cell>
          <cell r="G504" t="str">
            <v>Blanzy</v>
          </cell>
          <cell r="H504">
            <v>983020697</v>
          </cell>
          <cell r="I504">
            <v>685146860</v>
          </cell>
          <cell r="J504">
            <v>685146624</v>
          </cell>
          <cell r="K504" t="str">
            <v>elvire.berger@bbox.fr</v>
          </cell>
          <cell r="L504" t="str">
            <v>27071.035.02719</v>
          </cell>
          <cell r="M504">
            <v>685146624</v>
          </cell>
          <cell r="N504">
            <v>685146624</v>
          </cell>
        </row>
        <row r="505">
          <cell r="A505" t="str">
            <v>PIPAU</v>
          </cell>
          <cell r="B505" t="str">
            <v>Madame</v>
          </cell>
          <cell r="C505" t="str">
            <v>PIPAULT</v>
          </cell>
          <cell r="D505" t="str">
            <v>Audrey</v>
          </cell>
          <cell r="E505" t="str">
            <v>7 impasse du champ du Puits</v>
          </cell>
          <cell r="F505">
            <v>89400</v>
          </cell>
          <cell r="G505" t="str">
            <v>ORMOY</v>
          </cell>
          <cell r="H505" t="str">
            <v xml:space="preserve"> </v>
          </cell>
          <cell r="I505">
            <v>622248708</v>
          </cell>
          <cell r="J505">
            <v>622248448</v>
          </cell>
          <cell r="K505" t="str">
            <v>audrey.pipault@wanadoo.fr</v>
          </cell>
          <cell r="L505" t="str">
            <v>27089.002.02803</v>
          </cell>
          <cell r="M505" t="str">
            <v>FR76 1080 7004 2745 0190 9016 158</v>
          </cell>
          <cell r="N505" t="str">
            <v>CCBPFRPPDJN</v>
          </cell>
        </row>
        <row r="506">
          <cell r="A506" t="str">
            <v>BUZGR</v>
          </cell>
          <cell r="B506" t="str">
            <v>Monsieur</v>
          </cell>
          <cell r="C506" t="str">
            <v>BUZENET</v>
          </cell>
          <cell r="D506" t="str">
            <v>Grégoire</v>
          </cell>
          <cell r="E506" t="str">
            <v>11 BIS RUE LOUIS CAILLETET</v>
          </cell>
          <cell r="F506">
            <v>21000</v>
          </cell>
          <cell r="G506" t="str">
            <v>DIJON</v>
          </cell>
          <cell r="H506">
            <v>380770257</v>
          </cell>
          <cell r="I506">
            <v>652626096</v>
          </cell>
          <cell r="J506">
            <v>652625920</v>
          </cell>
          <cell r="K506" t="str">
            <v>gregoire.buzenet@hotmail.com</v>
          </cell>
          <cell r="L506" t="str">
            <v>27021.003.02996</v>
          </cell>
          <cell r="M506" t="str">
            <v>FR76 1027 8025 6800 0824 6640 227</v>
          </cell>
          <cell r="N506" t="str">
            <v>CMCIFR2A</v>
          </cell>
        </row>
        <row r="507">
          <cell r="A507" t="str">
            <v>MEUJU</v>
          </cell>
          <cell r="B507" t="str">
            <v>Madame</v>
          </cell>
          <cell r="C507" t="str">
            <v>MEUNIER</v>
          </cell>
          <cell r="D507" t="str">
            <v>Juliette</v>
          </cell>
          <cell r="E507" t="str">
            <v>17 rue de la Charme</v>
          </cell>
          <cell r="F507">
            <v>90400</v>
          </cell>
          <cell r="G507" t="str">
            <v>DORANS</v>
          </cell>
          <cell r="H507" t="str">
            <v xml:space="preserve"> </v>
          </cell>
          <cell r="I507">
            <v>679329202</v>
          </cell>
          <cell r="J507">
            <v>679328768</v>
          </cell>
          <cell r="K507" t="str">
            <v>nouliette90@hotmail.fr</v>
          </cell>
          <cell r="L507" t="str">
            <v>27090.027.05455</v>
          </cell>
          <cell r="M507" t="str">
            <v>FR76 1213 5003 0004 1395 4269 478</v>
          </cell>
          <cell r="N507" t="str">
            <v>CEPAFRPP213</v>
          </cell>
        </row>
        <row r="508">
          <cell r="A508" t="str">
            <v>PALYA</v>
          </cell>
          <cell r="B508" t="str">
            <v>Monsieur</v>
          </cell>
          <cell r="C508" t="str">
            <v>PALANCHON</v>
          </cell>
          <cell r="D508" t="str">
            <v>Yann</v>
          </cell>
          <cell r="E508" t="str">
            <v>145 Lot en chamois</v>
          </cell>
          <cell r="F508">
            <v>39570</v>
          </cell>
          <cell r="G508" t="str">
            <v>VILLENEUVE</v>
          </cell>
          <cell r="H508" t="str">
            <v xml:space="preserve"> </v>
          </cell>
          <cell r="I508">
            <v>642687998</v>
          </cell>
          <cell r="J508">
            <v>642687488</v>
          </cell>
          <cell r="K508" t="str">
            <v>yannpalanchon@yahoo.fr</v>
          </cell>
          <cell r="L508" t="str">
            <v>27039.020.02268</v>
          </cell>
          <cell r="M508">
            <v>642687488</v>
          </cell>
          <cell r="N508">
            <v>642687488</v>
          </cell>
        </row>
        <row r="509">
          <cell r="A509" t="str">
            <v>BATAS</v>
          </cell>
          <cell r="B509" t="str">
            <v>Madame</v>
          </cell>
          <cell r="C509" t="str">
            <v>BATTAULT</v>
          </cell>
          <cell r="D509" t="str">
            <v>Astrid</v>
          </cell>
          <cell r="E509" t="str">
            <v>60 rue Magenta</v>
          </cell>
          <cell r="F509">
            <v>21000</v>
          </cell>
          <cell r="G509" t="str">
            <v>Dijon</v>
          </cell>
          <cell r="H509" t="str">
            <v xml:space="preserve"> </v>
          </cell>
          <cell r="I509">
            <v>760734683</v>
          </cell>
          <cell r="J509">
            <v>760734208</v>
          </cell>
          <cell r="K509" t="str">
            <v>astrid.battault@gmail.com</v>
          </cell>
          <cell r="L509" t="str">
            <v>27021.098.00009</v>
          </cell>
          <cell r="M509" t="str">
            <v>FR21 3000 2025 4400 0019 1532 T19</v>
          </cell>
          <cell r="N509" t="str">
            <v>CRLYFRPP</v>
          </cell>
        </row>
        <row r="510">
          <cell r="A510" t="str">
            <v>SINLU</v>
          </cell>
          <cell r="B510" t="str">
            <v>Madame</v>
          </cell>
          <cell r="C510" t="str">
            <v>SINSSAINE</v>
          </cell>
          <cell r="D510" t="str">
            <v>Lucie</v>
          </cell>
          <cell r="E510" t="str">
            <v>ROUTE D AHUY</v>
          </cell>
          <cell r="F510">
            <v>21000</v>
          </cell>
          <cell r="G510" t="str">
            <v>DIJON</v>
          </cell>
          <cell r="H510">
            <v>380232187</v>
          </cell>
          <cell r="I510">
            <v>626274182</v>
          </cell>
          <cell r="J510">
            <v>626273792</v>
          </cell>
          <cell r="K510" t="str">
            <v>lucie.sinssaine@laposte.net</v>
          </cell>
          <cell r="L510" t="str">
            <v>27021.018.00648</v>
          </cell>
          <cell r="M510">
            <v>626273792</v>
          </cell>
          <cell r="N510">
            <v>626273792</v>
          </cell>
        </row>
        <row r="511">
          <cell r="A511" t="str">
            <v>OTACE</v>
          </cell>
          <cell r="B511" t="str">
            <v>Madame</v>
          </cell>
          <cell r="C511" t="str">
            <v>OTAZAGHINE</v>
          </cell>
          <cell r="D511" t="str">
            <v>Celia</v>
          </cell>
          <cell r="E511" t="str">
            <v>2, impasse Camille Corot</v>
          </cell>
          <cell r="F511">
            <v>58640</v>
          </cell>
          <cell r="G511" t="str">
            <v>VARENNES VAUZELLES</v>
          </cell>
          <cell r="H511" t="str">
            <v xml:space="preserve"> </v>
          </cell>
          <cell r="I511">
            <v>695117911</v>
          </cell>
          <cell r="J511">
            <v>695117824</v>
          </cell>
          <cell r="K511" t="str">
            <v>celiadu58640@gmail.com</v>
          </cell>
          <cell r="L511" t="str">
            <v>27058.008.01404</v>
          </cell>
          <cell r="M511" t="str">
            <v>FR76 1213 5003 0004 0113 6669 205</v>
          </cell>
          <cell r="N511" t="str">
            <v>CEPAFRPP213</v>
          </cell>
        </row>
        <row r="512">
          <cell r="A512" t="str">
            <v>FUTAL</v>
          </cell>
          <cell r="B512" t="str">
            <v>Madame</v>
          </cell>
          <cell r="C512" t="str">
            <v>FUTELOT</v>
          </cell>
          <cell r="D512" t="str">
            <v>Alyssa</v>
          </cell>
          <cell r="E512" t="str">
            <v xml:space="preserve"> paquier d'en bas bat a n°4</v>
          </cell>
          <cell r="F512">
            <v>71600</v>
          </cell>
          <cell r="G512" t="str">
            <v>paray le monial</v>
          </cell>
          <cell r="H512">
            <v>358420073</v>
          </cell>
          <cell r="I512">
            <v>636867603</v>
          </cell>
          <cell r="J512">
            <v>636867584</v>
          </cell>
          <cell r="K512" t="str">
            <v>alyssa.futelot@gmail.com</v>
          </cell>
          <cell r="L512" t="str">
            <v>27071.038.01495</v>
          </cell>
          <cell r="M512" t="str">
            <v>FR76 1009 6182 4300 0597 4800 222</v>
          </cell>
          <cell r="N512" t="str">
            <v>CMCIFRPP</v>
          </cell>
        </row>
        <row r="513">
          <cell r="A513" t="str">
            <v>PERAD</v>
          </cell>
          <cell r="B513" t="str">
            <v>Madame</v>
          </cell>
          <cell r="C513" t="str">
            <v>PERRAUX</v>
          </cell>
          <cell r="D513" t="str">
            <v>Adèle</v>
          </cell>
          <cell r="E513" t="str">
            <v>27 Rue des garnisons</v>
          </cell>
          <cell r="F513">
            <v>89500</v>
          </cell>
          <cell r="G513" t="str">
            <v>VILLENEUVE SUR YONNE</v>
          </cell>
          <cell r="H513">
            <v>671425735</v>
          </cell>
          <cell r="I513">
            <v>625093652</v>
          </cell>
          <cell r="J513">
            <v>625093632</v>
          </cell>
          <cell r="K513" t="str">
            <v>adele.perraux@gmail.com</v>
          </cell>
          <cell r="L513" t="str">
            <v>27089.053.02641</v>
          </cell>
          <cell r="M513" t="str">
            <v>FR76 1100 6429 0052 1260 1088 514</v>
          </cell>
          <cell r="N513" t="str">
            <v>AGRIFRPP810</v>
          </cell>
        </row>
        <row r="514">
          <cell r="A514" t="str">
            <v>BUISO</v>
          </cell>
          <cell r="B514" t="str">
            <v>Madame</v>
          </cell>
          <cell r="C514" t="str">
            <v>BUISSON</v>
          </cell>
          <cell r="D514" t="str">
            <v>Sophie</v>
          </cell>
          <cell r="E514" t="str">
            <v>6 imp. Résidence</v>
          </cell>
          <cell r="F514">
            <v>21910</v>
          </cell>
          <cell r="G514" t="str">
            <v>SAULON LA RUE</v>
          </cell>
          <cell r="H514" t="str">
            <v xml:space="preserve"> </v>
          </cell>
          <cell r="I514">
            <v>645968682</v>
          </cell>
          <cell r="J514">
            <v>645968384</v>
          </cell>
          <cell r="K514" t="str">
            <v>buisson.sophie5@sfr.fr</v>
          </cell>
          <cell r="L514" t="str">
            <v>27021.015.02566</v>
          </cell>
          <cell r="M514" t="str">
            <v>FR76 1100 6210 3852 1348 7778 291</v>
          </cell>
          <cell r="N514" t="str">
            <v>AGRIFRPP810</v>
          </cell>
        </row>
        <row r="515">
          <cell r="A515" t="str">
            <v>MARLA</v>
          </cell>
          <cell r="B515" t="str">
            <v>Madame</v>
          </cell>
          <cell r="C515" t="str">
            <v>MARIN</v>
          </cell>
          <cell r="D515" t="str">
            <v>Laurine</v>
          </cell>
          <cell r="E515" t="str">
            <v>Chez Mme Conclois, 1 impasse du Buisson rond</v>
          </cell>
          <cell r="F515">
            <v>21800</v>
          </cell>
          <cell r="G515" t="str">
            <v>chevigny saint sauveur</v>
          </cell>
          <cell r="H515">
            <v>345835642</v>
          </cell>
          <cell r="I515">
            <v>674156211</v>
          </cell>
          <cell r="J515">
            <v>674156032</v>
          </cell>
          <cell r="K515" t="str">
            <v>laurine-marin@hotmail.com</v>
          </cell>
          <cell r="L515" t="str">
            <v>27021.045.00450</v>
          </cell>
          <cell r="M515" t="str">
            <v>FR20 3000 2025 4800 0035 1399 Y02</v>
          </cell>
          <cell r="N515" t="str">
            <v>CRLYFRPP</v>
          </cell>
        </row>
        <row r="516">
          <cell r="A516" t="str">
            <v>BENMAH</v>
          </cell>
          <cell r="B516" t="str">
            <v>Madame</v>
          </cell>
          <cell r="C516" t="str">
            <v>BENTARHLIA</v>
          </cell>
          <cell r="D516" t="str">
            <v>Maha</v>
          </cell>
          <cell r="E516" t="str">
            <v>39 Avenue Jean Hemery</v>
          </cell>
          <cell r="F516">
            <v>89300</v>
          </cell>
          <cell r="G516" t="str">
            <v>JOIGNY</v>
          </cell>
          <cell r="H516">
            <v>386631653</v>
          </cell>
          <cell r="I516">
            <v>781425370</v>
          </cell>
          <cell r="J516">
            <v>781425152</v>
          </cell>
          <cell r="K516" t="str">
            <v>mabentarhlia@laposte.net</v>
          </cell>
          <cell r="L516" t="str">
            <v>27089.020.02048</v>
          </cell>
          <cell r="M516" t="str">
            <v>FR76 3008 7335 1100 0202 0990 275</v>
          </cell>
          <cell r="N516" t="str">
            <v>CMCIFRPP</v>
          </cell>
        </row>
        <row r="517">
          <cell r="A517" t="str">
            <v>MARBE</v>
          </cell>
          <cell r="B517" t="str">
            <v>Monsieur</v>
          </cell>
          <cell r="C517" t="str">
            <v>MARCAUD</v>
          </cell>
          <cell r="D517" t="str">
            <v>Benjamin</v>
          </cell>
          <cell r="E517" t="str">
            <v>25B, rue Pierre Brossolette</v>
          </cell>
          <cell r="F517">
            <v>71230</v>
          </cell>
          <cell r="G517" t="str">
            <v>SAINT-VALLIER</v>
          </cell>
          <cell r="H517">
            <v>71230</v>
          </cell>
          <cell r="I517">
            <v>628224718</v>
          </cell>
          <cell r="J517">
            <v>628224512</v>
          </cell>
          <cell r="K517" t="str">
            <v>benjamin.marcaud@free.fr</v>
          </cell>
          <cell r="L517" t="str">
            <v>27071.043.00863</v>
          </cell>
          <cell r="M517" t="str">
            <v>FR76 1027 8025 7400 0203 0580 116</v>
          </cell>
          <cell r="N517" t="str">
            <v>CMCIFR2A</v>
          </cell>
        </row>
        <row r="518">
          <cell r="A518" t="str">
            <v>LABMAR</v>
          </cell>
          <cell r="B518" t="str">
            <v>Madame</v>
          </cell>
          <cell r="C518" t="str">
            <v>LABBAYE</v>
          </cell>
          <cell r="D518" t="str">
            <v>Marina</v>
          </cell>
          <cell r="E518" t="str">
            <v>8 rue haute</v>
          </cell>
          <cell r="F518">
            <v>70240</v>
          </cell>
          <cell r="G518" t="str">
            <v>SERVIGNEY</v>
          </cell>
          <cell r="H518">
            <v>768424230</v>
          </cell>
          <cell r="I518">
            <v>384958414</v>
          </cell>
          <cell r="J518">
            <v>384958208</v>
          </cell>
          <cell r="K518" t="str">
            <v>marina6970@gmail.com</v>
          </cell>
          <cell r="L518" t="str">
            <v>27070.055.02435</v>
          </cell>
          <cell r="M518">
            <v>384958208</v>
          </cell>
          <cell r="N518">
            <v>384958208</v>
          </cell>
        </row>
        <row r="519">
          <cell r="A519" t="str">
            <v>MANMA</v>
          </cell>
          <cell r="B519" t="str">
            <v>Madame</v>
          </cell>
          <cell r="C519" t="str">
            <v>MANGHERA</v>
          </cell>
          <cell r="D519" t="str">
            <v>Mathilde</v>
          </cell>
          <cell r="E519" t="str">
            <v>10 RUE DE LA LIBERATION</v>
          </cell>
          <cell r="F519">
            <v>70200</v>
          </cell>
          <cell r="G519" t="str">
            <v>ANDORNAY</v>
          </cell>
          <cell r="H519">
            <v>674637497</v>
          </cell>
          <cell r="I519">
            <v>384631757</v>
          </cell>
          <cell r="J519">
            <v>384631552</v>
          </cell>
          <cell r="K519" t="str">
            <v>myriam.manghera@orange.fr</v>
          </cell>
          <cell r="L519" t="str">
            <v>27070.051.00543</v>
          </cell>
          <cell r="M519" t="str">
            <v>FR76 1080 7000 2422 3197 4095 106</v>
          </cell>
          <cell r="N519" t="str">
            <v>CCBPFRPPDJN</v>
          </cell>
        </row>
        <row r="520">
          <cell r="A520" t="str">
            <v>LAVAL</v>
          </cell>
          <cell r="B520" t="str">
            <v>Monsieur</v>
          </cell>
          <cell r="C520" t="str">
            <v>LAVARENNE</v>
          </cell>
          <cell r="D520" t="str">
            <v>Alain</v>
          </cell>
          <cell r="E520" t="str">
            <v>7 Rue François Mitterrand</v>
          </cell>
          <cell r="F520">
            <v>58640</v>
          </cell>
          <cell r="G520" t="str">
            <v>VARENNES-VAUZELLES</v>
          </cell>
          <cell r="H520" t="str">
            <v>03.86.36.40.43</v>
          </cell>
          <cell r="I520">
            <v>681810777</v>
          </cell>
          <cell r="J520">
            <v>681810432</v>
          </cell>
          <cell r="K520" t="str">
            <v>lavarenne.alain@wanadoo.fr</v>
          </cell>
          <cell r="L520" t="str">
            <v>27058.040.04083</v>
          </cell>
          <cell r="M520">
            <v>681810432</v>
          </cell>
          <cell r="N520">
            <v>681810432</v>
          </cell>
        </row>
        <row r="521">
          <cell r="A521" t="str">
            <v>BENMAR</v>
          </cell>
          <cell r="B521" t="str">
            <v>Madame</v>
          </cell>
          <cell r="C521" t="str">
            <v>BENET</v>
          </cell>
          <cell r="D521" t="str">
            <v>Marie-therese</v>
          </cell>
          <cell r="E521" t="str">
            <v>12  RUE BLAISE PASCAL</v>
          </cell>
          <cell r="F521">
            <v>71160</v>
          </cell>
          <cell r="G521" t="str">
            <v>DIGOIN</v>
          </cell>
          <cell r="H521">
            <v>385530552</v>
          </cell>
          <cell r="I521" t="str">
            <v xml:space="preserve"> </v>
          </cell>
          <cell r="J521">
            <v>385530368</v>
          </cell>
          <cell r="K521" t="str">
            <v>jnbm@orange.fr</v>
          </cell>
          <cell r="L521" t="str">
            <v>27071.031.00061</v>
          </cell>
          <cell r="M521">
            <v>385530368</v>
          </cell>
          <cell r="N521">
            <v>385530368</v>
          </cell>
        </row>
      </sheetData>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ow r="4">
          <cell r="G4">
            <v>385530368</v>
          </cell>
        </row>
      </sheetData>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23">
          <cell r="A23" t="str">
            <v>Code</v>
          </cell>
        </row>
        <row r="24">
          <cell r="A24" t="str">
            <v>ABELIO</v>
          </cell>
        </row>
        <row r="25">
          <cell r="A25" t="str">
            <v>AGEFOS</v>
          </cell>
        </row>
        <row r="26">
          <cell r="A26" t="str">
            <v>ATTENTE</v>
          </cell>
        </row>
        <row r="27">
          <cell r="A27" t="str">
            <v>BNP</v>
          </cell>
        </row>
        <row r="28">
          <cell r="A28" t="str">
            <v>BPBFC</v>
          </cell>
        </row>
        <row r="29">
          <cell r="A29" t="str">
            <v>BUROCOM</v>
          </cell>
        </row>
        <row r="30">
          <cell r="A30" t="str">
            <v>CISPROV</v>
          </cell>
        </row>
        <row r="31">
          <cell r="A31" t="str">
            <v>COPIEREPRO</v>
          </cell>
        </row>
        <row r="32">
          <cell r="A32" t="str">
            <v>DEPL</v>
          </cell>
        </row>
        <row r="33">
          <cell r="A33" t="str">
            <v>ENGAGEMENT</v>
          </cell>
        </row>
        <row r="34">
          <cell r="A34" t="str">
            <v>FFGLIC</v>
          </cell>
        </row>
        <row r="35">
          <cell r="A35" t="str">
            <v>FPG</v>
          </cell>
        </row>
        <row r="36">
          <cell r="A36" t="str">
            <v>FREE</v>
          </cell>
        </row>
        <row r="37">
          <cell r="A37" t="str">
            <v>FTTEL</v>
          </cell>
        </row>
        <row r="38">
          <cell r="A38" t="str">
            <v>GANDI</v>
          </cell>
        </row>
        <row r="39">
          <cell r="A39" t="str">
            <v>DAMIEN</v>
          </cell>
        </row>
        <row r="40">
          <cell r="A40" t="str">
            <v>HB</v>
          </cell>
        </row>
        <row r="41">
          <cell r="A41" t="str">
            <v>HEBERGT</v>
          </cell>
        </row>
        <row r="42">
          <cell r="A42" t="str">
            <v>LOCATION</v>
          </cell>
        </row>
        <row r="43">
          <cell r="A43" t="str">
            <v>MANUEL</v>
          </cell>
        </row>
        <row r="44">
          <cell r="A44" t="str">
            <v>SOSH</v>
          </cell>
        </row>
        <row r="45">
          <cell r="A45" t="str">
            <v>POSTE</v>
          </cell>
        </row>
        <row r="46">
          <cell r="A46" t="str">
            <v>SACEM</v>
          </cell>
        </row>
        <row r="47">
          <cell r="A47" t="str">
            <v>SPREE</v>
          </cell>
        </row>
        <row r="48">
          <cell r="A48" t="str">
            <v>TOPOFF</v>
          </cell>
        </row>
        <row r="49">
          <cell r="A49" t="str">
            <v>UNIFORMATION</v>
          </cell>
        </row>
        <row r="50">
          <cell r="A50" t="str">
            <v>URSSAF</v>
          </cell>
        </row>
        <row r="51">
          <cell r="A51" t="str">
            <v>VIREMENT</v>
          </cell>
        </row>
        <row r="52">
          <cell r="A52" t="str">
            <v>CHORUM</v>
          </cell>
        </row>
        <row r="53">
          <cell r="A53" t="str">
            <v>INTERETS</v>
          </cell>
        </row>
        <row r="54">
          <cell r="A54" t="str">
            <v>CROS</v>
          </cell>
        </row>
      </sheetData>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Paiement Zone"/>
      <sheetName val="Saisie comptable"/>
      <sheetName val="Comptes"/>
      <sheetName val="Modèle"/>
      <sheetName val="Compteurs"/>
      <sheetName val="Fiche Paiement"/>
      <sheetName val="Fiche Paiement Remplie"/>
      <sheetName val="Bon de commande"/>
      <sheetName val="Analytique"/>
    </sheetNames>
    <sheetDataSet>
      <sheetData sheetId="0">
        <row r="1">
          <cell r="A1" t="str">
            <v>SAISIE COMPTABLE</v>
          </cell>
        </row>
      </sheetData>
      <sheetData sheetId="1">
        <row r="1">
          <cell r="A1">
            <v>0</v>
          </cell>
        </row>
      </sheetData>
      <sheetData sheetId="2">
        <row r="1">
          <cell r="A1" t="str">
            <v>Compte</v>
          </cell>
        </row>
      </sheetData>
      <sheetData sheetId="3">
        <row r="1">
          <cell r="A1" t="str">
            <v>Code</v>
          </cell>
        </row>
      </sheetData>
      <sheetData sheetId="4">
        <row r="1">
          <cell r="B1">
            <v>1</v>
          </cell>
        </row>
        <row r="20">
          <cell r="A20">
            <v>601</v>
          </cell>
        </row>
        <row r="21">
          <cell r="A21">
            <v>602</v>
          </cell>
        </row>
        <row r="22">
          <cell r="A22">
            <v>603</v>
          </cell>
        </row>
        <row r="23">
          <cell r="A23">
            <v>604</v>
          </cell>
        </row>
        <row r="24">
          <cell r="A24">
            <v>605</v>
          </cell>
        </row>
        <row r="25">
          <cell r="A25">
            <v>606</v>
          </cell>
        </row>
        <row r="26">
          <cell r="A26">
            <v>607</v>
          </cell>
        </row>
        <row r="27">
          <cell r="A27">
            <v>608</v>
          </cell>
        </row>
        <row r="28">
          <cell r="A28">
            <v>609</v>
          </cell>
        </row>
        <row r="29">
          <cell r="A29">
            <v>610</v>
          </cell>
        </row>
        <row r="30">
          <cell r="A30">
            <v>611</v>
          </cell>
        </row>
        <row r="31">
          <cell r="A31">
            <v>612</v>
          </cell>
        </row>
        <row r="32">
          <cell r="A32">
            <v>613</v>
          </cell>
        </row>
        <row r="33">
          <cell r="A33">
            <v>614</v>
          </cell>
        </row>
        <row r="34">
          <cell r="A34">
            <v>615</v>
          </cell>
        </row>
        <row r="35">
          <cell r="A35">
            <v>616</v>
          </cell>
        </row>
        <row r="36">
          <cell r="A36">
            <v>617</v>
          </cell>
        </row>
        <row r="37">
          <cell r="A37">
            <v>618</v>
          </cell>
        </row>
        <row r="38">
          <cell r="A38">
            <v>619</v>
          </cell>
        </row>
        <row r="39">
          <cell r="A39">
            <v>620</v>
          </cell>
        </row>
        <row r="40">
          <cell r="A40">
            <v>621</v>
          </cell>
        </row>
        <row r="41">
          <cell r="A41">
            <v>622</v>
          </cell>
        </row>
        <row r="42">
          <cell r="A42">
            <v>623</v>
          </cell>
        </row>
        <row r="43">
          <cell r="A43">
            <v>624</v>
          </cell>
        </row>
        <row r="44">
          <cell r="A44">
            <v>625</v>
          </cell>
        </row>
        <row r="45">
          <cell r="A45">
            <v>626</v>
          </cell>
        </row>
        <row r="46">
          <cell r="A46">
            <v>627</v>
          </cell>
        </row>
        <row r="47">
          <cell r="A47">
            <v>628</v>
          </cell>
        </row>
        <row r="48">
          <cell r="A48">
            <v>629</v>
          </cell>
        </row>
        <row r="49">
          <cell r="A49">
            <v>630</v>
          </cell>
        </row>
        <row r="50">
          <cell r="A50">
            <v>631</v>
          </cell>
        </row>
        <row r="51">
          <cell r="A51">
            <v>632</v>
          </cell>
        </row>
        <row r="52">
          <cell r="A52">
            <v>633</v>
          </cell>
        </row>
        <row r="53">
          <cell r="A53">
            <v>634</v>
          </cell>
        </row>
        <row r="54">
          <cell r="A54">
            <v>635</v>
          </cell>
        </row>
        <row r="55">
          <cell r="A55">
            <v>636</v>
          </cell>
        </row>
        <row r="56">
          <cell r="A56">
            <v>637</v>
          </cell>
        </row>
        <row r="57">
          <cell r="A57">
            <v>638</v>
          </cell>
        </row>
        <row r="58">
          <cell r="A58">
            <v>639</v>
          </cell>
        </row>
        <row r="59">
          <cell r="A59">
            <v>640</v>
          </cell>
        </row>
        <row r="60">
          <cell r="A60">
            <v>641</v>
          </cell>
        </row>
        <row r="61">
          <cell r="A61">
            <v>642</v>
          </cell>
        </row>
        <row r="62">
          <cell r="A62">
            <v>643</v>
          </cell>
        </row>
        <row r="63">
          <cell r="A63">
            <v>644</v>
          </cell>
        </row>
        <row r="64">
          <cell r="A64">
            <v>645</v>
          </cell>
        </row>
        <row r="65">
          <cell r="A65">
            <v>646</v>
          </cell>
        </row>
        <row r="66">
          <cell r="A66">
            <v>647</v>
          </cell>
        </row>
        <row r="67">
          <cell r="A67">
            <v>648</v>
          </cell>
        </row>
        <row r="68">
          <cell r="A68">
            <v>649</v>
          </cell>
        </row>
        <row r="69">
          <cell r="A69">
            <v>650</v>
          </cell>
        </row>
      </sheetData>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Paiement Zone"/>
      <sheetName val="Saisie comptable"/>
      <sheetName val="Comptes"/>
      <sheetName val="Modèle"/>
      <sheetName val="Compteurs"/>
      <sheetName val="Fiche Paiement"/>
      <sheetName val="Fiche Paiement Remplie"/>
      <sheetName val="Bon de commande"/>
      <sheetName val="Analytique"/>
    </sheetNames>
    <sheetDataSet>
      <sheetData sheetId="0">
        <row r="1">
          <cell r="A1" t="str">
            <v>SAISIE COMPTABLE</v>
          </cell>
        </row>
      </sheetData>
      <sheetData sheetId="1">
        <row r="1">
          <cell r="A1">
            <v>0</v>
          </cell>
        </row>
      </sheetData>
      <sheetData sheetId="2">
        <row r="1">
          <cell r="A1" t="str">
            <v>Compte</v>
          </cell>
        </row>
      </sheetData>
      <sheetData sheetId="3">
        <row r="1">
          <cell r="A1" t="str">
            <v>Code</v>
          </cell>
        </row>
      </sheetData>
      <sheetData sheetId="4">
        <row r="1">
          <cell r="B1">
            <v>1</v>
          </cell>
        </row>
        <row r="20">
          <cell r="A20">
            <v>601</v>
          </cell>
        </row>
        <row r="21">
          <cell r="A21">
            <v>602</v>
          </cell>
        </row>
        <row r="22">
          <cell r="A22">
            <v>603</v>
          </cell>
        </row>
        <row r="23">
          <cell r="A23">
            <v>604</v>
          </cell>
        </row>
        <row r="24">
          <cell r="A24">
            <v>605</v>
          </cell>
        </row>
        <row r="25">
          <cell r="A25">
            <v>606</v>
          </cell>
        </row>
        <row r="26">
          <cell r="A26">
            <v>607</v>
          </cell>
        </row>
        <row r="27">
          <cell r="A27">
            <v>608</v>
          </cell>
        </row>
        <row r="28">
          <cell r="A28">
            <v>609</v>
          </cell>
        </row>
        <row r="29">
          <cell r="A29">
            <v>610</v>
          </cell>
        </row>
        <row r="30">
          <cell r="A30">
            <v>611</v>
          </cell>
        </row>
        <row r="31">
          <cell r="A31">
            <v>612</v>
          </cell>
        </row>
        <row r="32">
          <cell r="A32">
            <v>613</v>
          </cell>
        </row>
        <row r="33">
          <cell r="A33">
            <v>614</v>
          </cell>
        </row>
        <row r="34">
          <cell r="A34">
            <v>615</v>
          </cell>
        </row>
        <row r="35">
          <cell r="A35">
            <v>616</v>
          </cell>
        </row>
        <row r="36">
          <cell r="A36">
            <v>617</v>
          </cell>
        </row>
        <row r="37">
          <cell r="A37">
            <v>618</v>
          </cell>
        </row>
        <row r="38">
          <cell r="A38">
            <v>619</v>
          </cell>
        </row>
        <row r="39">
          <cell r="A39">
            <v>620</v>
          </cell>
        </row>
        <row r="40">
          <cell r="A40">
            <v>621</v>
          </cell>
        </row>
        <row r="41">
          <cell r="A41">
            <v>622</v>
          </cell>
        </row>
        <row r="42">
          <cell r="A42">
            <v>623</v>
          </cell>
        </row>
        <row r="43">
          <cell r="A43">
            <v>624</v>
          </cell>
        </row>
        <row r="44">
          <cell r="A44">
            <v>625</v>
          </cell>
        </row>
        <row r="45">
          <cell r="A45">
            <v>626</v>
          </cell>
        </row>
        <row r="46">
          <cell r="A46">
            <v>627</v>
          </cell>
        </row>
        <row r="47">
          <cell r="A47">
            <v>628</v>
          </cell>
        </row>
        <row r="48">
          <cell r="A48">
            <v>629</v>
          </cell>
        </row>
        <row r="49">
          <cell r="A49">
            <v>630</v>
          </cell>
        </row>
        <row r="50">
          <cell r="A50">
            <v>631</v>
          </cell>
        </row>
        <row r="51">
          <cell r="A51">
            <v>632</v>
          </cell>
        </row>
        <row r="52">
          <cell r="A52">
            <v>633</v>
          </cell>
        </row>
        <row r="53">
          <cell r="A53">
            <v>634</v>
          </cell>
        </row>
        <row r="54">
          <cell r="A54">
            <v>635</v>
          </cell>
        </row>
        <row r="55">
          <cell r="A55">
            <v>636</v>
          </cell>
        </row>
        <row r="56">
          <cell r="A56">
            <v>637</v>
          </cell>
        </row>
        <row r="57">
          <cell r="A57">
            <v>638</v>
          </cell>
        </row>
        <row r="58">
          <cell r="A58">
            <v>639</v>
          </cell>
        </row>
        <row r="59">
          <cell r="A59">
            <v>640</v>
          </cell>
        </row>
        <row r="60">
          <cell r="A60">
            <v>641</v>
          </cell>
        </row>
        <row r="61">
          <cell r="A61">
            <v>642</v>
          </cell>
        </row>
        <row r="62">
          <cell r="A62">
            <v>643</v>
          </cell>
        </row>
        <row r="63">
          <cell r="A63">
            <v>644</v>
          </cell>
        </row>
        <row r="64">
          <cell r="A64">
            <v>645</v>
          </cell>
        </row>
        <row r="65">
          <cell r="A65">
            <v>646</v>
          </cell>
        </row>
        <row r="66">
          <cell r="A66">
            <v>647</v>
          </cell>
        </row>
        <row r="67">
          <cell r="A67">
            <v>648</v>
          </cell>
        </row>
        <row r="68">
          <cell r="A68">
            <v>649</v>
          </cell>
        </row>
        <row r="69">
          <cell r="A69">
            <v>650</v>
          </cell>
        </row>
      </sheetData>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Liens et MP"/>
      <sheetName val="Licenciés"/>
      <sheetName val="Licenciés n-1"/>
      <sheetName val="Licenciés n-2"/>
      <sheetName val="Fiche Annuaire"/>
      <sheetName val="Fiche Club"/>
      <sheetName val="Ré-affiliation"/>
      <sheetName val="Nombre voix"/>
      <sheetName val="Etiquettes"/>
      <sheetName val="Circulaire"/>
      <sheetName val="Circulaire manu"/>
      <sheetName val="A faire"/>
      <sheetName val="Actions"/>
      <sheetName val="Compte rendu"/>
      <sheetName val="Charges"/>
      <sheetName val="Ristourne"/>
      <sheetName val="FACTURES"/>
      <sheetName val="Convocation"/>
      <sheetName val="Etat Frais"/>
      <sheetName val="Virements"/>
      <sheetName val="Frais"/>
      <sheetName val="Etat Frais Xlsx"/>
      <sheetName val="Facture"/>
      <sheetName val="Décompte"/>
      <sheetName val="Remise de Ck"/>
      <sheetName val="LIBELLE"/>
      <sheetName val="Lettre"/>
      <sheetName val="Lettre Excuse"/>
      <sheetName val="Bordereau"/>
      <sheetName val="Attestation"/>
      <sheetName val="Saisie Etat Frais"/>
      <sheetName val="Saisie comptable"/>
      <sheetName val="Mails"/>
      <sheetName val="Annuaire"/>
      <sheetName val="Clubs FFG"/>
      <sheetName val="Clubs RIB"/>
      <sheetName val="Clubs"/>
      <sheetName val="Lieux"/>
      <sheetName val="Site Clubs"/>
      <sheetName val="Compétitions"/>
      <sheetName val="Réunion Bur"/>
      <sheetName val="Réunion CD"/>
      <sheetName val="Réunion ETR"/>
      <sheetName val="Documents"/>
      <sheetName val="Jugement GAF"/>
      <sheetName val="Région"/>
      <sheetName val="Tab Synop GAM"/>
      <sheetName val="Tab Synop GAF"/>
      <sheetName val="Tab Synop GR"/>
      <sheetName val="Tab Synop TR"/>
      <sheetName val="Tab Synop TU"/>
      <sheetName val="Tab Synop GAC"/>
      <sheetName val="Tab Synop AER"/>
      <sheetName val="Tab Synop TeamGym"/>
      <sheetName val="Brochure Stat lic."/>
      <sheetName val="Brochure Stat lic. n-1"/>
      <sheetName val="Brochure Acteurs"/>
      <sheetName val="Brochure Clubs 25"/>
      <sheetName val="Brochure Clubs 39"/>
      <sheetName val="Brochure Clubs 70"/>
      <sheetName val="Brochure Clubs 90"/>
      <sheetName val="Brochure Aspect financier"/>
      <sheetName val="Brochure GAM"/>
      <sheetName val="Brochure GAF"/>
      <sheetName val="Brochure GR"/>
      <sheetName val="Brochure TR"/>
      <sheetName val="Brochure TU"/>
      <sheetName val="Brochure GAC"/>
      <sheetName val="Brochure AER"/>
      <sheetName val="Brochure TMG"/>
      <sheetName val="Brochure GPT"/>
      <sheetName val="Pages de garde"/>
      <sheetName val="Etat Frais vierge"/>
      <sheetName val="Comptes"/>
      <sheetName val="Paramètres"/>
      <sheetName val="Photos"/>
      <sheetName val="2011-2012"/>
      <sheetName val="Etiquette"/>
      <sheetName val="Enveloppe"/>
      <sheetName val="Fiche Lieu"/>
      <sheetName val="Compte rendu1"/>
      <sheetName val="Inscriptions"/>
      <sheetName val="Rappel"/>
      <sheetName val="Fiche Réservation"/>
      <sheetName val="Clubs - Discplines"/>
      <sheetName val="Site Clubs 25"/>
      <sheetName val="Site Clubs 39"/>
      <sheetName val="Site Clubs 70"/>
      <sheetName val="Site Clubs 90"/>
      <sheetName val="Compet GAM"/>
      <sheetName val="Compet GAF"/>
      <sheetName val="Compet GR"/>
      <sheetName val="Compet TR"/>
      <sheetName val="Compet TU"/>
      <sheetName val="Compet GAC"/>
      <sheetName val="Compet AER"/>
      <sheetName val="Compet GPT"/>
      <sheetName val="Compet TD"/>
      <sheetName val="Format GAM"/>
      <sheetName val="Format GAF"/>
      <sheetName val="Format GR"/>
      <sheetName val="Format TR"/>
      <sheetName val="Format TU"/>
      <sheetName val="Format GAC"/>
      <sheetName val="Format AER"/>
      <sheetName val="Format GPT"/>
      <sheetName val="Zone Est"/>
      <sheetName val="Brochure Organisation tech."/>
      <sheetName val="Indemnité km"/>
      <sheetName val="Chrono"/>
      <sheetName val="CRFC - Saison 2011-20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61">
          <cell r="C61">
            <v>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Paiement"/>
      <sheetName val="Fiche Paiement Remplie"/>
      <sheetName val="Fiche Paiement CRFC"/>
      <sheetName val="Saisie comptable"/>
      <sheetName val="Bon de commande"/>
      <sheetName val="Comptes"/>
      <sheetName val="Analytique"/>
      <sheetName val="Modèle"/>
      <sheetName val="Compteurs"/>
    </sheetNames>
    <sheetDataSet>
      <sheetData sheetId="0"/>
      <sheetData sheetId="1"/>
      <sheetData sheetId="2"/>
      <sheetData sheetId="3"/>
      <sheetData sheetId="4"/>
      <sheetData sheetId="5"/>
      <sheetData sheetId="6">
        <row r="1">
          <cell r="A1" t="str">
            <v>Postes</v>
          </cell>
        </row>
        <row r="2">
          <cell r="A2" t="str">
            <v>DIVERS</v>
          </cell>
        </row>
        <row r="3">
          <cell r="A3" t="str">
            <v>RPACHAT</v>
          </cell>
        </row>
        <row r="4">
          <cell r="A4" t="str">
            <v>RPFCT</v>
          </cell>
        </row>
        <row r="5">
          <cell r="A5" t="str">
            <v>RIGROSTX</v>
          </cell>
        </row>
        <row r="6">
          <cell r="A6" t="str">
            <v>RFSUB</v>
          </cell>
        </row>
        <row r="7">
          <cell r="A7" t="str">
            <v>RFASSURANCE</v>
          </cell>
        </row>
        <row r="8">
          <cell r="A8" t="str">
            <v>RFVEHICULE</v>
          </cell>
        </row>
        <row r="9">
          <cell r="A9" t="str">
            <v>RFDEPLT</v>
          </cell>
        </row>
        <row r="10">
          <cell r="A10" t="str">
            <v>RFPHOTOCOP</v>
          </cell>
        </row>
        <row r="11">
          <cell r="A11" t="str">
            <v>RFTIMBRES</v>
          </cell>
        </row>
        <row r="12">
          <cell r="A12" t="str">
            <v>RFAMORT</v>
          </cell>
        </row>
        <row r="13">
          <cell r="A13" t="str">
            <v>RFREPAS</v>
          </cell>
        </row>
        <row r="14">
          <cell r="A14" t="str">
            <v>RFFORMATION</v>
          </cell>
        </row>
        <row r="15">
          <cell r="A15" t="str">
            <v>RFADM</v>
          </cell>
        </row>
        <row r="16">
          <cell r="A16" t="str">
            <v>RFDOC</v>
          </cell>
        </row>
        <row r="17">
          <cell r="A17" t="str">
            <v>RFTEL</v>
          </cell>
        </row>
        <row r="18">
          <cell r="A18" t="str">
            <v>RFPORTABLE</v>
          </cell>
        </row>
        <row r="19">
          <cell r="A19" t="str">
            <v>RFADSL</v>
          </cell>
        </row>
        <row r="20">
          <cell r="A20" t="str">
            <v>RFFRAISIN</v>
          </cell>
        </row>
        <row r="21">
          <cell r="A21" t="str">
            <v>RFACHAT</v>
          </cell>
        </row>
        <row r="22">
          <cell r="A22" t="str">
            <v>RFADM</v>
          </cell>
        </row>
        <row r="23">
          <cell r="A23" t="str">
            <v>RFVIKA</v>
          </cell>
        </row>
        <row r="24">
          <cell r="A24" t="str">
            <v>RFDEJE</v>
          </cell>
        </row>
      </sheetData>
      <sheetData sheetId="7">
        <row r="2">
          <cell r="A2" t="str">
            <v>DIAC</v>
          </cell>
        </row>
      </sheetData>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
      <sheetName val="Réservations"/>
      <sheetName val="A facturer"/>
      <sheetName val="Factures"/>
      <sheetName val="Actions"/>
      <sheetName val="Lieux"/>
      <sheetName val="Annuaire"/>
      <sheetName val="Clubs"/>
      <sheetName val="Paramètres"/>
    </sheetNames>
    <sheetDataSet>
      <sheetData sheetId="0"/>
      <sheetData sheetId="1" refreshError="1"/>
      <sheetData sheetId="2" refreshError="1"/>
      <sheetData sheetId="3" refreshError="1"/>
      <sheetData sheetId="4" refreshError="1"/>
      <sheetData sheetId="5" refreshError="1"/>
      <sheetData sheetId="6" refreshError="1"/>
      <sheetData sheetId="7">
        <row r="2">
          <cell r="M2" t="str">
            <v>LA GAULOISE MONTBELIARD</v>
          </cell>
        </row>
        <row r="3">
          <cell r="M3" t="str">
            <v>LA PATRIOTE</v>
          </cell>
        </row>
        <row r="4">
          <cell r="M4" t="str">
            <v>INDEPENDANTE COMTOISE</v>
          </cell>
        </row>
        <row r="5">
          <cell r="M5" t="str">
            <v>L'ESPERANCE AUDINCOURT</v>
          </cell>
        </row>
        <row r="6">
          <cell r="M6" t="str">
            <v>L'EVOLUTION MORTEAU</v>
          </cell>
        </row>
        <row r="7">
          <cell r="M7" t="str">
            <v>GYM PONTARLIER</v>
          </cell>
        </row>
        <row r="8">
          <cell r="M8" t="str">
            <v>UNION SPORTIVE PONT DE ROIDE - VERMONDANS</v>
          </cell>
        </row>
        <row r="9">
          <cell r="M9" t="str">
            <v>L'ORNANAISE</v>
          </cell>
        </row>
        <row r="10">
          <cell r="M10" t="str">
            <v>AVANT GARDE SOCHAUX</v>
          </cell>
        </row>
        <row r="11">
          <cell r="M11" t="str">
            <v>AVENIR MONT BART BAVANS</v>
          </cell>
        </row>
        <row r="12">
          <cell r="M12" t="str">
            <v>UNION GYMNIQUE EXINCOURTOISE</v>
          </cell>
        </row>
        <row r="13">
          <cell r="M13" t="str">
            <v>GYM LA SAINT-CLAUDE BESANCON</v>
          </cell>
        </row>
        <row r="14">
          <cell r="M14" t="str">
            <v>SAINT-MICHEL VOUJEAUCOURT</v>
          </cell>
        </row>
        <row r="15">
          <cell r="M15" t="str">
            <v>LA DYNAMIQUE BISONTINE</v>
          </cell>
        </row>
        <row r="16">
          <cell r="M16" t="str">
            <v>PERCUSSION GYMNASTIQUE TWIRLING</v>
          </cell>
        </row>
        <row r="17">
          <cell r="M17" t="str">
            <v>BESANCON GYMNASTIQUE RYTHMIQUE</v>
          </cell>
        </row>
        <row r="18">
          <cell r="M18" t="str">
            <v>LA MOREZIENNE</v>
          </cell>
        </row>
        <row r="19">
          <cell r="M19" t="str">
            <v>LA CHAMPAGNOLAISE</v>
          </cell>
        </row>
        <row r="20">
          <cell r="M20" t="str">
            <v>LA JURASSIENNE</v>
          </cell>
        </row>
        <row r="21">
          <cell r="M21" t="str">
            <v>FEUX FOLLETS GYM DOLE</v>
          </cell>
        </row>
        <row r="22">
          <cell r="M22" t="str">
            <v>LES ETERLOUS</v>
          </cell>
        </row>
        <row r="23">
          <cell r="M23" t="str">
            <v>GYM PASSION CHAMPAGNOLE</v>
          </cell>
        </row>
        <row r="24">
          <cell r="M24" t="str">
            <v>AVENIR GYMNIQUE LONS LE SAUNIER</v>
          </cell>
        </row>
        <row r="25">
          <cell r="M25" t="str">
            <v>LA LÉGÈRE MÉLINOISE</v>
          </cell>
        </row>
        <row r="26">
          <cell r="M26" t="str">
            <v>AVENIR GYMNIQUE DE LURE</v>
          </cell>
        </row>
        <row r="27">
          <cell r="M27" t="str">
            <v>LA VAUDOISE-GYM</v>
          </cell>
        </row>
        <row r="28">
          <cell r="M28" t="str">
            <v>AGM GYMNASTIQUE</v>
          </cell>
        </row>
        <row r="29">
          <cell r="M29" t="str">
            <v>LES FARFADETS GYM ET TRAMPOLINE</v>
          </cell>
        </row>
        <row r="30">
          <cell r="M30" t="str">
            <v>GYM 70</v>
          </cell>
        </row>
        <row r="31">
          <cell r="M31" t="str">
            <v>CLUB SPORTIF BEAUCOURTOIS</v>
          </cell>
        </row>
        <row r="32">
          <cell r="M32" t="str">
            <v>AMICALE GIROMAGNY</v>
          </cell>
        </row>
        <row r="33">
          <cell r="M33" t="str">
            <v>ASMB GYM</v>
          </cell>
        </row>
        <row r="34">
          <cell r="M34" t="str">
            <v>LA DENFERT DANJOUTIN</v>
          </cell>
        </row>
        <row r="35">
          <cell r="M35" t="str">
            <v>LE FOYER COMMUNAL BAVILLIERS</v>
          </cell>
        </row>
        <row r="36">
          <cell r="M36" t="str">
            <v>GYM CLUB DAMPIERROIS</v>
          </cell>
        </row>
      </sheetData>
      <sheetData sheetId="8">
        <row r="2">
          <cell r="L2" t="str">
            <v>Stagiaire</v>
          </cell>
        </row>
        <row r="3">
          <cell r="L3" t="str">
            <v>Formateur</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LOYES"/>
      <sheetName val="Fiche"/>
      <sheetName val="Fiche Code Barres"/>
      <sheetName val="RIB"/>
      <sheetName val="Demande N° Sécu"/>
      <sheetName val="Taux AT"/>
      <sheetName val="Bordereau"/>
      <sheetName val="Lettre"/>
      <sheetName val="Enveloppe"/>
      <sheetName val="Enveloppe B5"/>
      <sheetName val="Titre"/>
    </sheetNames>
    <sheetDataSet>
      <sheetData sheetId="0" refreshError="1">
        <row r="1">
          <cell r="A1" t="str">
            <v>Code Employé</v>
          </cell>
          <cell r="B1" t="str">
            <v>Titre</v>
          </cell>
          <cell r="C1" t="str">
            <v>NOM</v>
          </cell>
          <cell r="D1" t="str">
            <v>Prénom</v>
          </cell>
          <cell r="E1" t="str">
            <v>JF</v>
          </cell>
          <cell r="F1" t="str">
            <v>Portable</v>
          </cell>
          <cell r="G1" t="str">
            <v>Sexe</v>
          </cell>
          <cell r="H1" t="str">
            <v>Rue</v>
          </cell>
          <cell r="I1" t="str">
            <v>CP</v>
          </cell>
          <cell r="J1" t="str">
            <v>VILLE</v>
          </cell>
          <cell r="K1" t="str">
            <v>Tél</v>
          </cell>
          <cell r="L1" t="str">
            <v>Fax</v>
          </cell>
          <cell r="M1" t="str">
            <v>Né le</v>
          </cell>
          <cell r="N1" t="str">
            <v>Lieu Naissance</v>
          </cell>
          <cell r="O1" t="str">
            <v>Situation</v>
          </cell>
          <cell r="P1" t="str">
            <v>Nationalité</v>
          </cell>
          <cell r="Q1" t="str">
            <v>N° SS</v>
          </cell>
          <cell r="R1" t="str">
            <v>Diplome</v>
          </cell>
          <cell r="S1" t="str">
            <v>RIB</v>
          </cell>
          <cell r="T1" t="str">
            <v>Titre_Lettre</v>
          </cell>
          <cell r="U1" t="str">
            <v>Poste</v>
          </cell>
          <cell r="V1" t="str">
            <v>Profil</v>
          </cell>
          <cell r="W1" t="str">
            <v>Groupe</v>
          </cell>
          <cell r="X1" t="str">
            <v>AT</v>
          </cell>
          <cell r="Y1" t="str">
            <v>Contrat</v>
          </cell>
          <cell r="Z1" t="str">
            <v>Clé RIB</v>
          </cell>
          <cell r="AA1" t="str">
            <v>N° Cirsic</v>
          </cell>
          <cell r="AB1" t="str">
            <v>Transport</v>
          </cell>
          <cell r="AC1" t="str">
            <v>Code Insee</v>
          </cell>
          <cell r="AD1" t="str">
            <v>CléSécu</v>
          </cell>
          <cell r="AE1" t="str">
            <v>Paye/Mail</v>
          </cell>
          <cell r="AF1" t="str">
            <v>Mail</v>
          </cell>
        </row>
        <row r="2">
          <cell r="A2" t="str">
            <v>ACLA</v>
          </cell>
          <cell r="B2" t="str">
            <v>M.</v>
          </cell>
          <cell r="C2" t="str">
            <v>ACQUISTAPACE</v>
          </cell>
          <cell r="D2" t="str">
            <v>Laurent</v>
          </cell>
          <cell r="F2">
            <v>683162059</v>
          </cell>
          <cell r="G2" t="str">
            <v>H</v>
          </cell>
          <cell r="H2" t="str">
            <v>51, Avenue du Maréchal Juin</v>
          </cell>
          <cell r="I2">
            <v>39100</v>
          </cell>
          <cell r="J2" t="str">
            <v>DOLE</v>
          </cell>
          <cell r="K2">
            <v>0</v>
          </cell>
          <cell r="M2">
            <v>22807</v>
          </cell>
          <cell r="N2" t="str">
            <v>SAINT-CLAUDE</v>
          </cell>
          <cell r="O2" t="str">
            <v>Célibataire</v>
          </cell>
          <cell r="P2" t="str">
            <v>Française</v>
          </cell>
          <cell r="Q2">
            <v>162063947815386</v>
          </cell>
          <cell r="R2" t="str">
            <v>Licence STAPS - BEESAN 2°</v>
          </cell>
          <cell r="S2" t="str">
            <v>10278 07500 00022820540 95</v>
          </cell>
          <cell r="T2" t="str">
            <v>Monsieur</v>
          </cell>
          <cell r="U2" t="str">
            <v>Educateur sportif</v>
          </cell>
          <cell r="V2" t="str">
            <v>RGA</v>
          </cell>
          <cell r="W2">
            <v>3</v>
          </cell>
          <cell r="X2" t="str">
            <v>926CF</v>
          </cell>
          <cell r="Y2" t="str">
            <v>CDD</v>
          </cell>
          <cell r="Z2" t="e">
            <v>#VALUE!</v>
          </cell>
          <cell r="AA2" t="str">
            <v>7620148Y</v>
          </cell>
          <cell r="AB2" t="str">
            <v>Non</v>
          </cell>
          <cell r="AC2" t="str">
            <v>424a</v>
          </cell>
          <cell r="AD2">
            <v>86</v>
          </cell>
          <cell r="AE2" t="str">
            <v>Non</v>
          </cell>
        </row>
        <row r="3">
          <cell r="A3" t="str">
            <v>ADCY</v>
          </cell>
          <cell r="B3" t="str">
            <v>M.</v>
          </cell>
          <cell r="C3" t="str">
            <v>ADAM</v>
          </cell>
          <cell r="D3" t="str">
            <v>Cyrille</v>
          </cell>
          <cell r="F3">
            <v>684848198</v>
          </cell>
          <cell r="G3" t="str">
            <v>H</v>
          </cell>
          <cell r="H3" t="str">
            <v>4A, rue de la République - Apt 12</v>
          </cell>
          <cell r="I3">
            <v>70000</v>
          </cell>
          <cell r="J3" t="str">
            <v>NOIDANS LES VESOUL</v>
          </cell>
          <cell r="K3">
            <v>381413429</v>
          </cell>
          <cell r="M3">
            <v>26575</v>
          </cell>
          <cell r="N3" t="str">
            <v>BRESSUIRES</v>
          </cell>
          <cell r="O3" t="str">
            <v>Célibataire</v>
          </cell>
          <cell r="P3" t="str">
            <v>Française</v>
          </cell>
          <cell r="Q3">
            <v>172107904901347</v>
          </cell>
          <cell r="R3" t="str">
            <v>Licence STAPS - BEESAN 2°</v>
          </cell>
          <cell r="S3" t="str">
            <v>10278 07500 00022820540 95</v>
          </cell>
          <cell r="T3" t="str">
            <v>Monsieur</v>
          </cell>
          <cell r="U3" t="str">
            <v>Educateur sportif</v>
          </cell>
          <cell r="V3" t="str">
            <v>EJ</v>
          </cell>
          <cell r="W3">
            <v>3</v>
          </cell>
          <cell r="X3" t="str">
            <v>926CF</v>
          </cell>
          <cell r="Y3" t="str">
            <v>CDI</v>
          </cell>
          <cell r="Z3">
            <v>95</v>
          </cell>
          <cell r="AA3" t="str">
            <v>7620148Y</v>
          </cell>
          <cell r="AB3" t="str">
            <v>Oui</v>
          </cell>
          <cell r="AC3" t="str">
            <v>424a</v>
          </cell>
          <cell r="AD3">
            <v>47</v>
          </cell>
          <cell r="AE3" t="str">
            <v>Non</v>
          </cell>
        </row>
        <row r="4">
          <cell r="A4" t="str">
            <v>ADKE</v>
          </cell>
          <cell r="B4" t="str">
            <v>M.</v>
          </cell>
          <cell r="C4" t="str">
            <v>ADAM</v>
          </cell>
          <cell r="D4" t="str">
            <v>Kévin</v>
          </cell>
          <cell r="F4">
            <v>686677690</v>
          </cell>
          <cell r="G4" t="str">
            <v>H</v>
          </cell>
          <cell r="H4" t="str">
            <v>5, rue des Lavoirs</v>
          </cell>
          <cell r="I4">
            <v>70300</v>
          </cell>
          <cell r="J4" t="str">
            <v>LUXEUIL LES BAINS</v>
          </cell>
          <cell r="K4">
            <v>384766394</v>
          </cell>
          <cell r="M4">
            <v>31653</v>
          </cell>
          <cell r="N4" t="str">
            <v>LUXEUIL LES BAINS</v>
          </cell>
          <cell r="O4" t="str">
            <v>Célibataire</v>
          </cell>
          <cell r="P4" t="str">
            <v>Française</v>
          </cell>
          <cell r="Q4">
            <v>186087031104522</v>
          </cell>
          <cell r="R4" t="str">
            <v>BEESAN</v>
          </cell>
          <cell r="S4" t="str">
            <v>10807 00025 02119437776 48</v>
          </cell>
          <cell r="T4" t="str">
            <v>Monsieur</v>
          </cell>
          <cell r="U4" t="str">
            <v>Educateur sportif</v>
          </cell>
          <cell r="V4" t="str">
            <v>RGA</v>
          </cell>
          <cell r="W4">
            <v>3</v>
          </cell>
          <cell r="X4" t="str">
            <v>926CH</v>
          </cell>
          <cell r="Y4" t="str">
            <v>CDD</v>
          </cell>
          <cell r="Z4">
            <v>48</v>
          </cell>
          <cell r="AA4" t="str">
            <v>8721584Z</v>
          </cell>
          <cell r="AC4" t="str">
            <v>424a</v>
          </cell>
          <cell r="AD4">
            <v>22</v>
          </cell>
          <cell r="AE4" t="str">
            <v>Oui</v>
          </cell>
          <cell r="AF4" t="str">
            <v>dimlucas@live.fr</v>
          </cell>
        </row>
        <row r="5">
          <cell r="A5" t="str">
            <v>ALAR</v>
          </cell>
          <cell r="B5" t="str">
            <v>M.</v>
          </cell>
          <cell r="C5" t="str">
            <v>ALLAN</v>
          </cell>
          <cell r="D5" t="str">
            <v>Arnaud</v>
          </cell>
          <cell r="F5">
            <v>617963402</v>
          </cell>
          <cell r="G5" t="str">
            <v>H</v>
          </cell>
          <cell r="H5" t="str">
            <v>17, rue Octave David</v>
          </cell>
          <cell r="I5">
            <v>25000</v>
          </cell>
          <cell r="J5" t="str">
            <v>BESANCON</v>
          </cell>
          <cell r="K5">
            <v>381413429</v>
          </cell>
          <cell r="M5">
            <v>27069</v>
          </cell>
          <cell r="N5" t="str">
            <v>BESANCON</v>
          </cell>
          <cell r="O5" t="str">
            <v>Célibataire</v>
          </cell>
          <cell r="P5" t="str">
            <v>Française</v>
          </cell>
          <cell r="Q5">
            <v>174026274402975</v>
          </cell>
          <cell r="R5" t="str">
            <v>Stagiaire BEES 1 Escalade</v>
          </cell>
          <cell r="S5">
            <v>0</v>
          </cell>
          <cell r="T5" t="str">
            <v>Monsieur</v>
          </cell>
          <cell r="U5" t="str">
            <v>Educateur sportif</v>
          </cell>
          <cell r="V5" t="str">
            <v>RGA</v>
          </cell>
          <cell r="W5">
            <v>3</v>
          </cell>
          <cell r="X5" t="str">
            <v>926CF</v>
          </cell>
          <cell r="Y5" t="str">
            <v>CDD</v>
          </cell>
          <cell r="Z5" t="e">
            <v>#VALUE!</v>
          </cell>
          <cell r="AA5" t="str">
            <v>8318738X</v>
          </cell>
          <cell r="AC5" t="str">
            <v>424a</v>
          </cell>
          <cell r="AD5">
            <v>75</v>
          </cell>
          <cell r="AE5" t="str">
            <v>Non</v>
          </cell>
        </row>
        <row r="6">
          <cell r="A6" t="str">
            <v>ALLO</v>
          </cell>
          <cell r="B6" t="str">
            <v>M.</v>
          </cell>
          <cell r="C6" t="str">
            <v>ALBUQUERQUE DE SOUSA</v>
          </cell>
          <cell r="D6" t="str">
            <v>Louis Philippe</v>
          </cell>
          <cell r="F6" t="str">
            <v>06 64 39 80 88</v>
          </cell>
          <cell r="G6" t="str">
            <v>H</v>
          </cell>
          <cell r="H6" t="str">
            <v>1, rue François Cordier</v>
          </cell>
          <cell r="I6">
            <v>70000</v>
          </cell>
          <cell r="J6" t="str">
            <v>VESOUL</v>
          </cell>
          <cell r="K6">
            <v>384766394</v>
          </cell>
          <cell r="M6">
            <v>28883</v>
          </cell>
          <cell r="N6" t="str">
            <v>VESOUL</v>
          </cell>
          <cell r="O6" t="str">
            <v>Célibataire</v>
          </cell>
          <cell r="P6" t="str">
            <v>Française</v>
          </cell>
          <cell r="Q6">
            <v>179017055007636</v>
          </cell>
          <cell r="R6" t="str">
            <v>Bac S - DUT informatique</v>
          </cell>
          <cell r="S6">
            <v>0</v>
          </cell>
          <cell r="T6" t="str">
            <v>Monsieur</v>
          </cell>
          <cell r="U6" t="str">
            <v>Animateur</v>
          </cell>
          <cell r="V6" t="str">
            <v>RGA</v>
          </cell>
          <cell r="W6">
            <v>3</v>
          </cell>
          <cell r="X6" t="str">
            <v>926CG</v>
          </cell>
          <cell r="Y6" t="str">
            <v>CDD</v>
          </cell>
          <cell r="Z6" t="e">
            <v>#VALUE!</v>
          </cell>
          <cell r="AA6" t="str">
            <v>8721584Z</v>
          </cell>
          <cell r="AB6">
            <v>0</v>
          </cell>
          <cell r="AC6" t="str">
            <v>435b</v>
          </cell>
          <cell r="AD6">
            <v>36</v>
          </cell>
          <cell r="AE6" t="str">
            <v>Non</v>
          </cell>
        </row>
        <row r="7">
          <cell r="A7" t="str">
            <v>AMPA</v>
          </cell>
          <cell r="B7" t="str">
            <v>M.</v>
          </cell>
          <cell r="C7" t="str">
            <v>AMBIEHL</v>
          </cell>
          <cell r="D7" t="str">
            <v>Patrick</v>
          </cell>
          <cell r="F7">
            <v>662590275</v>
          </cell>
          <cell r="G7" t="str">
            <v>H</v>
          </cell>
          <cell r="H7" t="str">
            <v>72, Grande Rue</v>
          </cell>
          <cell r="I7">
            <v>70170</v>
          </cell>
          <cell r="J7" t="str">
            <v>PORT SUR SAONE</v>
          </cell>
          <cell r="K7">
            <v>384915051</v>
          </cell>
          <cell r="M7">
            <v>26863</v>
          </cell>
          <cell r="N7" t="str">
            <v>VESOUL</v>
          </cell>
          <cell r="O7" t="str">
            <v>Célibataire</v>
          </cell>
          <cell r="P7" t="str">
            <v>Française</v>
          </cell>
          <cell r="Q7">
            <v>173077055006252</v>
          </cell>
          <cell r="R7" t="str">
            <v>Niveau DEUG</v>
          </cell>
          <cell r="S7">
            <v>0</v>
          </cell>
          <cell r="T7" t="str">
            <v>Monsieur</v>
          </cell>
          <cell r="U7" t="str">
            <v>Educateur sportif</v>
          </cell>
          <cell r="V7" t="str">
            <v>RG</v>
          </cell>
          <cell r="W7">
            <v>3</v>
          </cell>
          <cell r="X7" t="str">
            <v>926CF</v>
          </cell>
          <cell r="Y7" t="str">
            <v>CDD</v>
          </cell>
          <cell r="Z7" t="e">
            <v>#VALUE!</v>
          </cell>
          <cell r="AB7" t="str">
            <v>Non</v>
          </cell>
          <cell r="AC7" t="str">
            <v>424a</v>
          </cell>
          <cell r="AD7">
            <v>52</v>
          </cell>
          <cell r="AE7" t="str">
            <v>Non</v>
          </cell>
        </row>
        <row r="8">
          <cell r="A8" t="str">
            <v>ANAU</v>
          </cell>
          <cell r="B8" t="str">
            <v>Mle</v>
          </cell>
          <cell r="C8" t="str">
            <v>ANTOINE</v>
          </cell>
          <cell r="D8" t="str">
            <v>Audrey</v>
          </cell>
          <cell r="F8" t="str">
            <v>06 64 39 80 88</v>
          </cell>
          <cell r="G8" t="str">
            <v>F</v>
          </cell>
          <cell r="H8" t="str">
            <v>53, boulevard du Maréchal Foch</v>
          </cell>
          <cell r="I8">
            <v>54600</v>
          </cell>
          <cell r="J8" t="str">
            <v>VILLERS LES NANCY</v>
          </cell>
          <cell r="K8">
            <v>384915715</v>
          </cell>
          <cell r="M8">
            <v>29741</v>
          </cell>
          <cell r="N8" t="str">
            <v>LURE</v>
          </cell>
          <cell r="O8" t="str">
            <v>Célibataire</v>
          </cell>
          <cell r="P8" t="str">
            <v>Française</v>
          </cell>
          <cell r="Q8">
            <v>281067031001551</v>
          </cell>
          <cell r="R8" t="str">
            <v>BNSSA</v>
          </cell>
          <cell r="S8">
            <v>0</v>
          </cell>
          <cell r="T8" t="str">
            <v>Mademoiselle</v>
          </cell>
          <cell r="U8" t="str">
            <v>Sauveteur aquatique</v>
          </cell>
          <cell r="V8" t="str">
            <v>RGA</v>
          </cell>
          <cell r="W8">
            <v>1</v>
          </cell>
          <cell r="X8" t="str">
            <v>926CF</v>
          </cell>
          <cell r="Y8" t="str">
            <v>CDD</v>
          </cell>
          <cell r="Z8" t="e">
            <v>#VALUE!</v>
          </cell>
          <cell r="AA8" t="str">
            <v>9265249V</v>
          </cell>
          <cell r="AB8" t="str">
            <v>Non</v>
          </cell>
          <cell r="AC8" t="str">
            <v>424a</v>
          </cell>
          <cell r="AD8">
            <v>51</v>
          </cell>
          <cell r="AE8" t="str">
            <v>Non</v>
          </cell>
        </row>
        <row r="9">
          <cell r="A9" t="str">
            <v>ANLE</v>
          </cell>
          <cell r="B9" t="str">
            <v>Mle</v>
          </cell>
          <cell r="C9" t="str">
            <v>ANTOINE</v>
          </cell>
          <cell r="D9" t="str">
            <v>Léonie</v>
          </cell>
          <cell r="E9">
            <v>0</v>
          </cell>
          <cell r="F9">
            <v>678870087</v>
          </cell>
          <cell r="G9" t="str">
            <v>F</v>
          </cell>
          <cell r="H9" t="str">
            <v>23A, rue Jean Wyrsch</v>
          </cell>
          <cell r="I9">
            <v>25000</v>
          </cell>
          <cell r="J9" t="str">
            <v>BESANCON</v>
          </cell>
          <cell r="K9">
            <v>381502745</v>
          </cell>
          <cell r="M9">
            <v>32246</v>
          </cell>
          <cell r="N9" t="str">
            <v>BESANCON</v>
          </cell>
          <cell r="O9" t="str">
            <v>Célibataire</v>
          </cell>
          <cell r="P9" t="str">
            <v>Française</v>
          </cell>
          <cell r="Q9">
            <v>288042505614539</v>
          </cell>
          <cell r="R9" t="str">
            <v>BNSSA</v>
          </cell>
          <cell r="S9" t="str">
            <v>30004 01022 00000203465 76</v>
          </cell>
          <cell r="T9" t="str">
            <v>Mademoiselle</v>
          </cell>
          <cell r="U9" t="str">
            <v>Sauveteur aquatique</v>
          </cell>
          <cell r="V9" t="str">
            <v>RGA</v>
          </cell>
          <cell r="W9">
            <v>1</v>
          </cell>
          <cell r="X9" t="str">
            <v>926CI</v>
          </cell>
          <cell r="Y9" t="str">
            <v>CDD</v>
          </cell>
          <cell r="Z9">
            <v>76</v>
          </cell>
          <cell r="AB9" t="str">
            <v>Non</v>
          </cell>
          <cell r="AC9" t="str">
            <v>424a</v>
          </cell>
          <cell r="AD9">
            <v>39</v>
          </cell>
          <cell r="AE9" t="str">
            <v>Non</v>
          </cell>
        </row>
        <row r="10">
          <cell r="A10" t="str">
            <v>ANNI</v>
          </cell>
          <cell r="B10" t="str">
            <v>M.</v>
          </cell>
          <cell r="C10" t="str">
            <v>ANDRÉ</v>
          </cell>
          <cell r="D10" t="str">
            <v>Nicolas</v>
          </cell>
          <cell r="E10" t="str">
            <v>GAYON</v>
          </cell>
          <cell r="F10">
            <v>0</v>
          </cell>
          <cell r="G10" t="str">
            <v>H</v>
          </cell>
          <cell r="H10" t="str">
            <v>25 bis, rue Léon Deubel</v>
          </cell>
          <cell r="I10">
            <v>90000</v>
          </cell>
          <cell r="J10" t="str">
            <v>BELFORT</v>
          </cell>
          <cell r="K10">
            <v>381861882</v>
          </cell>
          <cell r="M10">
            <v>28165</v>
          </cell>
          <cell r="N10" t="str">
            <v>BELFORT</v>
          </cell>
          <cell r="O10" t="str">
            <v>Célibataire</v>
          </cell>
          <cell r="P10" t="str">
            <v>Française</v>
          </cell>
          <cell r="Q10">
            <v>177029001005619</v>
          </cell>
          <cell r="R10" t="str">
            <v>CAPES</v>
          </cell>
          <cell r="S10" t="str">
            <v>20041 01004 0497601J025 40</v>
          </cell>
          <cell r="T10" t="str">
            <v>Monsieur</v>
          </cell>
          <cell r="U10" t="str">
            <v>Educateur sportif</v>
          </cell>
          <cell r="V10" t="str">
            <v>RGA</v>
          </cell>
          <cell r="W10">
            <v>3</v>
          </cell>
          <cell r="X10" t="str">
            <v>926CF</v>
          </cell>
          <cell r="Y10" t="str">
            <v>CDD</v>
          </cell>
          <cell r="Z10" t="e">
            <v>#VALUE!</v>
          </cell>
          <cell r="AA10" t="str">
            <v>9486372R</v>
          </cell>
          <cell r="AC10" t="str">
            <v>424a</v>
          </cell>
          <cell r="AD10">
            <v>19</v>
          </cell>
          <cell r="AE10" t="str">
            <v>Non</v>
          </cell>
        </row>
        <row r="11">
          <cell r="A11" t="str">
            <v>ANSY</v>
          </cell>
          <cell r="B11" t="str">
            <v>M.</v>
          </cell>
          <cell r="C11" t="str">
            <v>ANDRÉ</v>
          </cell>
          <cell r="D11" t="str">
            <v>Sylvain</v>
          </cell>
          <cell r="F11">
            <v>662590275</v>
          </cell>
          <cell r="G11" t="str">
            <v>H</v>
          </cell>
          <cell r="H11" t="str">
            <v>8, rue du Point du Jour - Apt 42</v>
          </cell>
          <cell r="I11">
            <v>70000</v>
          </cell>
          <cell r="J11" t="str">
            <v>VESOUL</v>
          </cell>
          <cell r="K11">
            <v>663727382</v>
          </cell>
          <cell r="L11">
            <v>0</v>
          </cell>
          <cell r="M11">
            <v>27708</v>
          </cell>
          <cell r="N11" t="str">
            <v>VERDUN</v>
          </cell>
          <cell r="O11" t="str">
            <v>Célibataire</v>
          </cell>
          <cell r="P11" t="str">
            <v>Française</v>
          </cell>
          <cell r="Q11">
            <v>175115554503221</v>
          </cell>
          <cell r="R11" t="str">
            <v>Maîtrise STAPS mention APA</v>
          </cell>
          <cell r="S11" t="str">
            <v>12506 70000 10759257010 58</v>
          </cell>
          <cell r="T11" t="str">
            <v>Monsieur</v>
          </cell>
          <cell r="U11" t="str">
            <v>Educateur sportif</v>
          </cell>
          <cell r="V11" t="str">
            <v>RGA</v>
          </cell>
          <cell r="W11">
            <v>3</v>
          </cell>
          <cell r="X11" t="str">
            <v>926CF</v>
          </cell>
          <cell r="Y11" t="str">
            <v>CDD</v>
          </cell>
          <cell r="Z11" t="e">
            <v>#VALUE!</v>
          </cell>
          <cell r="AA11" t="str">
            <v>8896511M</v>
          </cell>
          <cell r="AB11" t="str">
            <v>Non</v>
          </cell>
          <cell r="AC11" t="str">
            <v>424a</v>
          </cell>
          <cell r="AD11">
            <v>21</v>
          </cell>
          <cell r="AE11" t="str">
            <v>Non</v>
          </cell>
        </row>
        <row r="12">
          <cell r="A12" t="str">
            <v>ARMI</v>
          </cell>
          <cell r="B12" t="str">
            <v>M.</v>
          </cell>
          <cell r="C12" t="str">
            <v>ARIZEUX</v>
          </cell>
          <cell r="D12" t="str">
            <v>Mikaël</v>
          </cell>
          <cell r="F12">
            <v>680420870</v>
          </cell>
          <cell r="G12" t="str">
            <v>H</v>
          </cell>
          <cell r="H12" t="str">
            <v>6, rue Neuve</v>
          </cell>
          <cell r="I12">
            <v>70000</v>
          </cell>
          <cell r="J12" t="str">
            <v>NAVENNE</v>
          </cell>
          <cell r="K12">
            <v>0</v>
          </cell>
          <cell r="M12">
            <v>27820</v>
          </cell>
          <cell r="N12" t="str">
            <v>VESOUL</v>
          </cell>
          <cell r="O12" t="str">
            <v>Concubinage, 2 enfants</v>
          </cell>
          <cell r="P12" t="str">
            <v>Française</v>
          </cell>
          <cell r="Q12">
            <v>176037055001186</v>
          </cell>
          <cell r="R12" t="str">
            <v>BNSSA - Licence STAPS</v>
          </cell>
          <cell r="S12" t="str">
            <v>20041 01010 0739765V031 11</v>
          </cell>
          <cell r="T12" t="str">
            <v>Monsieur</v>
          </cell>
          <cell r="U12" t="str">
            <v>Sauveteur aquatique</v>
          </cell>
          <cell r="V12" t="str">
            <v>RGA</v>
          </cell>
          <cell r="W12">
            <v>1</v>
          </cell>
          <cell r="X12" t="str">
            <v>926CI</v>
          </cell>
          <cell r="Y12" t="str">
            <v>CDD</v>
          </cell>
          <cell r="Z12">
            <v>11</v>
          </cell>
          <cell r="AB12" t="str">
            <v>Non</v>
          </cell>
          <cell r="AC12" t="str">
            <v>424a</v>
          </cell>
          <cell r="AD12">
            <v>62</v>
          </cell>
          <cell r="AE12" t="str">
            <v>Oui</v>
          </cell>
          <cell r="AF12" t="str">
            <v>gauthierarnoux1@gmail.com</v>
          </cell>
        </row>
        <row r="13">
          <cell r="A13" t="str">
            <v>ARQU</v>
          </cell>
          <cell r="B13" t="str">
            <v>M.</v>
          </cell>
          <cell r="C13" t="str">
            <v>ARNOUD</v>
          </cell>
          <cell r="D13" t="str">
            <v>Quentin</v>
          </cell>
          <cell r="F13">
            <v>686243053</v>
          </cell>
          <cell r="G13" t="str">
            <v>H</v>
          </cell>
          <cell r="H13" t="str">
            <v>10, Grande rue</v>
          </cell>
          <cell r="I13">
            <v>25170</v>
          </cell>
          <cell r="J13" t="str">
            <v>COURCHAPON</v>
          </cell>
          <cell r="K13">
            <v>384915715</v>
          </cell>
          <cell r="M13">
            <v>33332</v>
          </cell>
          <cell r="N13" t="str">
            <v>BESANCON</v>
          </cell>
          <cell r="O13" t="str">
            <v>Célibataire</v>
          </cell>
          <cell r="P13" t="str">
            <v>Française</v>
          </cell>
          <cell r="Q13">
            <v>191042505632454</v>
          </cell>
          <cell r="R13" t="str">
            <v>BESSAPT - BEES 1 Handball</v>
          </cell>
          <cell r="S13" t="str">
            <v>30002 05538 0000193121N 68</v>
          </cell>
          <cell r="T13" t="str">
            <v>Monsieur</v>
          </cell>
          <cell r="U13" t="str">
            <v>Educateur sportif</v>
          </cell>
          <cell r="V13" t="str">
            <v>RGA</v>
          </cell>
          <cell r="W13">
            <v>3</v>
          </cell>
          <cell r="X13" t="str">
            <v>926CH</v>
          </cell>
          <cell r="Y13" t="str">
            <v>CDD</v>
          </cell>
          <cell r="Z13">
            <v>68</v>
          </cell>
          <cell r="AA13" t="str">
            <v>8896511M</v>
          </cell>
          <cell r="AB13" t="str">
            <v>Non</v>
          </cell>
          <cell r="AC13" t="str">
            <v>424a</v>
          </cell>
          <cell r="AD13">
            <v>86</v>
          </cell>
          <cell r="AE13" t="str">
            <v>Non</v>
          </cell>
        </row>
        <row r="14">
          <cell r="A14" t="str">
            <v>AUBA</v>
          </cell>
          <cell r="B14" t="str">
            <v>M.</v>
          </cell>
          <cell r="C14" t="str">
            <v>AUBRY</v>
          </cell>
          <cell r="D14" t="str">
            <v>Baptiste</v>
          </cell>
          <cell r="F14">
            <v>677141866</v>
          </cell>
          <cell r="G14" t="str">
            <v>H</v>
          </cell>
          <cell r="H14" t="str">
            <v>11, rue des Montants</v>
          </cell>
          <cell r="I14">
            <v>70170</v>
          </cell>
          <cell r="J14" t="str">
            <v>BOUGNON</v>
          </cell>
          <cell r="K14">
            <v>384915715</v>
          </cell>
          <cell r="M14">
            <v>30098</v>
          </cell>
          <cell r="N14" t="str">
            <v>VESOUL</v>
          </cell>
          <cell r="O14" t="str">
            <v>Célibataire</v>
          </cell>
          <cell r="P14" t="str">
            <v>Française</v>
          </cell>
          <cell r="Q14">
            <v>182057055009234</v>
          </cell>
          <cell r="R14" t="str">
            <v>BAFA</v>
          </cell>
          <cell r="S14" t="str">
            <v>10278 07570 00020078240 54</v>
          </cell>
          <cell r="T14" t="str">
            <v>Monsieur</v>
          </cell>
          <cell r="U14" t="str">
            <v>Animateur</v>
          </cell>
          <cell r="V14" t="str">
            <v>RG</v>
          </cell>
          <cell r="W14">
            <v>1</v>
          </cell>
          <cell r="X14" t="str">
            <v>926CG</v>
          </cell>
          <cell r="Y14" t="str">
            <v>CDD</v>
          </cell>
          <cell r="Z14" t="e">
            <v>#VALUE!</v>
          </cell>
          <cell r="AA14" t="str">
            <v>9090230G</v>
          </cell>
          <cell r="AB14" t="str">
            <v>Non</v>
          </cell>
          <cell r="AC14" t="str">
            <v>435b</v>
          </cell>
          <cell r="AD14">
            <v>54</v>
          </cell>
          <cell r="AE14" t="str">
            <v>Non</v>
          </cell>
        </row>
        <row r="15">
          <cell r="A15" t="str">
            <v>AUDE</v>
          </cell>
          <cell r="B15" t="str">
            <v>Mle</v>
          </cell>
          <cell r="C15" t="str">
            <v>AUBERTIN</v>
          </cell>
          <cell r="D15" t="str">
            <v>Delphine</v>
          </cell>
          <cell r="E15" t="str">
            <v>GAYON</v>
          </cell>
          <cell r="F15">
            <v>677141866</v>
          </cell>
          <cell r="G15" t="str">
            <v>H</v>
          </cell>
          <cell r="H15" t="str">
            <v>11, rue des Montants</v>
          </cell>
          <cell r="I15">
            <v>70170</v>
          </cell>
          <cell r="J15" t="str">
            <v>BOUGNON</v>
          </cell>
          <cell r="K15">
            <v>384915715</v>
          </cell>
          <cell r="L15">
            <v>0</v>
          </cell>
          <cell r="M15">
            <v>30098</v>
          </cell>
          <cell r="N15" t="str">
            <v>VESOUL</v>
          </cell>
          <cell r="O15" t="str">
            <v>Célibataire</v>
          </cell>
          <cell r="P15" t="str">
            <v>Française</v>
          </cell>
          <cell r="Q15">
            <v>182057055009234</v>
          </cell>
          <cell r="R15" t="str">
            <v>BNSSA</v>
          </cell>
          <cell r="S15" t="str">
            <v>10278 07570 00020078240 54</v>
          </cell>
          <cell r="T15" t="str">
            <v>Monsieur</v>
          </cell>
          <cell r="U15" t="str">
            <v>Sauveteur aquatique</v>
          </cell>
          <cell r="V15" t="str">
            <v>RGA</v>
          </cell>
          <cell r="W15">
            <v>1</v>
          </cell>
          <cell r="X15" t="str">
            <v>926CF</v>
          </cell>
          <cell r="Y15" t="str">
            <v>CDD</v>
          </cell>
          <cell r="Z15" t="e">
            <v>#VALUE!</v>
          </cell>
          <cell r="AA15" t="str">
            <v>9090230G</v>
          </cell>
          <cell r="AB15" t="str">
            <v>Non</v>
          </cell>
          <cell r="AC15" t="str">
            <v>424a</v>
          </cell>
          <cell r="AD15">
            <v>34</v>
          </cell>
          <cell r="AE15" t="str">
            <v>Non</v>
          </cell>
        </row>
        <row r="16">
          <cell r="A16" t="str">
            <v>BAAN</v>
          </cell>
          <cell r="B16" t="str">
            <v>Mme</v>
          </cell>
          <cell r="C16" t="str">
            <v>BADIDI</v>
          </cell>
          <cell r="D16" t="str">
            <v>Anne-Lise</v>
          </cell>
          <cell r="E16" t="str">
            <v>GAYON</v>
          </cell>
          <cell r="F16">
            <v>689580354</v>
          </cell>
          <cell r="G16" t="str">
            <v>F</v>
          </cell>
          <cell r="H16" t="str">
            <v>2, rue André Maginot</v>
          </cell>
          <cell r="I16">
            <v>70100</v>
          </cell>
          <cell r="J16" t="str">
            <v>GRAY</v>
          </cell>
          <cell r="K16">
            <v>384649920</v>
          </cell>
          <cell r="L16">
            <v>0</v>
          </cell>
          <cell r="M16">
            <v>26173</v>
          </cell>
          <cell r="N16" t="str">
            <v>BESANCON</v>
          </cell>
          <cell r="O16" t="str">
            <v>Célibataire</v>
          </cell>
          <cell r="P16" t="str">
            <v>Française</v>
          </cell>
          <cell r="Q16">
            <v>271082505643168</v>
          </cell>
          <cell r="R16" t="str">
            <v>BAPAAT</v>
          </cell>
          <cell r="S16" t="str">
            <v>10278 07570 00020078240 54</v>
          </cell>
          <cell r="T16" t="str">
            <v>Mademoiselle</v>
          </cell>
          <cell r="U16" t="str">
            <v>Animateur</v>
          </cell>
          <cell r="V16" t="str">
            <v>RG</v>
          </cell>
          <cell r="W16">
            <v>3</v>
          </cell>
          <cell r="X16" t="str">
            <v>926CG</v>
          </cell>
          <cell r="Y16" t="str">
            <v>CDD</v>
          </cell>
          <cell r="Z16">
            <v>54</v>
          </cell>
          <cell r="AA16" t="str">
            <v>9486372R</v>
          </cell>
          <cell r="AB16" t="str">
            <v>Non</v>
          </cell>
          <cell r="AC16">
            <v>54</v>
          </cell>
          <cell r="AD16">
            <v>68</v>
          </cell>
          <cell r="AE16" t="str">
            <v>Non</v>
          </cell>
        </row>
        <row r="17">
          <cell r="A17" t="str">
            <v>BACA</v>
          </cell>
          <cell r="B17" t="str">
            <v>Mle</v>
          </cell>
          <cell r="C17" t="str">
            <v>BARBE</v>
          </cell>
          <cell r="D17" t="str">
            <v>Camille</v>
          </cell>
          <cell r="E17">
            <v>0</v>
          </cell>
          <cell r="F17">
            <v>689580354</v>
          </cell>
          <cell r="G17" t="str">
            <v>F</v>
          </cell>
          <cell r="H17" t="str">
            <v>24, rue de Touillon</v>
          </cell>
          <cell r="I17">
            <v>70150</v>
          </cell>
          <cell r="J17" t="str">
            <v>PIN</v>
          </cell>
          <cell r="K17">
            <v>384317715</v>
          </cell>
          <cell r="L17">
            <v>384317696</v>
          </cell>
          <cell r="M17">
            <v>26359</v>
          </cell>
          <cell r="N17" t="str">
            <v>BESANCON</v>
          </cell>
          <cell r="O17" t="str">
            <v>Marié(e)</v>
          </cell>
          <cell r="P17" t="str">
            <v>Française</v>
          </cell>
          <cell r="Q17">
            <v>272032505601564</v>
          </cell>
          <cell r="R17" t="str">
            <v>Bac Littéraire - Conservatoire</v>
          </cell>
          <cell r="S17" t="str">
            <v>20041 01004 0497601J025 40</v>
          </cell>
          <cell r="T17" t="str">
            <v>Madame</v>
          </cell>
          <cell r="U17" t="str">
            <v>Animateur</v>
          </cell>
          <cell r="V17" t="str">
            <v>RG</v>
          </cell>
          <cell r="W17">
            <v>3</v>
          </cell>
          <cell r="X17" t="str">
            <v>926CG</v>
          </cell>
          <cell r="Y17" t="str">
            <v>CDD</v>
          </cell>
          <cell r="Z17">
            <v>40</v>
          </cell>
          <cell r="AA17" t="str">
            <v>9486372R</v>
          </cell>
          <cell r="AC17" t="str">
            <v>435b</v>
          </cell>
          <cell r="AD17">
            <v>64</v>
          </cell>
          <cell r="AE17" t="str">
            <v>Non</v>
          </cell>
        </row>
        <row r="18">
          <cell r="A18" t="str">
            <v>BACL</v>
          </cell>
          <cell r="B18" t="str">
            <v>Mle</v>
          </cell>
          <cell r="C18" t="str">
            <v>BARDIAUX</v>
          </cell>
          <cell r="D18" t="str">
            <v>Clémence</v>
          </cell>
          <cell r="E18">
            <v>0</v>
          </cell>
          <cell r="F18">
            <v>689580354</v>
          </cell>
          <cell r="G18" t="str">
            <v>F</v>
          </cell>
          <cell r="H18" t="str">
            <v>24, rue de Touillon</v>
          </cell>
          <cell r="I18">
            <v>70150</v>
          </cell>
          <cell r="J18" t="str">
            <v>PIN</v>
          </cell>
          <cell r="K18">
            <v>381569352</v>
          </cell>
          <cell r="L18">
            <v>0</v>
          </cell>
          <cell r="M18">
            <v>33415</v>
          </cell>
          <cell r="N18" t="str">
            <v>BESANCON</v>
          </cell>
          <cell r="O18" t="str">
            <v>Célibataire</v>
          </cell>
          <cell r="P18" t="str">
            <v>Française</v>
          </cell>
          <cell r="Q18">
            <v>291062505662625</v>
          </cell>
          <cell r="R18" t="str">
            <v>BAFA</v>
          </cell>
          <cell r="S18" t="str">
            <v>10278 08590 00021050001 35</v>
          </cell>
          <cell r="T18" t="str">
            <v>Mademoiselle</v>
          </cell>
          <cell r="U18" t="str">
            <v>Animateur</v>
          </cell>
          <cell r="V18" t="str">
            <v>RG</v>
          </cell>
          <cell r="W18">
            <v>1</v>
          </cell>
          <cell r="X18" t="str">
            <v>926CG</v>
          </cell>
          <cell r="Y18" t="str">
            <v>CDD</v>
          </cell>
          <cell r="Z18" t="e">
            <v>#VALUE!</v>
          </cell>
          <cell r="AB18" t="str">
            <v>Oui</v>
          </cell>
          <cell r="AC18" t="str">
            <v>435b</v>
          </cell>
          <cell r="AD18">
            <v>25</v>
          </cell>
          <cell r="AE18" t="str">
            <v>Non</v>
          </cell>
          <cell r="AF18" t="str">
            <v>mlle-clemm@hotmail.fr</v>
          </cell>
        </row>
        <row r="19">
          <cell r="A19" t="str">
            <v>BAGU</v>
          </cell>
          <cell r="B19" t="str">
            <v>M.</v>
          </cell>
          <cell r="C19" t="str">
            <v>BALLOT</v>
          </cell>
          <cell r="D19" t="str">
            <v>Guillaume</v>
          </cell>
          <cell r="E19" t="str">
            <v>BERTRAND</v>
          </cell>
          <cell r="F19">
            <v>638425329</v>
          </cell>
          <cell r="G19" t="str">
            <v>F</v>
          </cell>
          <cell r="H19" t="str">
            <v>4, chemin des Remoussards</v>
          </cell>
          <cell r="I19">
            <v>25870</v>
          </cell>
          <cell r="J19" t="str">
            <v>CHATILLON LE DUC</v>
          </cell>
          <cell r="K19">
            <v>381569352</v>
          </cell>
          <cell r="L19">
            <v>381569280</v>
          </cell>
          <cell r="M19">
            <v>33640</v>
          </cell>
          <cell r="N19" t="str">
            <v>BESANCON</v>
          </cell>
          <cell r="O19" t="str">
            <v>Célibataire</v>
          </cell>
          <cell r="P19" t="str">
            <v>Française</v>
          </cell>
          <cell r="Q19">
            <v>292022505638259</v>
          </cell>
          <cell r="R19" t="str">
            <v>BNSSA</v>
          </cell>
          <cell r="S19" t="str">
            <v>10278 08590 00021050001 35</v>
          </cell>
          <cell r="T19" t="str">
            <v>Mademoiselle</v>
          </cell>
          <cell r="U19" t="str">
            <v>Sauveteur aquatique</v>
          </cell>
          <cell r="V19" t="str">
            <v>RGA</v>
          </cell>
          <cell r="W19">
            <v>1</v>
          </cell>
          <cell r="X19" t="str">
            <v>926CI</v>
          </cell>
          <cell r="Y19" t="str">
            <v>CDD</v>
          </cell>
          <cell r="Z19">
            <v>35</v>
          </cell>
          <cell r="AA19" t="str">
            <v>8303463S</v>
          </cell>
          <cell r="AB19" t="str">
            <v>Non</v>
          </cell>
          <cell r="AC19" t="str">
            <v>424a</v>
          </cell>
          <cell r="AD19">
            <v>59</v>
          </cell>
          <cell r="AE19" t="str">
            <v>Non</v>
          </cell>
          <cell r="AF19" t="str">
            <v>clemence.bardiaux@gmail.com</v>
          </cell>
        </row>
        <row r="20">
          <cell r="A20" t="str">
            <v>BAIS</v>
          </cell>
          <cell r="B20" t="str">
            <v>Mle</v>
          </cell>
          <cell r="C20" t="str">
            <v>BATAILLE DE POUZOLZ</v>
          </cell>
          <cell r="D20" t="str">
            <v>Isabelle</v>
          </cell>
          <cell r="E20">
            <v>0</v>
          </cell>
          <cell r="F20">
            <v>673361587</v>
          </cell>
          <cell r="G20" t="str">
            <v>H</v>
          </cell>
          <cell r="H20" t="str">
            <v>Rue d'Aval</v>
          </cell>
          <cell r="I20">
            <v>70150</v>
          </cell>
          <cell r="J20" t="str">
            <v>CHENEVREY ET MOROGNE</v>
          </cell>
          <cell r="K20">
            <v>384317715</v>
          </cell>
          <cell r="L20">
            <v>384317696</v>
          </cell>
          <cell r="M20">
            <v>31486</v>
          </cell>
          <cell r="N20" t="str">
            <v>BESANCON</v>
          </cell>
          <cell r="O20" t="str">
            <v>Célibataire</v>
          </cell>
          <cell r="P20" t="str">
            <v>Française</v>
          </cell>
          <cell r="Q20">
            <v>186032505619326</v>
          </cell>
          <cell r="R20" t="str">
            <v>Licence STAPS</v>
          </cell>
          <cell r="S20" t="str">
            <v>12506 70000 10759257010 58</v>
          </cell>
          <cell r="T20" t="str">
            <v>Monsieur</v>
          </cell>
          <cell r="U20" t="str">
            <v>Educateur sportif</v>
          </cell>
          <cell r="V20" t="str">
            <v>RGA</v>
          </cell>
          <cell r="W20">
            <v>3</v>
          </cell>
          <cell r="X20" t="str">
            <v>926CI</v>
          </cell>
          <cell r="Y20" t="str">
            <v>CDD</v>
          </cell>
          <cell r="Z20" t="e">
            <v>#VALUE!</v>
          </cell>
          <cell r="AA20" t="str">
            <v>8303463S</v>
          </cell>
          <cell r="AB20" t="str">
            <v>Non</v>
          </cell>
          <cell r="AC20" t="str">
            <v>424a</v>
          </cell>
          <cell r="AD20">
            <v>26</v>
          </cell>
          <cell r="AE20" t="str">
            <v>Non</v>
          </cell>
        </row>
        <row r="21">
          <cell r="A21" t="str">
            <v>BALA</v>
          </cell>
          <cell r="B21" t="str">
            <v>M.</v>
          </cell>
          <cell r="C21" t="str">
            <v>BAHNA</v>
          </cell>
          <cell r="D21" t="str">
            <v>Ionut-Laurentiu</v>
          </cell>
          <cell r="E21">
            <v>0</v>
          </cell>
          <cell r="F21">
            <v>683915295</v>
          </cell>
          <cell r="G21" t="str">
            <v>F</v>
          </cell>
          <cell r="H21" t="str">
            <v>18, rue du Collège</v>
          </cell>
          <cell r="I21">
            <v>70000</v>
          </cell>
          <cell r="J21" t="str">
            <v>ECHENOZ LA MELINE</v>
          </cell>
          <cell r="K21">
            <v>384920607</v>
          </cell>
          <cell r="L21">
            <v>384920576</v>
          </cell>
          <cell r="M21">
            <v>29000</v>
          </cell>
          <cell r="N21" t="str">
            <v>VESOUL</v>
          </cell>
          <cell r="O21" t="str">
            <v>Célibataire, 1 enfant</v>
          </cell>
          <cell r="P21" t="str">
            <v>Française</v>
          </cell>
          <cell r="Q21">
            <v>279057055009927</v>
          </cell>
          <cell r="R21" t="str">
            <v>CAP Vente</v>
          </cell>
          <cell r="S21">
            <v>279057044340736</v>
          </cell>
          <cell r="T21" t="str">
            <v>Mademoiselle</v>
          </cell>
          <cell r="U21" t="str">
            <v>Animateur</v>
          </cell>
          <cell r="V21" t="str">
            <v>RGA</v>
          </cell>
          <cell r="W21">
            <v>3</v>
          </cell>
          <cell r="X21" t="str">
            <v>926CG</v>
          </cell>
          <cell r="Y21" t="str">
            <v>CDD</v>
          </cell>
          <cell r="Z21" t="e">
            <v>#VALUE!</v>
          </cell>
          <cell r="AB21" t="str">
            <v>Oui</v>
          </cell>
          <cell r="AC21" t="str">
            <v>435b</v>
          </cell>
          <cell r="AD21">
            <v>27</v>
          </cell>
          <cell r="AE21" t="str">
            <v>Non</v>
          </cell>
        </row>
        <row r="22">
          <cell r="A22" t="str">
            <v>BALI</v>
          </cell>
          <cell r="B22" t="str">
            <v>M.</v>
          </cell>
          <cell r="C22" t="str">
            <v>BAGUE</v>
          </cell>
          <cell r="D22" t="str">
            <v>Lionel</v>
          </cell>
          <cell r="E22">
            <v>0</v>
          </cell>
          <cell r="F22">
            <v>682269926</v>
          </cell>
          <cell r="G22" t="str">
            <v>H</v>
          </cell>
          <cell r="H22" t="str">
            <v>17, rue Charles Fourier</v>
          </cell>
          <cell r="I22">
            <v>70300</v>
          </cell>
          <cell r="J22" t="str">
            <v>LUXEUIL LES BAINS</v>
          </cell>
          <cell r="K22">
            <v>70300</v>
          </cell>
          <cell r="L22">
            <v>0</v>
          </cell>
          <cell r="M22">
            <v>24832</v>
          </cell>
          <cell r="N22" t="str">
            <v>BUCAREST</v>
          </cell>
          <cell r="O22" t="str">
            <v>Marié</v>
          </cell>
          <cell r="P22" t="str">
            <v>Française</v>
          </cell>
          <cell r="Q22">
            <v>167129911403543</v>
          </cell>
          <cell r="R22" t="str">
            <v>BEESAN</v>
          </cell>
          <cell r="S22" t="str">
            <v>12506 70000 10759257010 58</v>
          </cell>
          <cell r="T22" t="str">
            <v>Monsieur</v>
          </cell>
          <cell r="U22" t="str">
            <v>Educateur sportif</v>
          </cell>
          <cell r="V22" t="str">
            <v>RGA</v>
          </cell>
          <cell r="W22">
            <v>3</v>
          </cell>
          <cell r="X22" t="str">
            <v>926CI</v>
          </cell>
          <cell r="Y22" t="str">
            <v>CDD</v>
          </cell>
          <cell r="Z22" t="e">
            <v>#VALUE!</v>
          </cell>
          <cell r="AA22" t="str">
            <v>8896511M</v>
          </cell>
          <cell r="AB22" t="str">
            <v>Non</v>
          </cell>
          <cell r="AC22" t="str">
            <v>424a</v>
          </cell>
          <cell r="AD22">
            <v>43</v>
          </cell>
          <cell r="AE22" t="str">
            <v>Non</v>
          </cell>
        </row>
        <row r="23">
          <cell r="A23" t="str">
            <v>BALU</v>
          </cell>
          <cell r="B23" t="str">
            <v>Mle</v>
          </cell>
          <cell r="C23" t="str">
            <v>BARTHELET</v>
          </cell>
          <cell r="D23" t="str">
            <v>Lucie</v>
          </cell>
          <cell r="E23" t="str">
            <v>w. 84 75 02 25</v>
          </cell>
          <cell r="F23">
            <v>681871309</v>
          </cell>
          <cell r="G23" t="str">
            <v>H</v>
          </cell>
          <cell r="H23" t="str">
            <v>2, avenue du Parc</v>
          </cell>
          <cell r="I23">
            <v>70170</v>
          </cell>
          <cell r="J23" t="str">
            <v>PORT SUR SAONE</v>
          </cell>
          <cell r="K23">
            <v>384920607</v>
          </cell>
          <cell r="L23">
            <v>384920576</v>
          </cell>
          <cell r="M23">
            <v>26755</v>
          </cell>
          <cell r="N23" t="str">
            <v>VESOUL</v>
          </cell>
          <cell r="O23" t="str">
            <v>Célibataire</v>
          </cell>
          <cell r="P23" t="str">
            <v>Française</v>
          </cell>
          <cell r="Q23">
            <v>173047055002046</v>
          </cell>
          <cell r="R23" t="str">
            <v>BEES 1 Football</v>
          </cell>
          <cell r="S23" t="str">
            <v>12506 70000 10759257010 58</v>
          </cell>
          <cell r="T23" t="str">
            <v>Monsieur</v>
          </cell>
          <cell r="U23" t="str">
            <v>Educateur sportif</v>
          </cell>
          <cell r="V23" t="str">
            <v>RGA</v>
          </cell>
          <cell r="W23">
            <v>3</v>
          </cell>
          <cell r="X23" t="str">
            <v>926CF</v>
          </cell>
          <cell r="Y23" t="str">
            <v>CDD</v>
          </cell>
          <cell r="Z23">
            <v>58</v>
          </cell>
          <cell r="AA23" t="str">
            <v>8896511M</v>
          </cell>
          <cell r="AB23" t="str">
            <v>Non</v>
          </cell>
          <cell r="AC23" t="str">
            <v>424a</v>
          </cell>
          <cell r="AD23">
            <v>46</v>
          </cell>
          <cell r="AE23" t="str">
            <v>Non</v>
          </cell>
        </row>
        <row r="24">
          <cell r="A24" t="str">
            <v>BAMA</v>
          </cell>
          <cell r="B24" t="str">
            <v>Mle</v>
          </cell>
          <cell r="C24" t="str">
            <v>BARTHELET</v>
          </cell>
          <cell r="D24" t="str">
            <v>Marion</v>
          </cell>
          <cell r="E24" t="str">
            <v>BERRABEH</v>
          </cell>
          <cell r="F24">
            <v>678598318</v>
          </cell>
          <cell r="G24" t="str">
            <v>F</v>
          </cell>
          <cell r="H24" t="str">
            <v>Route de Fleurey</v>
          </cell>
          <cell r="I24">
            <v>70180</v>
          </cell>
          <cell r="J24" t="str">
            <v>FRANCOURT</v>
          </cell>
          <cell r="K24">
            <v>384920607</v>
          </cell>
          <cell r="L24">
            <v>384920576</v>
          </cell>
          <cell r="M24">
            <v>31255</v>
          </cell>
          <cell r="N24" t="str">
            <v>VESOUL</v>
          </cell>
          <cell r="O24" t="str">
            <v>Célibataire</v>
          </cell>
          <cell r="P24" t="str">
            <v>Française</v>
          </cell>
          <cell r="Q24">
            <v>285077055007679</v>
          </cell>
          <cell r="R24" t="str">
            <v>BAFA</v>
          </cell>
          <cell r="S24" t="str">
            <v>12515 00100 04302132074 53</v>
          </cell>
          <cell r="T24" t="str">
            <v>Mademoiselle</v>
          </cell>
          <cell r="U24" t="str">
            <v>Animateur</v>
          </cell>
          <cell r="V24" t="str">
            <v>RG</v>
          </cell>
          <cell r="W24">
            <v>3</v>
          </cell>
          <cell r="X24" t="str">
            <v>926CG</v>
          </cell>
          <cell r="Y24" t="str">
            <v>CDD</v>
          </cell>
          <cell r="Z24" t="e">
            <v>#VALUE!</v>
          </cell>
          <cell r="AA24" t="str">
            <v>1983657L</v>
          </cell>
          <cell r="AB24" t="str">
            <v>Oui</v>
          </cell>
          <cell r="AC24" t="str">
            <v>435b</v>
          </cell>
          <cell r="AD24">
            <v>79</v>
          </cell>
          <cell r="AE24" t="str">
            <v>Non</v>
          </cell>
        </row>
        <row r="25">
          <cell r="A25" t="str">
            <v>BARM</v>
          </cell>
          <cell r="B25" t="str">
            <v>Mle</v>
          </cell>
          <cell r="C25" t="str">
            <v>BARTHELEMY</v>
          </cell>
          <cell r="D25" t="str">
            <v>Marion</v>
          </cell>
          <cell r="E25" t="str">
            <v>w. 84 75 02 25</v>
          </cell>
          <cell r="F25">
            <v>670922423</v>
          </cell>
          <cell r="G25" t="str">
            <v>F</v>
          </cell>
          <cell r="H25" t="str">
            <v>4, rue du Faubourg</v>
          </cell>
          <cell r="I25">
            <v>70800</v>
          </cell>
          <cell r="J25" t="str">
            <v>ANJEUX</v>
          </cell>
          <cell r="K25">
            <v>384494011</v>
          </cell>
          <cell r="L25">
            <v>0</v>
          </cell>
          <cell r="M25">
            <v>29573</v>
          </cell>
          <cell r="N25" t="str">
            <v>BELFORT</v>
          </cell>
          <cell r="O25" t="str">
            <v>Célibataire</v>
          </cell>
          <cell r="P25" t="str">
            <v>Française</v>
          </cell>
          <cell r="Q25">
            <v>280129001012708</v>
          </cell>
          <cell r="R25" t="str">
            <v>BAFA</v>
          </cell>
          <cell r="S25" t="str">
            <v>12506 70013 55016516954 20</v>
          </cell>
          <cell r="T25" t="str">
            <v>Mademoiselle</v>
          </cell>
          <cell r="U25" t="str">
            <v>Animateur</v>
          </cell>
          <cell r="V25" t="str">
            <v>RG</v>
          </cell>
          <cell r="W25">
            <v>3</v>
          </cell>
          <cell r="X25" t="str">
            <v>926CG</v>
          </cell>
          <cell r="Y25" t="str">
            <v>CDD</v>
          </cell>
          <cell r="Z25" t="e">
            <v>#VALUE!</v>
          </cell>
          <cell r="AA25" t="str">
            <v>8896522R</v>
          </cell>
          <cell r="AB25" t="str">
            <v>Oui</v>
          </cell>
          <cell r="AC25" t="str">
            <v>435b</v>
          </cell>
          <cell r="AD25">
            <v>8</v>
          </cell>
          <cell r="AE25" t="str">
            <v>Non</v>
          </cell>
        </row>
        <row r="26">
          <cell r="A26" t="str">
            <v>BASA</v>
          </cell>
          <cell r="B26" t="str">
            <v>M.</v>
          </cell>
          <cell r="C26" t="str">
            <v>BALLAY</v>
          </cell>
          <cell r="D26" t="str">
            <v>Samuel</v>
          </cell>
          <cell r="E26" t="str">
            <v>DESARBRES</v>
          </cell>
          <cell r="F26">
            <v>622774659</v>
          </cell>
          <cell r="G26" t="str">
            <v>H</v>
          </cell>
          <cell r="H26" t="str">
            <v>405, rue de la Prairie</v>
          </cell>
          <cell r="I26">
            <v>70110</v>
          </cell>
          <cell r="J26" t="str">
            <v>VILLERSEXEL</v>
          </cell>
          <cell r="K26">
            <v>384205130</v>
          </cell>
          <cell r="L26">
            <v>384205056</v>
          </cell>
          <cell r="M26">
            <v>31080</v>
          </cell>
          <cell r="N26" t="str">
            <v>REMIREMONT</v>
          </cell>
          <cell r="O26" t="str">
            <v>Célibataire</v>
          </cell>
          <cell r="P26" t="str">
            <v>Française</v>
          </cell>
          <cell r="Q26">
            <v>285028838301129</v>
          </cell>
          <cell r="R26" t="str">
            <v>BNSSA</v>
          </cell>
          <cell r="S26" t="str">
            <v>12506 70013 55016516954 20</v>
          </cell>
          <cell r="T26" t="str">
            <v>Mademoiselle</v>
          </cell>
          <cell r="U26" t="str">
            <v>Sauveteur aquatique</v>
          </cell>
          <cell r="V26" t="str">
            <v>RGA</v>
          </cell>
          <cell r="W26">
            <v>1</v>
          </cell>
          <cell r="X26" t="str">
            <v>926CI</v>
          </cell>
          <cell r="Y26" t="str">
            <v>CDD</v>
          </cell>
          <cell r="Z26">
            <v>20</v>
          </cell>
          <cell r="AA26" t="str">
            <v>9090230G</v>
          </cell>
          <cell r="AB26" t="str">
            <v>Non</v>
          </cell>
          <cell r="AC26" t="str">
            <v>424a</v>
          </cell>
          <cell r="AD26">
            <v>29</v>
          </cell>
          <cell r="AE26" t="str">
            <v>Non</v>
          </cell>
        </row>
        <row r="27">
          <cell r="A27" t="str">
            <v>BASY</v>
          </cell>
          <cell r="B27" t="str">
            <v>Mle</v>
          </cell>
          <cell r="C27" t="str">
            <v>BART</v>
          </cell>
          <cell r="D27" t="str">
            <v>Sylvie</v>
          </cell>
          <cell r="F27">
            <v>699583067</v>
          </cell>
          <cell r="G27" t="str">
            <v>F</v>
          </cell>
          <cell r="H27" t="str">
            <v>4C, Grande Rue</v>
          </cell>
          <cell r="I27">
            <v>70120</v>
          </cell>
          <cell r="J27" t="str">
            <v>COMBEAUFONTAINE</v>
          </cell>
          <cell r="K27">
            <v>384921737</v>
          </cell>
          <cell r="L27">
            <v>384921600</v>
          </cell>
          <cell r="M27">
            <v>29626</v>
          </cell>
          <cell r="N27" t="str">
            <v>BELFORT</v>
          </cell>
          <cell r="O27" t="str">
            <v>Célibataire</v>
          </cell>
          <cell r="P27" t="str">
            <v>Française</v>
          </cell>
          <cell r="Q27">
            <v>181029001007496</v>
          </cell>
          <cell r="R27" t="str">
            <v>Licence STAPS</v>
          </cell>
          <cell r="S27" t="str">
            <v>10807 00026 03019542822 92</v>
          </cell>
          <cell r="T27" t="str">
            <v>Monsieur</v>
          </cell>
          <cell r="U27" t="str">
            <v>Educateur sportif</v>
          </cell>
          <cell r="V27" t="str">
            <v>RGA</v>
          </cell>
          <cell r="W27">
            <v>3</v>
          </cell>
          <cell r="X27" t="str">
            <v>926CF</v>
          </cell>
          <cell r="Y27" t="str">
            <v>CDD</v>
          </cell>
          <cell r="Z27" t="e">
            <v>#VALUE!</v>
          </cell>
          <cell r="AA27" t="str">
            <v>9090230G</v>
          </cell>
          <cell r="AB27" t="str">
            <v>Non</v>
          </cell>
          <cell r="AC27" t="str">
            <v>424a</v>
          </cell>
          <cell r="AD27">
            <v>96</v>
          </cell>
          <cell r="AE27" t="str">
            <v>Non</v>
          </cell>
        </row>
        <row r="28">
          <cell r="A28" t="str">
            <v>BEAL</v>
          </cell>
          <cell r="B28" t="str">
            <v>Mle</v>
          </cell>
          <cell r="C28" t="str">
            <v>BELLENEY</v>
          </cell>
          <cell r="D28" t="str">
            <v>Alexine</v>
          </cell>
          <cell r="F28">
            <v>686960056</v>
          </cell>
          <cell r="G28" t="str">
            <v>F</v>
          </cell>
          <cell r="H28" t="str">
            <v>8, rue Hardouin Mansard</v>
          </cell>
          <cell r="I28">
            <v>90000</v>
          </cell>
          <cell r="J28" t="str">
            <v>BELFORT</v>
          </cell>
          <cell r="K28">
            <v>384674533</v>
          </cell>
          <cell r="L28">
            <v>384674304</v>
          </cell>
          <cell r="M28">
            <v>22629</v>
          </cell>
          <cell r="N28" t="str">
            <v>AMANCEY</v>
          </cell>
          <cell r="O28" t="str">
            <v>Célibataire</v>
          </cell>
          <cell r="P28" t="str">
            <v>Française</v>
          </cell>
          <cell r="Q28">
            <v>261122501500349</v>
          </cell>
          <cell r="R28" t="str">
            <v>BAFA - BAFD</v>
          </cell>
          <cell r="S28" t="str">
            <v>10807 00026 03019542822 92</v>
          </cell>
          <cell r="T28" t="str">
            <v>Mademoiselle</v>
          </cell>
          <cell r="U28" t="str">
            <v>Coordinatrice</v>
          </cell>
          <cell r="V28" t="str">
            <v>RG</v>
          </cell>
          <cell r="W28">
            <v>3</v>
          </cell>
          <cell r="X28" t="str">
            <v>926CG</v>
          </cell>
          <cell r="Y28" t="str">
            <v>CDD</v>
          </cell>
          <cell r="Z28">
            <v>92</v>
          </cell>
          <cell r="AA28">
            <v>21873267</v>
          </cell>
          <cell r="AB28" t="str">
            <v>Non</v>
          </cell>
          <cell r="AC28" t="str">
            <v>435b</v>
          </cell>
          <cell r="AD28">
            <v>49</v>
          </cell>
          <cell r="AE28" t="str">
            <v>Non</v>
          </cell>
        </row>
        <row r="29">
          <cell r="A29" t="str">
            <v>BEAM</v>
          </cell>
          <cell r="B29" t="str">
            <v>Mle</v>
          </cell>
          <cell r="C29" t="str">
            <v>BENTAYEB</v>
          </cell>
          <cell r="D29" t="str">
            <v>Amel</v>
          </cell>
          <cell r="E29">
            <v>0</v>
          </cell>
          <cell r="F29">
            <v>686960056</v>
          </cell>
          <cell r="G29" t="str">
            <v>F</v>
          </cell>
          <cell r="H29" t="str">
            <v>8, rue Hardouin Mansard</v>
          </cell>
          <cell r="I29">
            <v>90000</v>
          </cell>
          <cell r="J29" t="str">
            <v>BELFORT</v>
          </cell>
          <cell r="K29">
            <v>384674533</v>
          </cell>
          <cell r="L29">
            <v>384674304</v>
          </cell>
          <cell r="M29">
            <v>30759</v>
          </cell>
          <cell r="N29" t="str">
            <v>GRAY</v>
          </cell>
          <cell r="O29" t="str">
            <v>Célibataire</v>
          </cell>
          <cell r="P29" t="str">
            <v>Française</v>
          </cell>
          <cell r="Q29">
            <v>284037027902795</v>
          </cell>
          <cell r="R29" t="str">
            <v xml:space="preserve">BAFA </v>
          </cell>
          <cell r="S29" t="str">
            <v>20041 01004 0792123S025 13</v>
          </cell>
          <cell r="T29" t="str">
            <v>Mademoiselle</v>
          </cell>
          <cell r="U29" t="str">
            <v>Animateur</v>
          </cell>
          <cell r="V29" t="str">
            <v>RGA</v>
          </cell>
          <cell r="W29">
            <v>3</v>
          </cell>
          <cell r="X29" t="str">
            <v>926CG</v>
          </cell>
          <cell r="Y29" t="str">
            <v>CDD</v>
          </cell>
          <cell r="Z29">
            <v>13</v>
          </cell>
          <cell r="AA29" t="str">
            <v>9578227X</v>
          </cell>
          <cell r="AB29" t="str">
            <v>Non</v>
          </cell>
          <cell r="AC29" t="str">
            <v>435b</v>
          </cell>
          <cell r="AD29">
            <v>95</v>
          </cell>
          <cell r="AE29" t="str">
            <v>Non</v>
          </cell>
        </row>
        <row r="30">
          <cell r="A30" t="str">
            <v>BEBA</v>
          </cell>
          <cell r="B30" t="str">
            <v>M.</v>
          </cell>
          <cell r="C30" t="str">
            <v>BENAAMI</v>
          </cell>
          <cell r="D30" t="str">
            <v>Badrédine</v>
          </cell>
          <cell r="E30">
            <v>0</v>
          </cell>
          <cell r="F30">
            <v>699583067</v>
          </cell>
          <cell r="G30" t="str">
            <v>F</v>
          </cell>
          <cell r="H30" t="str">
            <v>8, rue Hardouin Mansard</v>
          </cell>
          <cell r="I30">
            <v>90000</v>
          </cell>
          <cell r="J30" t="str">
            <v>BELFORT</v>
          </cell>
          <cell r="K30">
            <v>384683676</v>
          </cell>
          <cell r="L30">
            <v>384683520</v>
          </cell>
          <cell r="M30">
            <v>28998</v>
          </cell>
          <cell r="N30" t="str">
            <v>EL-MADHER (Algérie)</v>
          </cell>
          <cell r="O30" t="str">
            <v>Célibataire, 1 enfant</v>
          </cell>
          <cell r="P30" t="str">
            <v>Française</v>
          </cell>
          <cell r="Q30">
            <v>279059935214495</v>
          </cell>
          <cell r="R30" t="str">
            <v>Maîtrise STAPS option APA</v>
          </cell>
          <cell r="S30" t="str">
            <v>17607 00001 49195450413 30</v>
          </cell>
          <cell r="T30" t="str">
            <v>Mademoiselle</v>
          </cell>
          <cell r="U30" t="str">
            <v>Educateur sportif</v>
          </cell>
          <cell r="V30" t="str">
            <v>RGA</v>
          </cell>
          <cell r="W30">
            <v>3</v>
          </cell>
          <cell r="X30" t="str">
            <v>926CI</v>
          </cell>
          <cell r="Y30" t="str">
            <v>CDD</v>
          </cell>
          <cell r="Z30">
            <v>30</v>
          </cell>
          <cell r="AA30" t="str">
            <v>9578227X</v>
          </cell>
          <cell r="AB30" t="str">
            <v>Non</v>
          </cell>
          <cell r="AC30" t="str">
            <v>424a</v>
          </cell>
          <cell r="AD30">
            <v>95</v>
          </cell>
          <cell r="AE30" t="str">
            <v>Non</v>
          </cell>
        </row>
        <row r="31">
          <cell r="A31" t="str">
            <v>BEBE</v>
          </cell>
          <cell r="B31" t="str">
            <v>Mme</v>
          </cell>
          <cell r="C31" t="str">
            <v>BELOT</v>
          </cell>
          <cell r="D31" t="str">
            <v>Bernadette</v>
          </cell>
          <cell r="E31" t="str">
            <v>JOLLY</v>
          </cell>
          <cell r="F31">
            <v>664976029</v>
          </cell>
          <cell r="G31" t="str">
            <v>H</v>
          </cell>
          <cell r="H31" t="str">
            <v>4, rue des Corvées</v>
          </cell>
          <cell r="I31">
            <v>70100</v>
          </cell>
          <cell r="J31" t="str">
            <v>AUTOREILLE</v>
          </cell>
          <cell r="K31">
            <v>381588863</v>
          </cell>
          <cell r="L31">
            <v>381588736</v>
          </cell>
          <cell r="M31">
            <v>28950</v>
          </cell>
          <cell r="N31" t="str">
            <v>AIN OULMENE (Algérie)</v>
          </cell>
          <cell r="O31" t="str">
            <v>Célibataire, 1 enfant</v>
          </cell>
          <cell r="P31" t="str">
            <v>Française</v>
          </cell>
          <cell r="Q31">
            <v>179049935209185</v>
          </cell>
          <cell r="R31" t="str">
            <v>BEES 1 Karaté</v>
          </cell>
          <cell r="S31" t="str">
            <v>10807 00030 82219360508 80</v>
          </cell>
          <cell r="T31" t="str">
            <v>Monsieur</v>
          </cell>
          <cell r="U31" t="str">
            <v>Educateur sportif</v>
          </cell>
          <cell r="V31" t="str">
            <v>RGA</v>
          </cell>
          <cell r="W31">
            <v>3</v>
          </cell>
          <cell r="X31" t="str">
            <v>926CH</v>
          </cell>
          <cell r="Y31" t="str">
            <v>CDD</v>
          </cell>
          <cell r="Z31">
            <v>80</v>
          </cell>
          <cell r="AA31" t="str">
            <v>8452170B</v>
          </cell>
          <cell r="AB31">
            <v>0</v>
          </cell>
          <cell r="AC31" t="str">
            <v>424a</v>
          </cell>
          <cell r="AD31">
            <v>85</v>
          </cell>
          <cell r="AE31" t="str">
            <v>Non</v>
          </cell>
        </row>
        <row r="32">
          <cell r="A32" t="str">
            <v>BECE</v>
          </cell>
          <cell r="B32" t="str">
            <v>M.</v>
          </cell>
          <cell r="C32" t="str">
            <v>BERGER</v>
          </cell>
          <cell r="D32" t="str">
            <v>Cédric</v>
          </cell>
          <cell r="E32" t="str">
            <v>BERTRAND</v>
          </cell>
          <cell r="F32">
            <v>664844038</v>
          </cell>
          <cell r="G32" t="str">
            <v>F</v>
          </cell>
          <cell r="H32" t="str">
            <v>14, Route de l'Eglise</v>
          </cell>
          <cell r="I32">
            <v>25870</v>
          </cell>
          <cell r="J32" t="str">
            <v>AUXON DESSOUS</v>
          </cell>
          <cell r="K32">
            <v>381588863</v>
          </cell>
          <cell r="L32">
            <v>381588736</v>
          </cell>
          <cell r="M32">
            <v>25360</v>
          </cell>
          <cell r="N32" t="str">
            <v>CLICHY LA GARENNE</v>
          </cell>
          <cell r="O32" t="str">
            <v>Marié(e)</v>
          </cell>
          <cell r="P32" t="str">
            <v>Française</v>
          </cell>
          <cell r="Q32">
            <v>260062505604489</v>
          </cell>
          <cell r="R32" t="str">
            <v>BEESAPT - BEESAN - DEFA</v>
          </cell>
          <cell r="S32" t="str">
            <v>12506 25000 24301649010 37</v>
          </cell>
          <cell r="T32" t="str">
            <v>Madame</v>
          </cell>
          <cell r="U32" t="str">
            <v>Educateur sportif</v>
          </cell>
          <cell r="V32" t="str">
            <v>RGA</v>
          </cell>
          <cell r="W32">
            <v>3</v>
          </cell>
          <cell r="X32" t="str">
            <v>926CG</v>
          </cell>
          <cell r="Y32" t="str">
            <v>CDD</v>
          </cell>
          <cell r="Z32">
            <v>37</v>
          </cell>
          <cell r="AA32" t="str">
            <v>8452170B</v>
          </cell>
          <cell r="AB32" t="str">
            <v>Non</v>
          </cell>
          <cell r="AC32">
            <v>37</v>
          </cell>
          <cell r="AD32">
            <v>89</v>
          </cell>
          <cell r="AE32" t="str">
            <v>Non</v>
          </cell>
        </row>
        <row r="33">
          <cell r="A33" t="str">
            <v>BEGE</v>
          </cell>
          <cell r="B33" t="str">
            <v>M.</v>
          </cell>
          <cell r="C33" t="str">
            <v>BENINCASA</v>
          </cell>
          <cell r="D33" t="str">
            <v>Gérard</v>
          </cell>
          <cell r="E33">
            <v>0</v>
          </cell>
          <cell r="F33">
            <v>686164953</v>
          </cell>
          <cell r="G33" t="str">
            <v>H</v>
          </cell>
          <cell r="H33" t="str">
            <v>36, rue de la Chapelle</v>
          </cell>
          <cell r="I33">
            <v>70190</v>
          </cell>
          <cell r="J33" t="str">
            <v>AUTHOISON</v>
          </cell>
          <cell r="K33">
            <v>384683676</v>
          </cell>
          <cell r="L33">
            <v>384683520</v>
          </cell>
          <cell r="M33">
            <v>25360</v>
          </cell>
          <cell r="N33" t="str">
            <v>CLICHY LA GARENNE</v>
          </cell>
          <cell r="O33" t="str">
            <v>Célibataire</v>
          </cell>
          <cell r="P33" t="str">
            <v>Française</v>
          </cell>
          <cell r="Q33">
            <v>169069202402037</v>
          </cell>
          <cell r="R33" t="str">
            <v>BEES 1 Tennis</v>
          </cell>
          <cell r="S33" t="str">
            <v>10807 00026 12119612880 23</v>
          </cell>
          <cell r="T33" t="str">
            <v>Monsieur</v>
          </cell>
          <cell r="U33" t="str">
            <v>Educateur sportif</v>
          </cell>
          <cell r="V33" t="str">
            <v>RGA</v>
          </cell>
          <cell r="W33">
            <v>3</v>
          </cell>
          <cell r="X33" t="str">
            <v>926CI</v>
          </cell>
          <cell r="Y33" t="str">
            <v>CDD</v>
          </cell>
          <cell r="Z33" t="e">
            <v>#VALUE!</v>
          </cell>
          <cell r="AA33" t="str">
            <v>9486378Y</v>
          </cell>
          <cell r="AB33" t="str">
            <v>Non</v>
          </cell>
          <cell r="AC33">
            <v>3</v>
          </cell>
          <cell r="AD33">
            <v>37</v>
          </cell>
          <cell r="AE33" t="str">
            <v>Non</v>
          </cell>
          <cell r="AF33" t="str">
            <v>gerard.benincasa@neuf.fr</v>
          </cell>
        </row>
        <row r="34">
          <cell r="A34" t="str">
            <v>BEJU</v>
          </cell>
          <cell r="B34" t="str">
            <v>Mle</v>
          </cell>
          <cell r="C34" t="str">
            <v>BESANCON</v>
          </cell>
          <cell r="D34" t="str">
            <v>Julie</v>
          </cell>
          <cell r="F34">
            <v>0</v>
          </cell>
          <cell r="G34" t="str">
            <v>F</v>
          </cell>
          <cell r="H34" t="str">
            <v>4, rue Thiemante</v>
          </cell>
          <cell r="I34">
            <v>25000</v>
          </cell>
          <cell r="J34" t="str">
            <v>BESANCON</v>
          </cell>
          <cell r="K34">
            <v>25000</v>
          </cell>
          <cell r="L34">
            <v>25000</v>
          </cell>
          <cell r="M34">
            <v>29200</v>
          </cell>
          <cell r="N34" t="str">
            <v>VESOUL</v>
          </cell>
          <cell r="O34" t="str">
            <v>Célibataire</v>
          </cell>
          <cell r="P34" t="str">
            <v>Française</v>
          </cell>
          <cell r="Q34">
            <v>179127055003460</v>
          </cell>
          <cell r="R34" t="str">
            <v>BEES Sport Adapté</v>
          </cell>
          <cell r="S34" t="str">
            <v>10807 00026 12119612880 23</v>
          </cell>
          <cell r="T34" t="str">
            <v>Monsieur</v>
          </cell>
          <cell r="U34" t="str">
            <v>Educateur sportif</v>
          </cell>
          <cell r="V34" t="str">
            <v>RGA</v>
          </cell>
          <cell r="W34">
            <v>3</v>
          </cell>
          <cell r="X34" t="str">
            <v>926CI</v>
          </cell>
          <cell r="Y34" t="str">
            <v>CDD</v>
          </cell>
          <cell r="Z34">
            <v>23</v>
          </cell>
          <cell r="AA34" t="str">
            <v>8896510J</v>
          </cell>
          <cell r="AB34" t="str">
            <v>Non</v>
          </cell>
          <cell r="AC34" t="str">
            <v>424a</v>
          </cell>
          <cell r="AD34">
            <v>60</v>
          </cell>
          <cell r="AE34" t="str">
            <v>Oui</v>
          </cell>
          <cell r="AF34" t="str">
            <v>gerard.benincasa@neuf.fr</v>
          </cell>
        </row>
        <row r="35">
          <cell r="A35" t="str">
            <v>BEKA</v>
          </cell>
          <cell r="B35" t="str">
            <v>Mme</v>
          </cell>
          <cell r="C35" t="str">
            <v>BERTRAND-PALLIER</v>
          </cell>
          <cell r="D35" t="str">
            <v>Karine</v>
          </cell>
          <cell r="E35" t="str">
            <v>BERTRAND</v>
          </cell>
          <cell r="F35">
            <v>664844038</v>
          </cell>
          <cell r="G35" t="str">
            <v>F</v>
          </cell>
          <cell r="H35" t="str">
            <v>Bateau Helios</v>
          </cell>
          <cell r="I35">
            <v>70170</v>
          </cell>
          <cell r="J35" t="str">
            <v>PORT SUR SAONE</v>
          </cell>
          <cell r="K35">
            <v>70170</v>
          </cell>
          <cell r="L35">
            <v>70170</v>
          </cell>
          <cell r="M35">
            <v>31592</v>
          </cell>
          <cell r="N35" t="str">
            <v>BESANCON</v>
          </cell>
          <cell r="O35" t="str">
            <v>Célibataire</v>
          </cell>
          <cell r="P35" t="str">
            <v>Française</v>
          </cell>
          <cell r="Q35">
            <v>286062505635655</v>
          </cell>
          <cell r="R35" t="str">
            <v>BEESAPT - BAPAAT VTT-Escalade - Educ Spé.</v>
          </cell>
          <cell r="S35">
            <v>286062270218240</v>
          </cell>
          <cell r="T35" t="str">
            <v>Mademoiselle</v>
          </cell>
          <cell r="U35" t="str">
            <v>Educateur sportif</v>
          </cell>
          <cell r="V35" t="str">
            <v>RGA</v>
          </cell>
          <cell r="W35">
            <v>3</v>
          </cell>
          <cell r="X35" t="str">
            <v>926CF</v>
          </cell>
          <cell r="Y35" t="str">
            <v>CDD</v>
          </cell>
          <cell r="Z35" t="e">
            <v>#VALUE!</v>
          </cell>
          <cell r="AA35" t="str">
            <v>8303463S</v>
          </cell>
          <cell r="AB35" t="str">
            <v>Non</v>
          </cell>
          <cell r="AC35" t="str">
            <v>424a</v>
          </cell>
          <cell r="AD35">
            <v>55</v>
          </cell>
          <cell r="AE35" t="str">
            <v>Non</v>
          </cell>
        </row>
        <row r="36">
          <cell r="A36" t="str">
            <v>BEMC</v>
          </cell>
          <cell r="B36" t="str">
            <v>Mme</v>
          </cell>
          <cell r="C36" t="str">
            <v>BERTRAND</v>
          </cell>
          <cell r="D36" t="str">
            <v>Marie-Claude</v>
          </cell>
          <cell r="E36">
            <v>0</v>
          </cell>
          <cell r="F36">
            <v>686645810</v>
          </cell>
          <cell r="G36" t="str">
            <v>F</v>
          </cell>
          <cell r="H36" t="str">
            <v>MONTJUSTIN</v>
          </cell>
          <cell r="I36">
            <v>70110</v>
          </cell>
          <cell r="J36" t="str">
            <v>VILLERSEXEL</v>
          </cell>
          <cell r="K36">
            <v>384461915</v>
          </cell>
          <cell r="L36">
            <v>384461824</v>
          </cell>
          <cell r="M36">
            <v>26403</v>
          </cell>
          <cell r="N36" t="str">
            <v>DECINES</v>
          </cell>
          <cell r="O36" t="str">
            <v>Marié(e)</v>
          </cell>
          <cell r="P36" t="str">
            <v>Française</v>
          </cell>
          <cell r="Q36">
            <v>272046927503166</v>
          </cell>
          <cell r="R36" t="str">
            <v>BEESAPT - BAPAAT VTT-Escalade - Educ Spé.</v>
          </cell>
          <cell r="S36">
            <v>272046852407296</v>
          </cell>
          <cell r="T36" t="str">
            <v>Madame</v>
          </cell>
          <cell r="U36" t="str">
            <v>Educateur sportif</v>
          </cell>
          <cell r="V36" t="str">
            <v>RGA</v>
          </cell>
          <cell r="W36">
            <v>3</v>
          </cell>
          <cell r="X36" t="str">
            <v>926CG</v>
          </cell>
          <cell r="Y36" t="str">
            <v>CDD</v>
          </cell>
          <cell r="Z36" t="e">
            <v>#VALUE!</v>
          </cell>
          <cell r="AA36" t="str">
            <v>8303463S</v>
          </cell>
          <cell r="AB36" t="str">
            <v>Non</v>
          </cell>
          <cell r="AC36" t="str">
            <v>424a</v>
          </cell>
          <cell r="AD36">
            <v>66</v>
          </cell>
          <cell r="AE36" t="str">
            <v>Non</v>
          </cell>
        </row>
        <row r="37">
          <cell r="A37" t="str">
            <v>BEMO</v>
          </cell>
          <cell r="B37" t="str">
            <v>M.</v>
          </cell>
          <cell r="C37" t="str">
            <v>BERKOUN</v>
          </cell>
          <cell r="D37" t="str">
            <v>Mohamed</v>
          </cell>
          <cell r="E37" t="str">
            <v>BERRABEH</v>
          </cell>
          <cell r="F37">
            <v>686645810</v>
          </cell>
          <cell r="G37" t="str">
            <v>F</v>
          </cell>
          <cell r="H37" t="str">
            <v>MONTJUSTIN</v>
          </cell>
          <cell r="I37">
            <v>70110</v>
          </cell>
          <cell r="J37" t="str">
            <v>VILLERSEXEL</v>
          </cell>
          <cell r="K37">
            <v>70110</v>
          </cell>
          <cell r="L37">
            <v>70110</v>
          </cell>
          <cell r="M37">
            <v>19481</v>
          </cell>
          <cell r="N37" t="str">
            <v>VESOUL</v>
          </cell>
          <cell r="O37" t="str">
            <v>Marié(e)</v>
          </cell>
          <cell r="P37" t="str">
            <v>Française</v>
          </cell>
          <cell r="Q37">
            <v>253057055000636</v>
          </cell>
          <cell r="R37" t="str">
            <v>Animateur GV</v>
          </cell>
          <cell r="S37">
            <v>253056922943488</v>
          </cell>
          <cell r="T37" t="str">
            <v>Madame</v>
          </cell>
          <cell r="U37" t="str">
            <v>Educateur sportif</v>
          </cell>
          <cell r="V37" t="str">
            <v>RGA</v>
          </cell>
          <cell r="W37">
            <v>3</v>
          </cell>
          <cell r="X37" t="str">
            <v>926CE</v>
          </cell>
          <cell r="Y37" t="str">
            <v>CDD</v>
          </cell>
          <cell r="Z37" t="e">
            <v>#VALUE!</v>
          </cell>
          <cell r="AA37" t="str">
            <v>8721588C</v>
          </cell>
          <cell r="AB37" t="str">
            <v>Oui</v>
          </cell>
          <cell r="AC37">
            <v>3</v>
          </cell>
          <cell r="AD37">
            <v>36</v>
          </cell>
          <cell r="AE37" t="str">
            <v>Non</v>
          </cell>
        </row>
        <row r="38">
          <cell r="A38" t="str">
            <v>BENA</v>
          </cell>
          <cell r="B38" t="str">
            <v>M.</v>
          </cell>
          <cell r="C38" t="str">
            <v>BENOIT-GUYOD</v>
          </cell>
          <cell r="D38" t="str">
            <v>Alexandre</v>
          </cell>
          <cell r="E38" t="str">
            <v>DESARBRES</v>
          </cell>
          <cell r="F38">
            <v>620540306</v>
          </cell>
          <cell r="G38" t="str">
            <v>H</v>
          </cell>
          <cell r="H38" t="str">
            <v>5, rue Parmentier</v>
          </cell>
          <cell r="I38">
            <v>70000</v>
          </cell>
          <cell r="J38" t="str">
            <v>ECHENOZ LA MELINE</v>
          </cell>
          <cell r="K38">
            <v>70000</v>
          </cell>
          <cell r="M38">
            <v>29376</v>
          </cell>
          <cell r="N38" t="str">
            <v>AAHITI</v>
          </cell>
          <cell r="O38" t="str">
            <v>Célibataire</v>
          </cell>
          <cell r="P38" t="str">
            <v>Française</v>
          </cell>
          <cell r="Q38">
            <v>180069874700271</v>
          </cell>
          <cell r="R38" t="str">
            <v>Instructeur fédéral karaté</v>
          </cell>
          <cell r="S38" t="str">
            <v>10037 33122 00048024801 69</v>
          </cell>
          <cell r="T38" t="str">
            <v>Monsieur</v>
          </cell>
          <cell r="U38" t="str">
            <v>Educateur sportif</v>
          </cell>
          <cell r="V38" t="str">
            <v>RGA</v>
          </cell>
          <cell r="W38">
            <v>3</v>
          </cell>
          <cell r="X38" t="str">
            <v>926CE</v>
          </cell>
          <cell r="Y38" t="str">
            <v>CDD</v>
          </cell>
          <cell r="Z38" t="e">
            <v>#VALUE!</v>
          </cell>
          <cell r="AA38" t="str">
            <v>8721588C</v>
          </cell>
          <cell r="AB38" t="str">
            <v>Oui</v>
          </cell>
          <cell r="AC38" t="str">
            <v>424a</v>
          </cell>
          <cell r="AD38">
            <v>62</v>
          </cell>
          <cell r="AE38" t="str">
            <v>Non</v>
          </cell>
        </row>
        <row r="39">
          <cell r="A39" t="str">
            <v>BENM</v>
          </cell>
          <cell r="B39" t="str">
            <v>M.</v>
          </cell>
          <cell r="C39" t="str">
            <v>BENAISSA</v>
          </cell>
          <cell r="D39" t="str">
            <v>Mohamed</v>
          </cell>
          <cell r="E39" t="str">
            <v>LENOIR</v>
          </cell>
          <cell r="F39">
            <v>620540306</v>
          </cell>
          <cell r="G39" t="str">
            <v>H</v>
          </cell>
          <cell r="H39" t="str">
            <v>5, rue Kocher</v>
          </cell>
          <cell r="I39">
            <v>25000</v>
          </cell>
          <cell r="J39" t="str">
            <v>BESANCON</v>
          </cell>
          <cell r="K39">
            <v>384743551</v>
          </cell>
          <cell r="L39">
            <v>384743424</v>
          </cell>
          <cell r="M39">
            <v>29376</v>
          </cell>
          <cell r="N39" t="str">
            <v>AAHITI</v>
          </cell>
          <cell r="O39" t="str">
            <v>Célibataire</v>
          </cell>
          <cell r="P39" t="str">
            <v>Française</v>
          </cell>
          <cell r="Q39">
            <v>180069874700271</v>
          </cell>
          <cell r="R39" t="str">
            <v>Licence STAPS</v>
          </cell>
          <cell r="S39" t="str">
            <v>12135 00300 04018221663 62</v>
          </cell>
          <cell r="T39" t="str">
            <v>Monsieur</v>
          </cell>
          <cell r="U39" t="str">
            <v>Educateur sportif</v>
          </cell>
          <cell r="V39" t="str">
            <v>RGA</v>
          </cell>
          <cell r="W39">
            <v>3</v>
          </cell>
          <cell r="X39" t="str">
            <v>926CF</v>
          </cell>
          <cell r="Y39" t="str">
            <v>CDD</v>
          </cell>
          <cell r="Z39" t="e">
            <v>#VALUE!</v>
          </cell>
          <cell r="AA39" t="str">
            <v>9265251K</v>
          </cell>
          <cell r="AB39" t="str">
            <v>Non</v>
          </cell>
          <cell r="AC39" t="str">
            <v>424a</v>
          </cell>
          <cell r="AD39">
            <v>71</v>
          </cell>
          <cell r="AE39" t="str">
            <v>Non</v>
          </cell>
          <cell r="AF39" t="str">
            <v>madiha70@live.fr</v>
          </cell>
        </row>
        <row r="40">
          <cell r="A40" t="str">
            <v>BEPA</v>
          </cell>
          <cell r="B40" t="str">
            <v>M.</v>
          </cell>
          <cell r="C40" t="str">
            <v>BETEILLE</v>
          </cell>
          <cell r="D40" t="str">
            <v>Pascal</v>
          </cell>
          <cell r="E40" t="str">
            <v>LENOIR</v>
          </cell>
          <cell r="F40">
            <v>689520385</v>
          </cell>
          <cell r="G40" t="str">
            <v>H</v>
          </cell>
          <cell r="H40" t="str">
            <v>1, cours Malherbe</v>
          </cell>
          <cell r="I40">
            <v>70000</v>
          </cell>
          <cell r="J40" t="str">
            <v>VESOUL</v>
          </cell>
          <cell r="K40">
            <v>384743551</v>
          </cell>
          <cell r="L40">
            <v>0</v>
          </cell>
          <cell r="M40">
            <v>28286</v>
          </cell>
          <cell r="N40" t="str">
            <v>Maroc</v>
          </cell>
          <cell r="O40" t="str">
            <v>Marié, 2 enfants</v>
          </cell>
          <cell r="P40" t="str">
            <v>Française</v>
          </cell>
          <cell r="Q40">
            <v>177069935027690</v>
          </cell>
          <cell r="R40" t="str">
            <v>Licence STAPS</v>
          </cell>
          <cell r="S40" t="str">
            <v>12135 00300 04018221663 62</v>
          </cell>
          <cell r="T40" t="str">
            <v>Monsieur</v>
          </cell>
          <cell r="U40" t="str">
            <v>Educateur sportif</v>
          </cell>
          <cell r="V40" t="str">
            <v>RGA</v>
          </cell>
          <cell r="W40">
            <v>3</v>
          </cell>
          <cell r="X40" t="str">
            <v>926CI</v>
          </cell>
          <cell r="Y40" t="str">
            <v>CDD</v>
          </cell>
          <cell r="Z40">
            <v>62</v>
          </cell>
          <cell r="AA40" t="str">
            <v>1983657L</v>
          </cell>
          <cell r="AB40" t="str">
            <v>Oui</v>
          </cell>
          <cell r="AC40" t="str">
            <v>424a</v>
          </cell>
          <cell r="AD40">
            <v>90</v>
          </cell>
          <cell r="AE40" t="str">
            <v>Oui</v>
          </cell>
          <cell r="AF40" t="str">
            <v>madiha70@live.fr</v>
          </cell>
        </row>
        <row r="41">
          <cell r="A41" t="str">
            <v>BERA</v>
          </cell>
          <cell r="B41" t="str">
            <v>Mme</v>
          </cell>
          <cell r="C41" t="str">
            <v>BELLOUJ</v>
          </cell>
          <cell r="D41" t="str">
            <v>Rahma</v>
          </cell>
          <cell r="E41" t="str">
            <v>BERRABEH</v>
          </cell>
          <cell r="F41">
            <v>664357808</v>
          </cell>
          <cell r="G41" t="str">
            <v>F</v>
          </cell>
          <cell r="H41" t="str">
            <v>1, rue Georges Chevrolet</v>
          </cell>
          <cell r="I41">
            <v>70320</v>
          </cell>
          <cell r="J41" t="str">
            <v>AILLEVILLERS</v>
          </cell>
          <cell r="K41">
            <v>384758108</v>
          </cell>
          <cell r="L41">
            <v>384758016</v>
          </cell>
          <cell r="M41">
            <v>25235</v>
          </cell>
          <cell r="N41" t="str">
            <v>AILLEVILLERS ET LYAUMONT</v>
          </cell>
          <cell r="O41" t="str">
            <v>Marié(e), 3 enfants</v>
          </cell>
          <cell r="P41" t="str">
            <v>Française</v>
          </cell>
          <cell r="Q41">
            <v>269027000600208</v>
          </cell>
          <cell r="R41" t="str">
            <v>BEATEP</v>
          </cell>
          <cell r="S41" t="str">
            <v>10037 33122 00048024801 69</v>
          </cell>
          <cell r="T41" t="str">
            <v>Mademoiselle</v>
          </cell>
          <cell r="U41" t="str">
            <v>Hotesse d'accueil</v>
          </cell>
          <cell r="V41" t="str">
            <v>RG</v>
          </cell>
          <cell r="W41" t="str">
            <v>1 TP</v>
          </cell>
          <cell r="X41" t="str">
            <v>633ZB</v>
          </cell>
          <cell r="Y41" t="str">
            <v>Gestion</v>
          </cell>
          <cell r="Z41" t="e">
            <v>#VALUE!</v>
          </cell>
          <cell r="AA41" t="str">
            <v>8896522R</v>
          </cell>
          <cell r="AB41" t="str">
            <v>Oui</v>
          </cell>
          <cell r="AC41">
            <v>269026953527296</v>
          </cell>
          <cell r="AD41">
            <v>8</v>
          </cell>
          <cell r="AE41" t="str">
            <v>Non</v>
          </cell>
        </row>
        <row r="42">
          <cell r="A42" t="str">
            <v>BERP</v>
          </cell>
          <cell r="B42" t="str">
            <v>Mme</v>
          </cell>
          <cell r="C42" t="str">
            <v>BERTOLI</v>
          </cell>
          <cell r="D42" t="str">
            <v>Paulette</v>
          </cell>
          <cell r="E42" t="str">
            <v>DESARBRES</v>
          </cell>
          <cell r="F42">
            <v>608751490</v>
          </cell>
          <cell r="G42" t="str">
            <v>F</v>
          </cell>
          <cell r="H42" t="str">
            <v>13, rue de Malans</v>
          </cell>
          <cell r="I42">
            <v>39290</v>
          </cell>
          <cell r="J42" t="str">
            <v>THERVAY</v>
          </cell>
          <cell r="K42">
            <v>384702495</v>
          </cell>
          <cell r="L42">
            <v>384702464</v>
          </cell>
          <cell r="M42">
            <v>23432</v>
          </cell>
          <cell r="N42" t="str">
            <v>MONTBELIARD</v>
          </cell>
          <cell r="O42" t="str">
            <v>Marié(e), 1 enfant</v>
          </cell>
          <cell r="P42" t="str">
            <v>Française</v>
          </cell>
          <cell r="Q42">
            <v>164022538816085</v>
          </cell>
          <cell r="R42" t="str">
            <v>BEES 1 Spéléologie / Canyon</v>
          </cell>
          <cell r="S42" t="str">
            <v>12515 00100 04302132074 53</v>
          </cell>
          <cell r="T42" t="str">
            <v>Monsieur</v>
          </cell>
          <cell r="U42" t="str">
            <v>Educateur sportif</v>
          </cell>
          <cell r="V42" t="str">
            <v>TP</v>
          </cell>
          <cell r="W42">
            <v>3</v>
          </cell>
          <cell r="X42" t="str">
            <v>926CF</v>
          </cell>
          <cell r="Y42" t="str">
            <v>CDI</v>
          </cell>
          <cell r="Z42">
            <v>53</v>
          </cell>
          <cell r="AA42" t="str">
            <v>1983657L</v>
          </cell>
          <cell r="AB42" t="str">
            <v>Oui</v>
          </cell>
          <cell r="AC42" t="str">
            <v>424a</v>
          </cell>
          <cell r="AD42">
            <v>85</v>
          </cell>
          <cell r="AE42" t="str">
            <v>Non</v>
          </cell>
        </row>
        <row r="43">
          <cell r="A43" t="str">
            <v>BEST</v>
          </cell>
          <cell r="B43" t="str">
            <v>M.</v>
          </cell>
          <cell r="C43" t="str">
            <v>BENGHERBI</v>
          </cell>
          <cell r="D43" t="str">
            <v>Stephane</v>
          </cell>
          <cell r="E43" t="str">
            <v>BOHEME</v>
          </cell>
          <cell r="F43">
            <v>681959697</v>
          </cell>
          <cell r="G43" t="str">
            <v>H</v>
          </cell>
          <cell r="H43" t="str">
            <v>13, rue des Granges</v>
          </cell>
          <cell r="I43">
            <v>70100</v>
          </cell>
          <cell r="J43" t="str">
            <v>ARC LES GRAY</v>
          </cell>
          <cell r="K43">
            <v>381580571</v>
          </cell>
          <cell r="L43">
            <v>381580544</v>
          </cell>
          <cell r="M43">
            <v>19725</v>
          </cell>
          <cell r="N43" t="str">
            <v>MA ZHIR KENITRA</v>
          </cell>
          <cell r="O43" t="str">
            <v>Marié(e), 3 enfants</v>
          </cell>
          <cell r="P43" t="str">
            <v>Marocaine</v>
          </cell>
          <cell r="Q43">
            <v>254509935057124</v>
          </cell>
          <cell r="R43" t="str">
            <v>Formation BEES 1 Football</v>
          </cell>
          <cell r="S43" t="str">
            <v>10037 33122 00048024801 69</v>
          </cell>
          <cell r="T43" t="str">
            <v>Madame</v>
          </cell>
          <cell r="U43" t="str">
            <v>Femme de ménage</v>
          </cell>
          <cell r="V43" t="str">
            <v>RG</v>
          </cell>
          <cell r="W43" t="str">
            <v>1 TP</v>
          </cell>
          <cell r="X43" t="str">
            <v>926CG</v>
          </cell>
          <cell r="Y43" t="str">
            <v>CDI</v>
          </cell>
          <cell r="Z43">
            <v>69</v>
          </cell>
          <cell r="AA43" t="str">
            <v>8896522R</v>
          </cell>
          <cell r="AB43" t="str">
            <v>Oui</v>
          </cell>
          <cell r="AC43" t="str">
            <v>479b</v>
          </cell>
          <cell r="AD43">
            <v>24</v>
          </cell>
          <cell r="AE43" t="str">
            <v>Non</v>
          </cell>
        </row>
        <row r="44">
          <cell r="A44" t="str">
            <v>BETE</v>
          </cell>
          <cell r="B44" t="str">
            <v>M.</v>
          </cell>
          <cell r="C44" t="str">
            <v>BENETEAU DE LA PRAIRIE</v>
          </cell>
          <cell r="D44" t="str">
            <v>Teddy</v>
          </cell>
          <cell r="E44" t="str">
            <v>JOLLY</v>
          </cell>
          <cell r="F44">
            <v>681959697</v>
          </cell>
          <cell r="G44" t="str">
            <v>H</v>
          </cell>
          <cell r="H44" t="str">
            <v>2, rue Blanzey</v>
          </cell>
          <cell r="I44">
            <v>70220</v>
          </cell>
          <cell r="J44" t="str">
            <v>FOUGEROLLES</v>
          </cell>
          <cell r="K44" t="str">
            <v>03 81 50 98 12</v>
          </cell>
          <cell r="L44">
            <v>70220</v>
          </cell>
          <cell r="M44">
            <v>29700</v>
          </cell>
          <cell r="N44" t="str">
            <v>BELFORT</v>
          </cell>
          <cell r="O44" t="str">
            <v>Marié(e)</v>
          </cell>
          <cell r="P44" t="str">
            <v>Française</v>
          </cell>
          <cell r="Q44">
            <v>181049001018121</v>
          </cell>
          <cell r="R44" t="str">
            <v>BEATEP</v>
          </cell>
          <cell r="S44" t="str">
            <v>12515 00100 04302132074 53</v>
          </cell>
          <cell r="T44" t="str">
            <v>Monsieur</v>
          </cell>
          <cell r="U44" t="str">
            <v>Animateur parc animalier</v>
          </cell>
          <cell r="V44" t="str">
            <v>CAE</v>
          </cell>
          <cell r="W44">
            <v>1</v>
          </cell>
          <cell r="X44" t="str">
            <v>633ZB</v>
          </cell>
          <cell r="Y44" t="str">
            <v>Gestion</v>
          </cell>
          <cell r="Z44" t="e">
            <v>#VALUE!</v>
          </cell>
          <cell r="AA44" t="str">
            <v>9265251K</v>
          </cell>
          <cell r="AB44" t="str">
            <v>Non</v>
          </cell>
          <cell r="AC44">
            <v>1</v>
          </cell>
          <cell r="AD44">
            <v>21</v>
          </cell>
          <cell r="AE44" t="str">
            <v>Non</v>
          </cell>
        </row>
        <row r="45">
          <cell r="A45" t="str">
            <v>BEVI</v>
          </cell>
          <cell r="B45" t="str">
            <v>M.</v>
          </cell>
          <cell r="C45" t="str">
            <v>BENEDETTI</v>
          </cell>
          <cell r="D45" t="str">
            <v>Vincent</v>
          </cell>
          <cell r="E45" t="str">
            <v>GAY</v>
          </cell>
          <cell r="F45">
            <v>622224375</v>
          </cell>
          <cell r="G45" t="str">
            <v>H</v>
          </cell>
          <cell r="H45" t="str">
            <v>2, rue Germain Aubry</v>
          </cell>
          <cell r="I45">
            <v>70300</v>
          </cell>
          <cell r="J45" t="str">
            <v>LA CHAPELLE LES LUXEUIL</v>
          </cell>
          <cell r="K45">
            <v>384945428</v>
          </cell>
          <cell r="L45">
            <v>0</v>
          </cell>
          <cell r="M45">
            <v>15969</v>
          </cell>
          <cell r="N45" t="str">
            <v>AUXONNE</v>
          </cell>
          <cell r="O45" t="str">
            <v>Célibataire</v>
          </cell>
          <cell r="P45" t="str">
            <v>Française</v>
          </cell>
          <cell r="Q45">
            <v>243092103809020</v>
          </cell>
          <cell r="R45" t="str">
            <v>Animateur GV Senior - Qualification Atelier équilibre</v>
          </cell>
          <cell r="S45" t="str">
            <v>20041 01004 0473684M025 91</v>
          </cell>
          <cell r="T45" t="str">
            <v>Madame</v>
          </cell>
          <cell r="U45" t="str">
            <v>Educateur sportif</v>
          </cell>
          <cell r="V45" t="str">
            <v>RGA</v>
          </cell>
          <cell r="W45">
            <v>3</v>
          </cell>
          <cell r="X45" t="str">
            <v>926CF</v>
          </cell>
          <cell r="Y45" t="str">
            <v>CDD</v>
          </cell>
          <cell r="Z45">
            <v>91</v>
          </cell>
          <cell r="AA45" t="str">
            <v>8009325R</v>
          </cell>
          <cell r="AB45" t="str">
            <v>Oui</v>
          </cell>
          <cell r="AC45" t="str">
            <v>424a</v>
          </cell>
          <cell r="AD45">
            <v>20</v>
          </cell>
          <cell r="AE45" t="str">
            <v>Non</v>
          </cell>
        </row>
        <row r="46">
          <cell r="A46" t="str">
            <v>BEYA</v>
          </cell>
          <cell r="B46" t="str">
            <v>M.</v>
          </cell>
          <cell r="C46" t="str">
            <v>BELABED</v>
          </cell>
          <cell r="D46" t="str">
            <v>Yann</v>
          </cell>
          <cell r="E46" t="str">
            <v>JOLLY</v>
          </cell>
          <cell r="F46">
            <v>681959697</v>
          </cell>
          <cell r="G46" t="str">
            <v>H</v>
          </cell>
          <cell r="H46" t="str">
            <v>13, rue des Granges</v>
          </cell>
          <cell r="I46">
            <v>70100</v>
          </cell>
          <cell r="J46" t="str">
            <v>ARC LES GRAY</v>
          </cell>
          <cell r="K46">
            <v>384945428</v>
          </cell>
          <cell r="L46">
            <v>0</v>
          </cell>
          <cell r="M46">
            <v>29739</v>
          </cell>
          <cell r="N46" t="str">
            <v>BESANCON</v>
          </cell>
          <cell r="O46" t="str">
            <v>Célibataire</v>
          </cell>
          <cell r="P46" t="str">
            <v>Française</v>
          </cell>
          <cell r="Q46">
            <v>181062505602106</v>
          </cell>
          <cell r="R46" t="str">
            <v>Formation BEES 1 Football</v>
          </cell>
          <cell r="S46" t="str">
            <v>12515 00100 04508488965 64</v>
          </cell>
          <cell r="T46" t="str">
            <v>Monsieur</v>
          </cell>
          <cell r="U46" t="str">
            <v>Educateur sportif</v>
          </cell>
          <cell r="V46" t="str">
            <v>RG</v>
          </cell>
          <cell r="W46">
            <v>1</v>
          </cell>
          <cell r="X46" t="str">
            <v>926CI</v>
          </cell>
          <cell r="Y46" t="str">
            <v>Gestion</v>
          </cell>
          <cell r="Z46" t="e">
            <v>#VALUE!</v>
          </cell>
          <cell r="AA46" t="str">
            <v>8279332N</v>
          </cell>
          <cell r="AB46" t="str">
            <v>Non</v>
          </cell>
          <cell r="AC46" t="str">
            <v>424a</v>
          </cell>
          <cell r="AD46">
            <v>6</v>
          </cell>
          <cell r="AE46" t="str">
            <v>Non</v>
          </cell>
          <cell r="AF46" t="str">
            <v>yann.belabed@free.fr</v>
          </cell>
        </row>
        <row r="47">
          <cell r="A47" t="str">
            <v>BEZP</v>
          </cell>
          <cell r="B47" t="str">
            <v>M.</v>
          </cell>
          <cell r="C47" t="str">
            <v>BEZ</v>
          </cell>
          <cell r="D47" t="str">
            <v>Pascal</v>
          </cell>
          <cell r="E47" t="str">
            <v>GAY</v>
          </cell>
          <cell r="F47">
            <v>608751490</v>
          </cell>
          <cell r="G47" t="str">
            <v>H</v>
          </cell>
          <cell r="H47" t="str">
            <v>9, rue Gustave Courbet</v>
          </cell>
          <cell r="I47">
            <v>25000</v>
          </cell>
          <cell r="J47" t="str">
            <v>BESANCON</v>
          </cell>
          <cell r="K47" t="str">
            <v>03 81 50 98 12</v>
          </cell>
          <cell r="L47">
            <v>25000</v>
          </cell>
          <cell r="M47">
            <v>24090</v>
          </cell>
          <cell r="N47" t="str">
            <v>Sainte-Marie (Martinique)</v>
          </cell>
          <cell r="O47" t="str">
            <v>Marié(e)</v>
          </cell>
          <cell r="P47" t="str">
            <v>Française</v>
          </cell>
          <cell r="Q47">
            <v>165129722857320</v>
          </cell>
          <cell r="R47" t="str">
            <v>BEATEP</v>
          </cell>
          <cell r="S47" t="str">
            <v>12515 00100 04302132074 53</v>
          </cell>
          <cell r="T47" t="str">
            <v>Monsieur</v>
          </cell>
          <cell r="U47" t="str">
            <v>Sauveteur aquatique</v>
          </cell>
          <cell r="V47" t="str">
            <v>RGA</v>
          </cell>
          <cell r="W47">
            <v>3</v>
          </cell>
          <cell r="X47" t="str">
            <v>926CF</v>
          </cell>
          <cell r="Y47" t="str">
            <v>CDD</v>
          </cell>
          <cell r="Z47">
            <v>53</v>
          </cell>
          <cell r="AA47" t="str">
            <v>9090244L</v>
          </cell>
          <cell r="AB47" t="str">
            <v>Non</v>
          </cell>
          <cell r="AC47">
            <v>53</v>
          </cell>
          <cell r="AD47">
            <v>20</v>
          </cell>
          <cell r="AE47" t="str">
            <v>Non</v>
          </cell>
        </row>
        <row r="48">
          <cell r="A48" t="str">
            <v>BIAN</v>
          </cell>
          <cell r="B48" t="str">
            <v>Mle</v>
          </cell>
          <cell r="C48" t="str">
            <v>BIGONVILLE</v>
          </cell>
          <cell r="D48" t="str">
            <v>Angélique</v>
          </cell>
          <cell r="E48" t="str">
            <v>GAY</v>
          </cell>
          <cell r="F48">
            <v>622224375</v>
          </cell>
          <cell r="G48" t="str">
            <v>H</v>
          </cell>
          <cell r="H48" t="str">
            <v>2, rue Germain Aubry</v>
          </cell>
          <cell r="I48">
            <v>70300</v>
          </cell>
          <cell r="J48" t="str">
            <v>LA CHAPELLE LES LUXEUIL</v>
          </cell>
          <cell r="K48">
            <v>384945428</v>
          </cell>
          <cell r="L48">
            <v>384945408</v>
          </cell>
          <cell r="M48">
            <v>30389</v>
          </cell>
          <cell r="N48" t="str">
            <v>LUXEUIL</v>
          </cell>
          <cell r="O48" t="str">
            <v>Célibataire</v>
          </cell>
          <cell r="P48" t="str">
            <v>Française</v>
          </cell>
          <cell r="Q48">
            <v>183037031103205</v>
          </cell>
          <cell r="R48" t="str">
            <v>BAFA qualification hip hop</v>
          </cell>
          <cell r="S48" t="str">
            <v>10037 00223 24002356416 22</v>
          </cell>
          <cell r="T48" t="str">
            <v>Monsieur</v>
          </cell>
          <cell r="U48" t="str">
            <v>Animateur</v>
          </cell>
          <cell r="V48" t="str">
            <v>RG</v>
          </cell>
          <cell r="W48">
            <v>3</v>
          </cell>
          <cell r="X48" t="str">
            <v>926CG</v>
          </cell>
          <cell r="Y48" t="str">
            <v>CDD</v>
          </cell>
          <cell r="Z48" t="e">
            <v>#VALUE!</v>
          </cell>
          <cell r="AA48" t="str">
            <v>9578227X</v>
          </cell>
          <cell r="AB48" t="str">
            <v>Non</v>
          </cell>
          <cell r="AC48" t="str">
            <v>435b</v>
          </cell>
          <cell r="AD48">
            <v>5</v>
          </cell>
          <cell r="AE48" t="str">
            <v>Non</v>
          </cell>
        </row>
        <row r="49">
          <cell r="A49" t="str">
            <v>BICH</v>
          </cell>
          <cell r="B49" t="str">
            <v>Mme</v>
          </cell>
          <cell r="C49" t="str">
            <v>BITSCHENÉ</v>
          </cell>
          <cell r="D49" t="str">
            <v>Christine</v>
          </cell>
          <cell r="E49" t="str">
            <v>JOLLY</v>
          </cell>
          <cell r="F49">
            <v>684180821</v>
          </cell>
          <cell r="G49" t="str">
            <v>F</v>
          </cell>
          <cell r="H49" t="str">
            <v>Rue de le Fontaine</v>
          </cell>
          <cell r="I49">
            <v>70150</v>
          </cell>
          <cell r="J49" t="str">
            <v>CHENEVREY ET MOROGNE</v>
          </cell>
          <cell r="K49">
            <v>384319141</v>
          </cell>
          <cell r="L49">
            <v>384318976</v>
          </cell>
          <cell r="M49">
            <v>28732</v>
          </cell>
          <cell r="N49" t="str">
            <v>BELFORT</v>
          </cell>
          <cell r="O49" t="str">
            <v>Marié(e)</v>
          </cell>
          <cell r="P49" t="str">
            <v>Française</v>
          </cell>
          <cell r="Q49">
            <v>178089001018237</v>
          </cell>
          <cell r="R49" t="str">
            <v>BEESAN</v>
          </cell>
          <cell r="S49" t="str">
            <v>12506 39012 55010098756 14</v>
          </cell>
          <cell r="T49" t="str">
            <v>Monsieur</v>
          </cell>
          <cell r="U49" t="str">
            <v>Educateur sportif</v>
          </cell>
          <cell r="V49" t="str">
            <v>RGA</v>
          </cell>
          <cell r="W49">
            <v>3</v>
          </cell>
          <cell r="X49" t="str">
            <v>926CI</v>
          </cell>
          <cell r="Y49" t="str">
            <v>CDD</v>
          </cell>
          <cell r="Z49" t="e">
            <v>#VALUE!</v>
          </cell>
          <cell r="AA49" t="str">
            <v>9265216A</v>
          </cell>
          <cell r="AB49" t="str">
            <v>Oui</v>
          </cell>
          <cell r="AC49" t="str">
            <v>424a</v>
          </cell>
          <cell r="AD49">
            <v>37</v>
          </cell>
          <cell r="AE49" t="str">
            <v>Non</v>
          </cell>
          <cell r="AF49" t="str">
            <v>yann.belabed@free.fr</v>
          </cell>
        </row>
        <row r="50">
          <cell r="A50" t="str">
            <v>BISA</v>
          </cell>
          <cell r="B50" t="str">
            <v>Mme</v>
          </cell>
          <cell r="C50" t="str">
            <v>BIGEY</v>
          </cell>
          <cell r="D50" t="str">
            <v>Sandrine</v>
          </cell>
          <cell r="E50" t="str">
            <v>THEVENOT</v>
          </cell>
          <cell r="F50">
            <v>689509122</v>
          </cell>
          <cell r="G50" t="str">
            <v>F</v>
          </cell>
          <cell r="H50" t="str">
            <v>15 bis, rue du Rahin</v>
          </cell>
          <cell r="I50">
            <v>70290</v>
          </cell>
          <cell r="J50" t="str">
            <v>CHAMPAGNEY</v>
          </cell>
          <cell r="K50">
            <v>384232870</v>
          </cell>
          <cell r="L50">
            <v>384232704</v>
          </cell>
          <cell r="M50">
            <v>23452</v>
          </cell>
          <cell r="N50" t="str">
            <v>LA TRONCHE</v>
          </cell>
          <cell r="O50" t="str">
            <v>Marié(e)</v>
          </cell>
          <cell r="P50" t="str">
            <v>Française</v>
          </cell>
          <cell r="Q50">
            <v>164033851615289</v>
          </cell>
          <cell r="R50" t="str">
            <v>BNSSA</v>
          </cell>
          <cell r="S50" t="str">
            <v>30003 00300 00050338183 06</v>
          </cell>
          <cell r="T50" t="str">
            <v>Monsieur</v>
          </cell>
          <cell r="U50" t="str">
            <v>Sauveteur aquatique</v>
          </cell>
          <cell r="V50" t="str">
            <v>RGA</v>
          </cell>
          <cell r="W50">
            <v>1</v>
          </cell>
          <cell r="X50" t="str">
            <v>926CF</v>
          </cell>
          <cell r="Y50" t="str">
            <v>CDD</v>
          </cell>
          <cell r="Z50" t="e">
            <v>#VALUE!</v>
          </cell>
          <cell r="AA50" t="str">
            <v>9265248T</v>
          </cell>
          <cell r="AB50" t="str">
            <v>Non</v>
          </cell>
          <cell r="AC50" t="str">
            <v>424a</v>
          </cell>
          <cell r="AD50">
            <v>89</v>
          </cell>
          <cell r="AE50" t="str">
            <v>Non</v>
          </cell>
          <cell r="AF50" t="str">
            <v>sandrine.bigey@wanadoo.fr</v>
          </cell>
        </row>
        <row r="51">
          <cell r="A51" t="str">
            <v>BISO</v>
          </cell>
          <cell r="B51" t="str">
            <v>Mme</v>
          </cell>
          <cell r="C51" t="str">
            <v>BIGÉ</v>
          </cell>
          <cell r="D51" t="str">
            <v>Sophie</v>
          </cell>
          <cell r="E51" t="str">
            <v>GAY</v>
          </cell>
          <cell r="F51">
            <v>689509122</v>
          </cell>
          <cell r="G51" t="str">
            <v>F</v>
          </cell>
          <cell r="H51" t="str">
            <v>3, rue du Fauchard</v>
          </cell>
          <cell r="I51">
            <v>70500</v>
          </cell>
          <cell r="J51" t="str">
            <v>JUSSEY</v>
          </cell>
          <cell r="K51">
            <v>384680361</v>
          </cell>
          <cell r="L51">
            <v>384680192</v>
          </cell>
          <cell r="M51">
            <v>29924</v>
          </cell>
          <cell r="N51" t="str">
            <v>BESANCON</v>
          </cell>
          <cell r="O51" t="str">
            <v>Célibataire</v>
          </cell>
          <cell r="P51" t="str">
            <v>Française</v>
          </cell>
          <cell r="Q51">
            <v>281122505604924</v>
          </cell>
          <cell r="R51" t="str">
            <v>BAFA - Initiateur patinage sur glace</v>
          </cell>
          <cell r="S51" t="str">
            <v>10037 33121 00023875101 78</v>
          </cell>
          <cell r="T51" t="str">
            <v>Mademoiselle</v>
          </cell>
          <cell r="U51" t="str">
            <v>Animateur</v>
          </cell>
          <cell r="V51" t="str">
            <v>RG</v>
          </cell>
          <cell r="W51">
            <v>3</v>
          </cell>
          <cell r="X51" t="str">
            <v>926CG</v>
          </cell>
          <cell r="Y51" t="str">
            <v>CDD</v>
          </cell>
          <cell r="Z51" t="e">
            <v>#VALUE!</v>
          </cell>
          <cell r="AA51" t="str">
            <v>9578227X</v>
          </cell>
          <cell r="AB51" t="str">
            <v>Non</v>
          </cell>
          <cell r="AC51" t="str">
            <v>435b</v>
          </cell>
          <cell r="AD51">
            <v>24</v>
          </cell>
          <cell r="AE51" t="str">
            <v>Non</v>
          </cell>
          <cell r="AF51" t="str">
            <v>olivier.soph@wanadoo.fr</v>
          </cell>
        </row>
        <row r="52">
          <cell r="A52" t="str">
            <v>BIST</v>
          </cell>
          <cell r="B52" t="str">
            <v>Mle</v>
          </cell>
          <cell r="C52" t="str">
            <v>BILLEREY</v>
          </cell>
          <cell r="D52" t="str">
            <v>Stéphanie</v>
          </cell>
          <cell r="E52">
            <v>0</v>
          </cell>
          <cell r="F52">
            <v>681446662</v>
          </cell>
          <cell r="G52" t="str">
            <v>F</v>
          </cell>
          <cell r="H52" t="str">
            <v>102, rue Pierre Curie</v>
          </cell>
          <cell r="I52">
            <v>70000</v>
          </cell>
          <cell r="J52" t="str">
            <v>VESOUL</v>
          </cell>
          <cell r="K52">
            <v>384969153</v>
          </cell>
          <cell r="L52">
            <v>384968960</v>
          </cell>
          <cell r="M52">
            <v>19555</v>
          </cell>
          <cell r="N52" t="str">
            <v>NANCY</v>
          </cell>
          <cell r="O52" t="str">
            <v>Marié(e)</v>
          </cell>
          <cell r="P52" t="str">
            <v>Française</v>
          </cell>
          <cell r="Q52">
            <v>253075439515752</v>
          </cell>
          <cell r="R52" t="str">
            <v>Potier</v>
          </cell>
          <cell r="S52" t="str">
            <v>30003 01480 00050229773 46</v>
          </cell>
          <cell r="T52" t="str">
            <v>Madame</v>
          </cell>
          <cell r="U52" t="str">
            <v>Animateur</v>
          </cell>
          <cell r="V52" t="str">
            <v>RG</v>
          </cell>
          <cell r="W52">
            <v>3</v>
          </cell>
          <cell r="X52" t="str">
            <v>926CG</v>
          </cell>
          <cell r="Y52" t="str">
            <v>CDD</v>
          </cell>
          <cell r="Z52" t="e">
            <v>#VALUE!</v>
          </cell>
          <cell r="AA52" t="str">
            <v>8452170B</v>
          </cell>
          <cell r="AB52" t="str">
            <v>Oui</v>
          </cell>
          <cell r="AC52" t="str">
            <v>435b</v>
          </cell>
          <cell r="AD52">
            <v>52</v>
          </cell>
          <cell r="AE52" t="str">
            <v>Non</v>
          </cell>
          <cell r="AF52" t="str">
            <v>stephiebibi@yahoo.fr</v>
          </cell>
        </row>
        <row r="53">
          <cell r="A53" t="str">
            <v>BIVI</v>
          </cell>
          <cell r="B53" t="str">
            <v>Mle</v>
          </cell>
          <cell r="C53" t="str">
            <v>BIGONVILLE</v>
          </cell>
          <cell r="D53" t="str">
            <v>Virginie</v>
          </cell>
          <cell r="E53" t="str">
            <v>THEVENOT</v>
          </cell>
          <cell r="F53">
            <v>678425516</v>
          </cell>
          <cell r="G53" t="str">
            <v>F</v>
          </cell>
          <cell r="H53" t="str">
            <v>15 bis, rue du Rahin</v>
          </cell>
          <cell r="I53">
            <v>70290</v>
          </cell>
          <cell r="J53" t="str">
            <v>CHAMPAGNEY</v>
          </cell>
          <cell r="K53">
            <v>384232870</v>
          </cell>
          <cell r="L53">
            <v>0</v>
          </cell>
          <cell r="M53">
            <v>23184</v>
          </cell>
          <cell r="N53" t="str">
            <v>CHAMONIX</v>
          </cell>
          <cell r="O53" t="str">
            <v>Marié(e)</v>
          </cell>
          <cell r="P53" t="str">
            <v>Française</v>
          </cell>
          <cell r="Q53">
            <v>263067405611897</v>
          </cell>
          <cell r="R53" t="str">
            <v>BAFA</v>
          </cell>
          <cell r="S53" t="str">
            <v>30003 00300 00050338183 06</v>
          </cell>
          <cell r="T53" t="str">
            <v>Madame</v>
          </cell>
          <cell r="U53" t="str">
            <v>Educateur sportif</v>
          </cell>
          <cell r="V53" t="str">
            <v>RGA</v>
          </cell>
          <cell r="W53">
            <v>3</v>
          </cell>
          <cell r="X53" t="str">
            <v>926CI</v>
          </cell>
          <cell r="Y53" t="str">
            <v>CDD</v>
          </cell>
          <cell r="Z53">
            <v>6</v>
          </cell>
          <cell r="AA53" t="str">
            <v>9486378Y</v>
          </cell>
          <cell r="AB53" t="str">
            <v>Non</v>
          </cell>
          <cell r="AC53" t="str">
            <v>424a</v>
          </cell>
          <cell r="AD53">
            <v>97</v>
          </cell>
          <cell r="AE53" t="str">
            <v>Oui</v>
          </cell>
          <cell r="AF53" t="str">
            <v>sandrine.bigey@wanadoo.fr</v>
          </cell>
        </row>
        <row r="54">
          <cell r="A54" t="str">
            <v>BLAN</v>
          </cell>
          <cell r="B54" t="str">
            <v>M.</v>
          </cell>
          <cell r="C54" t="str">
            <v>BLECHET</v>
          </cell>
          <cell r="D54" t="str">
            <v>Antoine</v>
          </cell>
          <cell r="E54" t="str">
            <v>LENOIR</v>
          </cell>
          <cell r="F54">
            <v>0</v>
          </cell>
          <cell r="G54" t="str">
            <v>F</v>
          </cell>
          <cell r="H54" t="str">
            <v>3, rue du Fauchard</v>
          </cell>
          <cell r="I54">
            <v>70500</v>
          </cell>
          <cell r="J54" t="str">
            <v>JUSSEY</v>
          </cell>
          <cell r="K54">
            <v>384680361</v>
          </cell>
          <cell r="L54">
            <v>0</v>
          </cell>
          <cell r="M54">
            <v>27363</v>
          </cell>
          <cell r="N54" t="str">
            <v>VESOUL</v>
          </cell>
          <cell r="O54" t="str">
            <v>Marié(e), 3 enfants</v>
          </cell>
          <cell r="P54" t="str">
            <v>Française</v>
          </cell>
          <cell r="Q54">
            <v>274117055009185</v>
          </cell>
          <cell r="R54" t="str">
            <v>Animateur GV adulte</v>
          </cell>
          <cell r="S54" t="str">
            <v>10037 33121 00023875101 78</v>
          </cell>
          <cell r="T54" t="str">
            <v>Madame</v>
          </cell>
          <cell r="U54" t="str">
            <v>Educateur sportif</v>
          </cell>
          <cell r="V54" t="str">
            <v>RGA</v>
          </cell>
          <cell r="W54">
            <v>3</v>
          </cell>
          <cell r="X54" t="str">
            <v>926CE</v>
          </cell>
          <cell r="Y54" t="str">
            <v>CDD</v>
          </cell>
          <cell r="Z54">
            <v>78</v>
          </cell>
          <cell r="AA54" t="str">
            <v>8896510J</v>
          </cell>
          <cell r="AB54" t="str">
            <v>Non</v>
          </cell>
          <cell r="AC54" t="str">
            <v>424a</v>
          </cell>
          <cell r="AD54">
            <v>85</v>
          </cell>
          <cell r="AE54" t="str">
            <v>Oui</v>
          </cell>
          <cell r="AF54" t="str">
            <v>olivier.soph@wanadoo.fr</v>
          </cell>
        </row>
        <row r="55">
          <cell r="A55" t="str">
            <v>BLKA</v>
          </cell>
          <cell r="B55" t="str">
            <v>Mle</v>
          </cell>
          <cell r="C55" t="str">
            <v xml:space="preserve">BLONDEAU </v>
          </cell>
          <cell r="D55" t="str">
            <v>Karine</v>
          </cell>
          <cell r="F55">
            <v>677611268</v>
          </cell>
          <cell r="G55" t="str">
            <v>F</v>
          </cell>
          <cell r="H55" t="str">
            <v>4 rue Jules Marchand</v>
          </cell>
          <cell r="I55">
            <v>39100</v>
          </cell>
          <cell r="J55" t="str">
            <v>DOLE</v>
          </cell>
          <cell r="K55">
            <v>39100</v>
          </cell>
          <cell r="L55">
            <v>39100</v>
          </cell>
          <cell r="M55">
            <v>39100</v>
          </cell>
          <cell r="N55">
            <v>39100</v>
          </cell>
          <cell r="O55" t="str">
            <v>Célibataire</v>
          </cell>
          <cell r="P55" t="str">
            <v>Française</v>
          </cell>
          <cell r="Q55">
            <v>39100</v>
          </cell>
          <cell r="R55" t="str">
            <v>BAPAAT Escalade - Maîtrise Staps</v>
          </cell>
          <cell r="S55">
            <v>39100</v>
          </cell>
          <cell r="T55" t="str">
            <v>Mademoiselle</v>
          </cell>
          <cell r="U55" t="str">
            <v>Educateur sportif</v>
          </cell>
          <cell r="V55" t="str">
            <v>RGA</v>
          </cell>
          <cell r="W55">
            <v>3</v>
          </cell>
          <cell r="X55" t="str">
            <v>926CF</v>
          </cell>
          <cell r="Y55" t="str">
            <v>CDD</v>
          </cell>
          <cell r="Z55" t="e">
            <v>#VALUE!</v>
          </cell>
          <cell r="AA55" t="str">
            <v>8452170B</v>
          </cell>
          <cell r="AB55" t="str">
            <v>Oui</v>
          </cell>
          <cell r="AC55" t="str">
            <v>424a</v>
          </cell>
          <cell r="AD55">
            <v>41</v>
          </cell>
          <cell r="AE55" t="str">
            <v>Oui</v>
          </cell>
          <cell r="AF55" t="str">
            <v>stephiebibi@yahoo.fr</v>
          </cell>
        </row>
        <row r="56">
          <cell r="A56" t="str">
            <v>BLMA</v>
          </cell>
          <cell r="B56" t="str">
            <v>Mle</v>
          </cell>
          <cell r="C56" t="str">
            <v>BLANC</v>
          </cell>
          <cell r="D56" t="str">
            <v>Marion</v>
          </cell>
          <cell r="E56" t="str">
            <v>LENOIR</v>
          </cell>
          <cell r="F56">
            <v>0</v>
          </cell>
          <cell r="G56" t="str">
            <v>F</v>
          </cell>
          <cell r="H56" t="str">
            <v>Rue des Vignes</v>
          </cell>
          <cell r="I56">
            <v>70150</v>
          </cell>
          <cell r="J56" t="str">
            <v>VREGILLE</v>
          </cell>
          <cell r="K56">
            <v>381580571</v>
          </cell>
          <cell r="L56">
            <v>381580544</v>
          </cell>
          <cell r="M56">
            <v>30443</v>
          </cell>
          <cell r="N56" t="str">
            <v>BESANCON</v>
          </cell>
          <cell r="O56" t="str">
            <v>Célibataire</v>
          </cell>
          <cell r="P56" t="str">
            <v>Française</v>
          </cell>
          <cell r="Q56">
            <v>283052505607678</v>
          </cell>
          <cell r="R56" t="str">
            <v>BAFA</v>
          </cell>
          <cell r="S56" t="str">
            <v>12506 39012 55010098756 14</v>
          </cell>
          <cell r="T56" t="str">
            <v>Mademoiselle</v>
          </cell>
          <cell r="U56" t="str">
            <v>Animateur</v>
          </cell>
          <cell r="V56" t="str">
            <v>RG</v>
          </cell>
          <cell r="W56">
            <v>3</v>
          </cell>
          <cell r="X56" t="str">
            <v>926CG</v>
          </cell>
          <cell r="Y56" t="str">
            <v>CDD</v>
          </cell>
          <cell r="Z56">
            <v>14</v>
          </cell>
          <cell r="AA56" t="str">
            <v>9486378Y</v>
          </cell>
          <cell r="AB56" t="str">
            <v>Oui</v>
          </cell>
          <cell r="AC56" t="str">
            <v>435b</v>
          </cell>
          <cell r="AD56">
            <v>78</v>
          </cell>
          <cell r="AE56" t="str">
            <v>Non</v>
          </cell>
        </row>
        <row r="57">
          <cell r="A57" t="str">
            <v>BODE</v>
          </cell>
          <cell r="B57" t="str">
            <v>Mle</v>
          </cell>
          <cell r="C57" t="str">
            <v>BONNAUD</v>
          </cell>
          <cell r="D57" t="str">
            <v>Delphine</v>
          </cell>
          <cell r="E57">
            <v>0</v>
          </cell>
          <cell r="F57">
            <v>680991241</v>
          </cell>
          <cell r="G57" t="str">
            <v>H</v>
          </cell>
          <cell r="H57" t="str">
            <v>5, rue des Martelots</v>
          </cell>
          <cell r="I57">
            <v>25000</v>
          </cell>
          <cell r="J57" t="str">
            <v>BESANCON</v>
          </cell>
          <cell r="K57">
            <v>381822059</v>
          </cell>
          <cell r="L57">
            <v>0</v>
          </cell>
          <cell r="M57">
            <v>26732</v>
          </cell>
          <cell r="N57" t="str">
            <v>MASSY</v>
          </cell>
          <cell r="O57" t="str">
            <v>Célibataire</v>
          </cell>
          <cell r="P57" t="str">
            <v>Française</v>
          </cell>
          <cell r="Q57">
            <v>173039137702094</v>
          </cell>
          <cell r="R57" t="str">
            <v>BAPAAT Escalade - Maîtrise Staps</v>
          </cell>
          <cell r="S57" t="str">
            <v>10278 07800 00019470460 30</v>
          </cell>
          <cell r="T57" t="str">
            <v>Monsieur</v>
          </cell>
          <cell r="U57" t="str">
            <v>Educateur sportif</v>
          </cell>
          <cell r="V57" t="str">
            <v>RGA</v>
          </cell>
          <cell r="W57">
            <v>3</v>
          </cell>
          <cell r="X57" t="str">
            <v>926CF</v>
          </cell>
          <cell r="Y57" t="str">
            <v>CDD</v>
          </cell>
          <cell r="Z57" t="e">
            <v>#VALUE!</v>
          </cell>
          <cell r="AA57" t="str">
            <v>8896510J</v>
          </cell>
          <cell r="AB57" t="str">
            <v>Non</v>
          </cell>
          <cell r="AC57" t="str">
            <v>424a</v>
          </cell>
          <cell r="AD57">
            <v>94</v>
          </cell>
          <cell r="AE57" t="str">
            <v>Non</v>
          </cell>
        </row>
        <row r="58">
          <cell r="A58" t="str">
            <v>BOEM</v>
          </cell>
          <cell r="B58" t="str">
            <v>Mle</v>
          </cell>
          <cell r="C58" t="str">
            <v>BOISSEAU</v>
          </cell>
          <cell r="D58" t="str">
            <v>Emilie</v>
          </cell>
          <cell r="E58">
            <v>0</v>
          </cell>
          <cell r="F58">
            <v>681887926</v>
          </cell>
          <cell r="G58" t="str">
            <v>F</v>
          </cell>
          <cell r="H58" t="str">
            <v>4 rue Jules Marchand</v>
          </cell>
          <cell r="I58">
            <v>39100</v>
          </cell>
          <cell r="J58" t="str">
            <v>DOLE</v>
          </cell>
          <cell r="K58">
            <v>39100</v>
          </cell>
          <cell r="L58">
            <v>39100</v>
          </cell>
          <cell r="M58">
            <v>39100</v>
          </cell>
          <cell r="N58">
            <v>39100</v>
          </cell>
          <cell r="O58" t="str">
            <v>Célibataire</v>
          </cell>
          <cell r="P58" t="str">
            <v>Française</v>
          </cell>
          <cell r="Q58">
            <v>39100</v>
          </cell>
          <cell r="R58">
            <v>39100</v>
          </cell>
          <cell r="S58">
            <v>39100</v>
          </cell>
          <cell r="T58" t="str">
            <v>Mademoiselle</v>
          </cell>
          <cell r="U58" t="str">
            <v>Guide de tourisme équestre</v>
          </cell>
          <cell r="V58" t="str">
            <v>RGA</v>
          </cell>
          <cell r="W58">
            <v>3</v>
          </cell>
          <cell r="X58" t="str">
            <v>926CF</v>
          </cell>
          <cell r="Y58" t="str">
            <v>CDD</v>
          </cell>
          <cell r="Z58" t="e">
            <v>#VALUE!</v>
          </cell>
          <cell r="AA58" t="str">
            <v>9486370K</v>
          </cell>
          <cell r="AB58" t="str">
            <v>Non</v>
          </cell>
          <cell r="AC58">
            <v>3</v>
          </cell>
          <cell r="AD58" t="e">
            <v>#VALUE!</v>
          </cell>
          <cell r="AE58" t="str">
            <v>Non</v>
          </cell>
        </row>
        <row r="59">
          <cell r="A59" t="str">
            <v>BOFL</v>
          </cell>
          <cell r="B59" t="str">
            <v>M.</v>
          </cell>
          <cell r="C59" t="str">
            <v>BOLE</v>
          </cell>
          <cell r="D59" t="str">
            <v>Florent</v>
          </cell>
          <cell r="E59" t="str">
            <v>CHAPUSOT</v>
          </cell>
          <cell r="F59">
            <v>680991241</v>
          </cell>
          <cell r="G59" t="str">
            <v>F</v>
          </cell>
          <cell r="H59" t="str">
            <v>14, rue des Hauts Prés</v>
          </cell>
          <cell r="I59">
            <v>70100</v>
          </cell>
          <cell r="J59" t="str">
            <v>GRAY</v>
          </cell>
          <cell r="K59">
            <v>384648474</v>
          </cell>
          <cell r="L59">
            <v>384648448</v>
          </cell>
          <cell r="M59">
            <v>31149</v>
          </cell>
          <cell r="N59" t="str">
            <v>GRAY</v>
          </cell>
          <cell r="O59" t="str">
            <v>Célibataire</v>
          </cell>
          <cell r="P59" t="str">
            <v>Française</v>
          </cell>
          <cell r="Q59">
            <v>285047027902366</v>
          </cell>
          <cell r="R59" t="str">
            <v>Initiateur canoë kayak</v>
          </cell>
          <cell r="S59" t="str">
            <v>10278 07500 00024344440 05</v>
          </cell>
          <cell r="T59" t="str">
            <v>Mademoiselle</v>
          </cell>
          <cell r="U59" t="str">
            <v>Educateur sportif</v>
          </cell>
          <cell r="V59" t="str">
            <v>RGA</v>
          </cell>
          <cell r="W59">
            <v>3</v>
          </cell>
          <cell r="X59" t="str">
            <v>926CF</v>
          </cell>
          <cell r="Y59" t="str">
            <v>CDD</v>
          </cell>
          <cell r="Z59" t="e">
            <v>#VALUE!</v>
          </cell>
          <cell r="AA59" t="str">
            <v>9090253Z</v>
          </cell>
          <cell r="AB59" t="str">
            <v>Oui</v>
          </cell>
          <cell r="AC59" t="str">
            <v>424a</v>
          </cell>
          <cell r="AD59">
            <v>66</v>
          </cell>
          <cell r="AE59" t="str">
            <v>Non</v>
          </cell>
        </row>
        <row r="60">
          <cell r="A60" t="str">
            <v>BOFR</v>
          </cell>
          <cell r="B60" t="str">
            <v>Mme</v>
          </cell>
          <cell r="C60" t="str">
            <v>BONNE</v>
          </cell>
          <cell r="D60" t="str">
            <v>Françoise</v>
          </cell>
          <cell r="E60" t="str">
            <v>LENOIR</v>
          </cell>
          <cell r="F60">
            <v>623595228</v>
          </cell>
          <cell r="G60" t="str">
            <v>F</v>
          </cell>
          <cell r="H60" t="str">
            <v>4, chemin de la Prairie</v>
          </cell>
          <cell r="I60">
            <v>70200</v>
          </cell>
          <cell r="J60" t="str">
            <v>FROTEY-LES-LURE</v>
          </cell>
          <cell r="K60">
            <v>384630805</v>
          </cell>
          <cell r="L60">
            <v>384630784</v>
          </cell>
          <cell r="M60">
            <v>28127</v>
          </cell>
          <cell r="N60" t="str">
            <v>MONTBELIARD</v>
          </cell>
          <cell r="O60" t="str">
            <v>Célibataire</v>
          </cell>
          <cell r="P60" t="str">
            <v>Française</v>
          </cell>
          <cell r="Q60">
            <v>277012538801908</v>
          </cell>
          <cell r="R60" t="str">
            <v>BNSSA</v>
          </cell>
          <cell r="S60" t="str">
            <v>10278 07800 00019470460 30</v>
          </cell>
          <cell r="T60" t="str">
            <v>Mademoiselle</v>
          </cell>
          <cell r="U60" t="str">
            <v>Sauveteur aquatique</v>
          </cell>
          <cell r="V60" t="str">
            <v>RG</v>
          </cell>
          <cell r="W60">
            <v>1</v>
          </cell>
          <cell r="X60" t="str">
            <v>926CF</v>
          </cell>
          <cell r="Y60" t="str">
            <v>CDD</v>
          </cell>
          <cell r="Z60">
            <v>30</v>
          </cell>
          <cell r="AA60" t="str">
            <v>9578221P</v>
          </cell>
          <cell r="AB60" t="str">
            <v>Non</v>
          </cell>
          <cell r="AC60" t="str">
            <v>424a</v>
          </cell>
          <cell r="AD60">
            <v>8</v>
          </cell>
          <cell r="AE60" t="str">
            <v>Non</v>
          </cell>
        </row>
        <row r="61">
          <cell r="A61" t="str">
            <v>BOGA</v>
          </cell>
          <cell r="B61" t="str">
            <v>M.</v>
          </cell>
          <cell r="C61" t="str">
            <v>BOULLEROT</v>
          </cell>
          <cell r="D61" t="str">
            <v>Gaël</v>
          </cell>
          <cell r="E61" t="str">
            <v>BOHEME</v>
          </cell>
          <cell r="F61">
            <v>677611268</v>
          </cell>
          <cell r="G61" t="str">
            <v>F</v>
          </cell>
          <cell r="H61" t="str">
            <v>Pomoy</v>
          </cell>
          <cell r="I61">
            <v>70240</v>
          </cell>
          <cell r="J61" t="str">
            <v>SAULX DE VESOUL</v>
          </cell>
          <cell r="K61">
            <v>384743950</v>
          </cell>
          <cell r="L61">
            <v>384743936</v>
          </cell>
          <cell r="M61">
            <v>29125</v>
          </cell>
          <cell r="N61" t="str">
            <v>VESOUL</v>
          </cell>
          <cell r="O61" t="str">
            <v>Célibataire</v>
          </cell>
          <cell r="P61" t="str">
            <v>Française</v>
          </cell>
          <cell r="Q61">
            <v>279097055007914</v>
          </cell>
          <cell r="R61" t="str">
            <v>ATE</v>
          </cell>
          <cell r="S61">
            <v>279097041223680</v>
          </cell>
          <cell r="T61" t="str">
            <v>Mademoiselle</v>
          </cell>
          <cell r="U61" t="str">
            <v>Guide de tourisme équestre</v>
          </cell>
          <cell r="V61" t="str">
            <v>RGA</v>
          </cell>
          <cell r="W61">
            <v>3</v>
          </cell>
          <cell r="X61" t="str">
            <v>926CF</v>
          </cell>
          <cell r="Y61" t="str">
            <v>CDD</v>
          </cell>
          <cell r="Z61" t="e">
            <v>#VALUE!</v>
          </cell>
          <cell r="AA61" t="str">
            <v>8795073F</v>
          </cell>
          <cell r="AB61" t="str">
            <v>Non</v>
          </cell>
          <cell r="AC61">
            <v>3</v>
          </cell>
          <cell r="AD61">
            <v>14</v>
          </cell>
          <cell r="AE61" t="str">
            <v>Non</v>
          </cell>
        </row>
        <row r="62">
          <cell r="A62" t="str">
            <v>BOGU</v>
          </cell>
          <cell r="B62" t="str">
            <v>M.</v>
          </cell>
          <cell r="C62" t="str">
            <v>BOUTTEMY</v>
          </cell>
          <cell r="D62" t="str">
            <v>Guillaume</v>
          </cell>
          <cell r="E62" t="str">
            <v>BOHEME</v>
          </cell>
          <cell r="F62">
            <v>677611268</v>
          </cell>
          <cell r="G62" t="str">
            <v>H</v>
          </cell>
          <cell r="H62" t="str">
            <v>1, rue du Tremblois</v>
          </cell>
          <cell r="I62">
            <v>70000</v>
          </cell>
          <cell r="J62" t="str">
            <v>MONTIGNY LES VESOUL</v>
          </cell>
          <cell r="K62">
            <v>384975669</v>
          </cell>
          <cell r="L62">
            <v>384975616</v>
          </cell>
          <cell r="M62">
            <v>23209</v>
          </cell>
          <cell r="N62" t="str">
            <v>LA CHAUX DE FONT (Suisse)</v>
          </cell>
          <cell r="O62" t="str">
            <v>Célibataire</v>
          </cell>
          <cell r="P62" t="str">
            <v>Française</v>
          </cell>
          <cell r="Q62">
            <v>163079914003855</v>
          </cell>
          <cell r="R62" t="str">
            <v>BTS Audiovisuel</v>
          </cell>
          <cell r="S62" t="str">
            <v>10278 07500 00024344440 05</v>
          </cell>
          <cell r="T62" t="str">
            <v>Monsieur</v>
          </cell>
          <cell r="U62" t="str">
            <v>Animateur</v>
          </cell>
          <cell r="V62" t="str">
            <v>RGA</v>
          </cell>
          <cell r="W62">
            <v>3</v>
          </cell>
          <cell r="X62" t="str">
            <v>926CG</v>
          </cell>
          <cell r="Y62" t="str">
            <v>CDD</v>
          </cell>
          <cell r="Z62">
            <v>5</v>
          </cell>
          <cell r="AA62" t="str">
            <v>9090220E</v>
          </cell>
          <cell r="AB62" t="str">
            <v>Oui</v>
          </cell>
          <cell r="AC62" t="str">
            <v>435b</v>
          </cell>
          <cell r="AD62">
            <v>55</v>
          </cell>
          <cell r="AE62" t="str">
            <v>Non</v>
          </cell>
        </row>
        <row r="63">
          <cell r="A63" t="str">
            <v>BOJU</v>
          </cell>
          <cell r="B63" t="str">
            <v>Mle</v>
          </cell>
          <cell r="C63" t="str">
            <v>BONNAMY</v>
          </cell>
          <cell r="D63" t="str">
            <v>Julie</v>
          </cell>
          <cell r="E63" t="str">
            <v>BOHEME</v>
          </cell>
          <cell r="F63">
            <v>680991241</v>
          </cell>
          <cell r="G63" t="str">
            <v>F</v>
          </cell>
          <cell r="H63" t="str">
            <v>Les Granges brulées</v>
          </cell>
          <cell r="I63">
            <v>70230</v>
          </cell>
          <cell r="J63" t="str">
            <v>COGNIERES</v>
          </cell>
          <cell r="K63">
            <v>384923774</v>
          </cell>
          <cell r="L63">
            <v>384923648</v>
          </cell>
          <cell r="M63">
            <v>20963</v>
          </cell>
          <cell r="N63" t="str">
            <v>VILLERS LES NANCY</v>
          </cell>
          <cell r="O63" t="str">
            <v>Marié(e)</v>
          </cell>
          <cell r="P63" t="str">
            <v>Française</v>
          </cell>
          <cell r="Q63">
            <v>257055439526606</v>
          </cell>
          <cell r="R63" t="str">
            <v>Animateur GV</v>
          </cell>
          <cell r="S63" t="str">
            <v>30004 00433 00000332460 32</v>
          </cell>
          <cell r="T63" t="str">
            <v>Madame</v>
          </cell>
          <cell r="U63" t="str">
            <v>Educateur sportif</v>
          </cell>
          <cell r="V63" t="str">
            <v>RGA</v>
          </cell>
          <cell r="W63">
            <v>3</v>
          </cell>
          <cell r="X63" t="str">
            <v>926CF</v>
          </cell>
          <cell r="Y63" t="str">
            <v>CDD</v>
          </cell>
          <cell r="Z63">
            <v>32</v>
          </cell>
          <cell r="AA63" t="str">
            <v>9578220K</v>
          </cell>
          <cell r="AB63" t="str">
            <v>Non</v>
          </cell>
          <cell r="AC63" t="str">
            <v>424a</v>
          </cell>
          <cell r="AD63">
            <v>6</v>
          </cell>
          <cell r="AE63" t="str">
            <v>Non</v>
          </cell>
        </row>
        <row r="64">
          <cell r="A64" t="str">
            <v>BONA</v>
          </cell>
          <cell r="B64" t="str">
            <v>Mle</v>
          </cell>
          <cell r="C64" t="str">
            <v>BOUVIER</v>
          </cell>
          <cell r="D64" t="str">
            <v>Nathalie</v>
          </cell>
          <cell r="E64">
            <v>0</v>
          </cell>
          <cell r="F64">
            <v>677611268</v>
          </cell>
          <cell r="G64" t="str">
            <v>H</v>
          </cell>
          <cell r="H64" t="str">
            <v>6, rue Beauregard</v>
          </cell>
          <cell r="I64">
            <v>70150</v>
          </cell>
          <cell r="J64" t="str">
            <v>MARNAY</v>
          </cell>
          <cell r="K64">
            <v>384970465</v>
          </cell>
          <cell r="L64">
            <v>0</v>
          </cell>
          <cell r="M64">
            <v>33185</v>
          </cell>
          <cell r="N64" t="str">
            <v>BESANCON</v>
          </cell>
          <cell r="O64" t="str">
            <v>Célibataire</v>
          </cell>
          <cell r="P64" t="str">
            <v>Française</v>
          </cell>
          <cell r="Q64">
            <v>190112505610447</v>
          </cell>
          <cell r="R64" t="str">
            <v>BAFA</v>
          </cell>
          <cell r="S64" t="str">
            <v>10807 00026 82019035573 96</v>
          </cell>
          <cell r="T64" t="str">
            <v>Monsieur</v>
          </cell>
          <cell r="U64" t="str">
            <v>Animateur</v>
          </cell>
          <cell r="V64" t="str">
            <v>RG</v>
          </cell>
          <cell r="W64">
            <v>1</v>
          </cell>
          <cell r="X64" t="str">
            <v>926CG</v>
          </cell>
          <cell r="Y64" t="str">
            <v>CDD</v>
          </cell>
          <cell r="Z64" t="e">
            <v>#VALUE!</v>
          </cell>
          <cell r="AA64" t="str">
            <v>8564280T</v>
          </cell>
          <cell r="AB64" t="str">
            <v>Oui</v>
          </cell>
          <cell r="AC64" t="str">
            <v>435b</v>
          </cell>
          <cell r="AD64">
            <v>47</v>
          </cell>
          <cell r="AE64" t="str">
            <v>Non</v>
          </cell>
        </row>
        <row r="65">
          <cell r="A65" t="str">
            <v>BORE</v>
          </cell>
          <cell r="B65" t="str">
            <v>M.</v>
          </cell>
          <cell r="C65" t="str">
            <v xml:space="preserve">BOILLOT </v>
          </cell>
          <cell r="D65" t="str">
            <v>Régis</v>
          </cell>
          <cell r="F65">
            <v>688443352</v>
          </cell>
          <cell r="G65" t="str">
            <v>H</v>
          </cell>
          <cell r="H65" t="str">
            <v>1, rue du monument</v>
          </cell>
          <cell r="I65">
            <v>70150</v>
          </cell>
          <cell r="J65" t="str">
            <v>BEAUMOTTE LES PIN</v>
          </cell>
          <cell r="K65">
            <v>384319187</v>
          </cell>
          <cell r="L65">
            <v>384318976</v>
          </cell>
          <cell r="M65">
            <v>28764</v>
          </cell>
          <cell r="N65" t="str">
            <v>ARRAS</v>
          </cell>
          <cell r="O65" t="str">
            <v>Marié(e)</v>
          </cell>
          <cell r="P65" t="str">
            <v>Française</v>
          </cell>
          <cell r="Q65">
            <v>178106204101265</v>
          </cell>
          <cell r="R65" t="str">
            <v>BAFA</v>
          </cell>
          <cell r="S65" t="str">
            <v>16275 00200 04560519967 05</v>
          </cell>
          <cell r="T65" t="str">
            <v>Monsieur</v>
          </cell>
          <cell r="U65" t="str">
            <v>Animateur</v>
          </cell>
          <cell r="V65" t="str">
            <v>RG</v>
          </cell>
          <cell r="W65">
            <v>3</v>
          </cell>
          <cell r="X65" t="str">
            <v>926CG</v>
          </cell>
          <cell r="Y65" t="str">
            <v>CDD</v>
          </cell>
          <cell r="Z65">
            <v>5</v>
          </cell>
          <cell r="AA65" t="str">
            <v>9578221P</v>
          </cell>
          <cell r="AB65" t="str">
            <v>Non</v>
          </cell>
          <cell r="AC65" t="str">
            <v>435b</v>
          </cell>
          <cell r="AD65">
            <v>65</v>
          </cell>
          <cell r="AE65" t="str">
            <v>Non</v>
          </cell>
        </row>
        <row r="66">
          <cell r="A66" t="str">
            <v>BOS2</v>
          </cell>
          <cell r="B66" t="str">
            <v>Mme</v>
          </cell>
          <cell r="C66" t="str">
            <v>BOUCRY</v>
          </cell>
          <cell r="D66" t="str">
            <v>Sandrine</v>
          </cell>
          <cell r="E66" t="str">
            <v>BOHEME</v>
          </cell>
          <cell r="F66">
            <v>604495286</v>
          </cell>
          <cell r="G66" t="str">
            <v>F</v>
          </cell>
          <cell r="H66" t="str">
            <v>15, rue de la Creuse</v>
          </cell>
          <cell r="I66">
            <v>70200</v>
          </cell>
          <cell r="J66" t="str">
            <v>FREDERIC FONTAINE</v>
          </cell>
          <cell r="K66">
            <v>384970452</v>
          </cell>
          <cell r="L66">
            <v>689727928</v>
          </cell>
          <cell r="M66">
            <v>32077</v>
          </cell>
          <cell r="N66" t="str">
            <v>VESOUL</v>
          </cell>
          <cell r="O66" t="str">
            <v>Célibataire</v>
          </cell>
          <cell r="P66" t="str">
            <v>Française</v>
          </cell>
          <cell r="Q66">
            <v>287107055006144</v>
          </cell>
          <cell r="R66" t="str">
            <v>BAFA</v>
          </cell>
          <cell r="S66" t="str">
            <v>12506 20019 55023774204 20</v>
          </cell>
          <cell r="T66" t="str">
            <v>Mademoiselle</v>
          </cell>
          <cell r="U66" t="str">
            <v>Animateur</v>
          </cell>
          <cell r="V66" t="str">
            <v>RG</v>
          </cell>
          <cell r="W66">
            <v>3</v>
          </cell>
          <cell r="X66" t="str">
            <v>926CG</v>
          </cell>
          <cell r="Y66" t="str">
            <v>CDD</v>
          </cell>
          <cell r="Z66">
            <v>20</v>
          </cell>
          <cell r="AA66" t="str">
            <v>8721588C</v>
          </cell>
          <cell r="AB66" t="str">
            <v>Non</v>
          </cell>
          <cell r="AC66" t="str">
            <v>435b</v>
          </cell>
          <cell r="AD66">
            <v>44</v>
          </cell>
          <cell r="AE66" t="str">
            <v>Non</v>
          </cell>
          <cell r="AF66" t="str">
            <v>sboucry@orange.fr</v>
          </cell>
        </row>
        <row r="67">
          <cell r="A67" t="str">
            <v>BOSA</v>
          </cell>
          <cell r="B67" t="str">
            <v>Mme</v>
          </cell>
          <cell r="C67" t="str">
            <v>BOUCRY</v>
          </cell>
          <cell r="D67" t="str">
            <v>Sandrine</v>
          </cell>
          <cell r="E67" t="str">
            <v>BOHEME</v>
          </cell>
          <cell r="F67">
            <v>604495286</v>
          </cell>
          <cell r="G67" t="str">
            <v>F</v>
          </cell>
          <cell r="H67" t="str">
            <v>15, rue de la Creuse</v>
          </cell>
          <cell r="I67">
            <v>70200</v>
          </cell>
          <cell r="J67" t="str">
            <v>FREDERIC FONTAINE</v>
          </cell>
          <cell r="K67">
            <v>384789811</v>
          </cell>
          <cell r="L67">
            <v>384789760</v>
          </cell>
          <cell r="M67">
            <v>34032</v>
          </cell>
          <cell r="N67" t="str">
            <v>CLAMART</v>
          </cell>
          <cell r="O67" t="str">
            <v>Célibataire</v>
          </cell>
          <cell r="P67" t="str">
            <v>Française</v>
          </cell>
          <cell r="Q67">
            <v>293039202322741</v>
          </cell>
          <cell r="R67" t="str">
            <v>BNSSA</v>
          </cell>
          <cell r="S67" t="str">
            <v>12506 70000 50490577011 22</v>
          </cell>
          <cell r="T67" t="str">
            <v>Mademoiselle</v>
          </cell>
          <cell r="U67" t="str">
            <v>Sauveteur aquatique</v>
          </cell>
          <cell r="V67" t="str">
            <v>RGA</v>
          </cell>
          <cell r="W67">
            <v>1</v>
          </cell>
          <cell r="X67" t="str">
            <v>926CI</v>
          </cell>
          <cell r="Y67" t="str">
            <v>CDD</v>
          </cell>
          <cell r="Z67" t="e">
            <v>#VALUE!</v>
          </cell>
          <cell r="AA67" t="str">
            <v>8721588C</v>
          </cell>
          <cell r="AB67" t="str">
            <v>Non</v>
          </cell>
          <cell r="AC67" t="str">
            <v>424a</v>
          </cell>
          <cell r="AD67">
            <v>41</v>
          </cell>
          <cell r="AE67" t="str">
            <v>Non</v>
          </cell>
          <cell r="AF67" t="str">
            <v>mboheme@wanadoo.fr</v>
          </cell>
        </row>
        <row r="68">
          <cell r="A68" t="str">
            <v>BOSO</v>
          </cell>
          <cell r="B68" t="str">
            <v>Mle</v>
          </cell>
          <cell r="C68" t="str">
            <v>BOHEME</v>
          </cell>
          <cell r="D68" t="str">
            <v>Sophia</v>
          </cell>
          <cell r="E68">
            <v>0</v>
          </cell>
          <cell r="F68">
            <v>681887926</v>
          </cell>
          <cell r="G68" t="str">
            <v>F</v>
          </cell>
          <cell r="H68" t="str">
            <v>2, rue des Chateaux</v>
          </cell>
          <cell r="I68">
            <v>70000</v>
          </cell>
          <cell r="J68" t="str">
            <v>MONTIGNY LES VESOUL</v>
          </cell>
          <cell r="K68">
            <v>384970465</v>
          </cell>
          <cell r="L68">
            <v>689727928</v>
          </cell>
          <cell r="M68">
            <v>26587</v>
          </cell>
          <cell r="N68" t="str">
            <v>BESANCON</v>
          </cell>
          <cell r="O68" t="str">
            <v>Célibataire</v>
          </cell>
          <cell r="P68" t="str">
            <v>Française</v>
          </cell>
          <cell r="Q68">
            <v>272102505623256</v>
          </cell>
          <cell r="R68" t="str">
            <v>Licence STAPS, BNSSA</v>
          </cell>
          <cell r="S68" t="str">
            <v>10807 00026 82019035573 96</v>
          </cell>
          <cell r="T68" t="str">
            <v>Mademoiselle</v>
          </cell>
          <cell r="U68" t="str">
            <v>Educateur sportif</v>
          </cell>
          <cell r="V68" t="str">
            <v>RGA</v>
          </cell>
          <cell r="W68">
            <v>3</v>
          </cell>
          <cell r="X68" t="str">
            <v>926CF</v>
          </cell>
          <cell r="Y68" t="str">
            <v>CDD</v>
          </cell>
          <cell r="Z68">
            <v>96</v>
          </cell>
          <cell r="AA68" t="str">
            <v>8564280T</v>
          </cell>
          <cell r="AB68" t="str">
            <v>Oui</v>
          </cell>
          <cell r="AC68" t="str">
            <v>424a</v>
          </cell>
          <cell r="AD68">
            <v>56</v>
          </cell>
          <cell r="AE68" t="str">
            <v>Non</v>
          </cell>
        </row>
        <row r="69">
          <cell r="A69" t="str">
            <v>BOST</v>
          </cell>
          <cell r="B69" t="str">
            <v>Mle</v>
          </cell>
          <cell r="C69" t="str">
            <v>BOUTON</v>
          </cell>
          <cell r="D69" t="str">
            <v>Stéphanie</v>
          </cell>
          <cell r="E69">
            <v>0</v>
          </cell>
          <cell r="F69">
            <v>612212426</v>
          </cell>
          <cell r="G69" t="str">
            <v>H</v>
          </cell>
          <cell r="H69" t="str">
            <v>Rue de Gerlingen - Bat. B</v>
          </cell>
          <cell r="I69">
            <v>70000</v>
          </cell>
          <cell r="J69" t="str">
            <v>VESOUL</v>
          </cell>
          <cell r="K69" t="str">
            <v>03 84 75 22 65</v>
          </cell>
          <cell r="L69">
            <v>70000</v>
          </cell>
          <cell r="M69">
            <v>23033</v>
          </cell>
          <cell r="N69" t="str">
            <v>VILLERSEXEL</v>
          </cell>
          <cell r="O69" t="str">
            <v>Marié(e)</v>
          </cell>
          <cell r="P69" t="str">
            <v>Française</v>
          </cell>
          <cell r="Q69">
            <v>163017056100774</v>
          </cell>
          <cell r="R69" t="str">
            <v>BEES 2 Canoë Kayak</v>
          </cell>
          <cell r="S69">
            <v>163016960114688</v>
          </cell>
          <cell r="T69" t="str">
            <v>Monsieur</v>
          </cell>
          <cell r="U69" t="str">
            <v>Secrétaire</v>
          </cell>
          <cell r="V69" t="str">
            <v>RG</v>
          </cell>
          <cell r="W69">
            <v>3</v>
          </cell>
          <cell r="X69" t="str">
            <v>926CG</v>
          </cell>
          <cell r="Y69" t="str">
            <v>CDD</v>
          </cell>
          <cell r="Z69" t="e">
            <v>#VALUE!</v>
          </cell>
          <cell r="AA69" t="str">
            <v>9090252Y</v>
          </cell>
          <cell r="AB69" t="str">
            <v>Oui</v>
          </cell>
          <cell r="AC69">
            <v>3</v>
          </cell>
          <cell r="AD69">
            <v>74</v>
          </cell>
          <cell r="AE69" t="str">
            <v>Non</v>
          </cell>
        </row>
        <row r="70">
          <cell r="A70" t="str">
            <v>BOUE</v>
          </cell>
          <cell r="B70" t="str">
            <v>Mme</v>
          </cell>
          <cell r="C70" t="str">
            <v>BRUNEL</v>
          </cell>
          <cell r="D70" t="str">
            <v>Emilie</v>
          </cell>
          <cell r="E70" t="str">
            <v>BOURGEOIS</v>
          </cell>
          <cell r="F70">
            <v>683940063</v>
          </cell>
          <cell r="G70" t="str">
            <v>F</v>
          </cell>
          <cell r="H70" t="str">
            <v>31, rue du Magnoray</v>
          </cell>
          <cell r="I70">
            <v>70000</v>
          </cell>
          <cell r="J70" t="str">
            <v>ECHENOZ LE SEC</v>
          </cell>
          <cell r="K70">
            <v>384686090</v>
          </cell>
          <cell r="L70">
            <v>0</v>
          </cell>
          <cell r="M70">
            <v>27321</v>
          </cell>
          <cell r="N70" t="str">
            <v>HERICOURT</v>
          </cell>
          <cell r="O70" t="str">
            <v>Marié(e), 2 enfants</v>
          </cell>
          <cell r="P70" t="str">
            <v>Française</v>
          </cell>
          <cell r="Q70">
            <v>274107028502138</v>
          </cell>
          <cell r="R70" t="str">
            <v>BEES 1 Gymnastique - BEESAPT</v>
          </cell>
          <cell r="S70" t="str">
            <v>12506 70000 50490577011 22</v>
          </cell>
          <cell r="T70" t="str">
            <v>Madame</v>
          </cell>
          <cell r="U70" t="str">
            <v>Secrétaire</v>
          </cell>
          <cell r="V70" t="str">
            <v>RG</v>
          </cell>
          <cell r="W70">
            <v>1</v>
          </cell>
          <cell r="X70" t="str">
            <v>926CG</v>
          </cell>
          <cell r="Y70" t="str">
            <v>CDD</v>
          </cell>
          <cell r="Z70">
            <v>22</v>
          </cell>
          <cell r="AA70" t="str">
            <v>8721588C</v>
          </cell>
          <cell r="AB70" t="str">
            <v>Non</v>
          </cell>
          <cell r="AC70" t="str">
            <v>541d</v>
          </cell>
          <cell r="AD70">
            <v>38</v>
          </cell>
          <cell r="AE70" t="str">
            <v>Oui</v>
          </cell>
          <cell r="AF70" t="str">
            <v>sboucry@orange.fr</v>
          </cell>
        </row>
        <row r="71">
          <cell r="A71" t="str">
            <v>BOUJ</v>
          </cell>
          <cell r="B71" t="str">
            <v>Mle</v>
          </cell>
          <cell r="C71" t="str">
            <v>BOURDEAUX</v>
          </cell>
          <cell r="D71" t="str">
            <v>Julie</v>
          </cell>
          <cell r="E71">
            <v>0</v>
          </cell>
          <cell r="F71">
            <v>671284264</v>
          </cell>
          <cell r="G71" t="str">
            <v>F</v>
          </cell>
          <cell r="H71" t="str">
            <v>7, rue de la Comédie</v>
          </cell>
          <cell r="I71">
            <v>88300</v>
          </cell>
          <cell r="J71" t="str">
            <v>NEUFCHATEAU</v>
          </cell>
          <cell r="K71">
            <v>384918555</v>
          </cell>
          <cell r="L71">
            <v>0</v>
          </cell>
          <cell r="M71">
            <v>27321</v>
          </cell>
          <cell r="N71" t="str">
            <v>HERICOURT</v>
          </cell>
          <cell r="O71" t="str">
            <v>Marié(e), 3 enfants</v>
          </cell>
          <cell r="P71" t="str">
            <v>Française</v>
          </cell>
          <cell r="Q71">
            <v>274107028502138</v>
          </cell>
          <cell r="R71" t="str">
            <v>BEES 1 Gymnastique - BEESAPT</v>
          </cell>
          <cell r="S71" t="str">
            <v>12506 70000 50490577011 22</v>
          </cell>
          <cell r="T71" t="str">
            <v>Madame</v>
          </cell>
          <cell r="U71" t="str">
            <v>Educateur sportif</v>
          </cell>
          <cell r="V71" t="str">
            <v>RGA</v>
          </cell>
          <cell r="W71">
            <v>3</v>
          </cell>
          <cell r="X71" t="str">
            <v>926CI</v>
          </cell>
          <cell r="Y71" t="str">
            <v>CDI</v>
          </cell>
          <cell r="Z71">
            <v>22</v>
          </cell>
          <cell r="AA71" t="str">
            <v>8721588C</v>
          </cell>
          <cell r="AB71" t="str">
            <v>Non</v>
          </cell>
          <cell r="AC71" t="str">
            <v>424a</v>
          </cell>
          <cell r="AD71">
            <v>38</v>
          </cell>
          <cell r="AE71" t="str">
            <v>Oui</v>
          </cell>
          <cell r="AF71" t="str">
            <v>mboheme@wanadoo.fr</v>
          </cell>
        </row>
        <row r="72">
          <cell r="A72" t="str">
            <v>BOUS</v>
          </cell>
          <cell r="B72" t="str">
            <v>Mle</v>
          </cell>
          <cell r="C72" t="str">
            <v>BOURDIN</v>
          </cell>
          <cell r="D72" t="str">
            <v>Sandrine</v>
          </cell>
          <cell r="E72">
            <v>0</v>
          </cell>
          <cell r="F72">
            <v>683233760</v>
          </cell>
          <cell r="G72" t="str">
            <v>F</v>
          </cell>
          <cell r="H72" t="str">
            <v>49, Grande Rue</v>
          </cell>
          <cell r="I72">
            <v>70200</v>
          </cell>
          <cell r="J72" t="str">
            <v>MOFFANS</v>
          </cell>
          <cell r="K72">
            <v>384970452</v>
          </cell>
          <cell r="L72">
            <v>689727928</v>
          </cell>
          <cell r="M72">
            <v>31918</v>
          </cell>
          <cell r="N72" t="str">
            <v>LURE</v>
          </cell>
          <cell r="O72" t="str">
            <v>Célibataire</v>
          </cell>
          <cell r="P72" t="str">
            <v>Française</v>
          </cell>
          <cell r="Q72">
            <v>287057031004106</v>
          </cell>
          <cell r="R72" t="str">
            <v>BEESAG 2°</v>
          </cell>
          <cell r="S72" t="str">
            <v>Virement</v>
          </cell>
          <cell r="T72" t="str">
            <v>Mademoiselle</v>
          </cell>
          <cell r="U72" t="str">
            <v>Educateur sportif</v>
          </cell>
          <cell r="V72" t="str">
            <v>CAE</v>
          </cell>
          <cell r="W72">
            <v>3</v>
          </cell>
          <cell r="X72" t="str">
            <v>926CI</v>
          </cell>
          <cell r="Y72" t="str">
            <v>CDD</v>
          </cell>
          <cell r="Z72" t="e">
            <v>#VALUE!</v>
          </cell>
          <cell r="AA72" t="str">
            <v>8580016P</v>
          </cell>
          <cell r="AB72" t="str">
            <v>Non</v>
          </cell>
          <cell r="AC72">
            <v>3</v>
          </cell>
          <cell r="AD72">
            <v>6</v>
          </cell>
          <cell r="AE72" t="str">
            <v>Non</v>
          </cell>
        </row>
        <row r="73">
          <cell r="A73" t="str">
            <v>BRAU</v>
          </cell>
          <cell r="B73" t="str">
            <v>Mle</v>
          </cell>
          <cell r="C73" t="str">
            <v>BRET</v>
          </cell>
          <cell r="D73" t="str">
            <v>Aurélie</v>
          </cell>
          <cell r="E73">
            <v>0</v>
          </cell>
          <cell r="F73">
            <v>671284264</v>
          </cell>
          <cell r="G73" t="str">
            <v>F</v>
          </cell>
          <cell r="H73" t="str">
            <v>107, Grande rue</v>
          </cell>
          <cell r="I73">
            <v>70000</v>
          </cell>
          <cell r="J73" t="str">
            <v>ECHENOZ LA MELINE</v>
          </cell>
          <cell r="K73">
            <v>384960142</v>
          </cell>
          <cell r="L73">
            <v>689727928</v>
          </cell>
          <cell r="M73">
            <v>31339</v>
          </cell>
          <cell r="N73" t="str">
            <v>BESANCON</v>
          </cell>
          <cell r="O73" t="str">
            <v>Célibataire</v>
          </cell>
          <cell r="P73" t="str">
            <v>Française</v>
          </cell>
          <cell r="Q73">
            <v>285102505622607</v>
          </cell>
          <cell r="R73" t="str">
            <v>BEP - Bac Pro Comptabilité</v>
          </cell>
          <cell r="S73" t="str">
            <v>10807 00070 52119432350 75</v>
          </cell>
          <cell r="T73" t="str">
            <v>Mademoiselle</v>
          </cell>
          <cell r="U73" t="str">
            <v>Secrétaire</v>
          </cell>
          <cell r="V73" t="str">
            <v>RG</v>
          </cell>
          <cell r="W73">
            <v>2</v>
          </cell>
          <cell r="X73" t="str">
            <v>926CG</v>
          </cell>
          <cell r="Y73" t="str">
            <v>CDD</v>
          </cell>
          <cell r="Z73">
            <v>75</v>
          </cell>
          <cell r="AA73" t="str">
            <v>9265251K</v>
          </cell>
          <cell r="AB73" t="str">
            <v>Oui</v>
          </cell>
          <cell r="AC73" t="str">
            <v>541d</v>
          </cell>
          <cell r="AD73">
            <v>7</v>
          </cell>
          <cell r="AE73" t="str">
            <v>Non</v>
          </cell>
        </row>
        <row r="74">
          <cell r="A74" t="str">
            <v>BRCA</v>
          </cell>
          <cell r="B74" t="str">
            <v>Mle</v>
          </cell>
          <cell r="C74" t="str">
            <v>BRASLERET</v>
          </cell>
          <cell r="D74" t="str">
            <v>Caroline</v>
          </cell>
          <cell r="E74" t="str">
            <v>BALP</v>
          </cell>
          <cell r="F74">
            <v>688457601</v>
          </cell>
          <cell r="G74" t="str">
            <v>F</v>
          </cell>
          <cell r="H74" t="str">
            <v>19, rue des Saules</v>
          </cell>
          <cell r="I74">
            <v>70000</v>
          </cell>
          <cell r="J74" t="str">
            <v>VESOUL</v>
          </cell>
          <cell r="K74" t="str">
            <v>03 84 78 22 77</v>
          </cell>
          <cell r="L74">
            <v>70000</v>
          </cell>
          <cell r="M74">
            <v>31054</v>
          </cell>
          <cell r="N74" t="str">
            <v>BESANCON</v>
          </cell>
          <cell r="O74" t="str">
            <v>Célibataire</v>
          </cell>
          <cell r="P74" t="str">
            <v>Française</v>
          </cell>
          <cell r="Q74">
            <v>285012505608207</v>
          </cell>
          <cell r="R74" t="str">
            <v>Licence STAPS</v>
          </cell>
          <cell r="S74" t="str">
            <v>20041 01004 0803723A025 19</v>
          </cell>
          <cell r="T74" t="str">
            <v>Madame</v>
          </cell>
          <cell r="U74" t="str">
            <v>Educateur sportif</v>
          </cell>
          <cell r="V74" t="str">
            <v>RGA</v>
          </cell>
          <cell r="W74">
            <v>3</v>
          </cell>
          <cell r="X74" t="str">
            <v>926CF</v>
          </cell>
          <cell r="Y74" t="str">
            <v>CDD</v>
          </cell>
          <cell r="Z74">
            <v>19</v>
          </cell>
          <cell r="AA74" t="str">
            <v>8896507S</v>
          </cell>
          <cell r="AB74" t="str">
            <v>Non</v>
          </cell>
          <cell r="AC74" t="str">
            <v>424a</v>
          </cell>
          <cell r="AD74">
            <v>7</v>
          </cell>
          <cell r="AE74" t="str">
            <v>Non</v>
          </cell>
        </row>
        <row r="75">
          <cell r="A75" t="str">
            <v>BRCE</v>
          </cell>
          <cell r="B75" t="str">
            <v>M.</v>
          </cell>
          <cell r="C75" t="str">
            <v>BRETON</v>
          </cell>
          <cell r="D75" t="str">
            <v>Cédric</v>
          </cell>
          <cell r="E75" t="str">
            <v>COLIN</v>
          </cell>
          <cell r="F75">
            <v>688457601</v>
          </cell>
          <cell r="G75" t="str">
            <v>F</v>
          </cell>
          <cell r="H75" t="str">
            <v>7, rue de la Comédie</v>
          </cell>
          <cell r="I75">
            <v>88300</v>
          </cell>
          <cell r="J75" t="str">
            <v>NEUFCHATEAU</v>
          </cell>
          <cell r="K75">
            <v>381828097</v>
          </cell>
          <cell r="L75">
            <v>381828096</v>
          </cell>
          <cell r="M75">
            <v>30653</v>
          </cell>
          <cell r="N75" t="str">
            <v>NEUFCHATEAU</v>
          </cell>
          <cell r="O75" t="str">
            <v>Célibataire</v>
          </cell>
          <cell r="P75" t="str">
            <v>Française</v>
          </cell>
          <cell r="Q75">
            <v>283128832101608</v>
          </cell>
          <cell r="R75" t="str">
            <v>Maîtrise STAPS</v>
          </cell>
          <cell r="S75" t="str">
            <v>12515 00100 04508488965 64</v>
          </cell>
          <cell r="T75" t="str">
            <v>Mademoiselle</v>
          </cell>
          <cell r="U75" t="str">
            <v>Animateur</v>
          </cell>
          <cell r="V75" t="str">
            <v>RG</v>
          </cell>
          <cell r="W75">
            <v>3</v>
          </cell>
          <cell r="X75" t="str">
            <v>926CG</v>
          </cell>
          <cell r="Y75" t="str">
            <v>CDD</v>
          </cell>
          <cell r="Z75" t="e">
            <v>#VALUE!</v>
          </cell>
          <cell r="AA75" t="str">
            <v>8279332N</v>
          </cell>
          <cell r="AB75" t="str">
            <v>Non</v>
          </cell>
          <cell r="AC75" t="str">
            <v>435b</v>
          </cell>
          <cell r="AD75">
            <v>8</v>
          </cell>
          <cell r="AE75" t="str">
            <v>Non</v>
          </cell>
        </row>
        <row r="76">
          <cell r="A76" t="str">
            <v>BRDE</v>
          </cell>
          <cell r="B76" t="str">
            <v>Mle</v>
          </cell>
          <cell r="C76" t="str">
            <v>BROUSSIER</v>
          </cell>
          <cell r="D76" t="str">
            <v>Delphine</v>
          </cell>
          <cell r="E76">
            <v>0</v>
          </cell>
          <cell r="F76">
            <v>677611268</v>
          </cell>
          <cell r="G76" t="str">
            <v>F</v>
          </cell>
          <cell r="H76" t="str">
            <v>6, rue Beauregard</v>
          </cell>
          <cell r="I76">
            <v>70150</v>
          </cell>
          <cell r="J76" t="str">
            <v>MARNAY</v>
          </cell>
          <cell r="K76">
            <v>384788656</v>
          </cell>
          <cell r="L76">
            <v>0</v>
          </cell>
          <cell r="M76">
            <v>34094</v>
          </cell>
          <cell r="N76" t="str">
            <v>BESANCON</v>
          </cell>
          <cell r="O76" t="str">
            <v>Célibataire</v>
          </cell>
          <cell r="P76" t="str">
            <v>Française</v>
          </cell>
          <cell r="Q76">
            <v>293052505639050</v>
          </cell>
          <cell r="R76" t="str">
            <v>Stagiaire BAFA</v>
          </cell>
          <cell r="S76" t="str">
            <v>10278 07500 00024604140 09</v>
          </cell>
          <cell r="T76" t="str">
            <v>Mademoiselle</v>
          </cell>
          <cell r="U76" t="str">
            <v>Animateur</v>
          </cell>
          <cell r="V76" t="str">
            <v>RG</v>
          </cell>
          <cell r="W76">
            <v>1</v>
          </cell>
          <cell r="X76" t="str">
            <v>926CG</v>
          </cell>
          <cell r="Y76" t="str">
            <v>CDD</v>
          </cell>
          <cell r="Z76" t="e">
            <v>#VALUE!</v>
          </cell>
          <cell r="AA76" t="str">
            <v>9090244L</v>
          </cell>
          <cell r="AB76" t="str">
            <v>Non</v>
          </cell>
          <cell r="AC76" t="str">
            <v>435b</v>
          </cell>
          <cell r="AD76">
            <v>50</v>
          </cell>
          <cell r="AE76" t="str">
            <v>Non</v>
          </cell>
        </row>
        <row r="77">
          <cell r="A77" t="str">
            <v>BRMA</v>
          </cell>
          <cell r="B77" t="str">
            <v>Mle</v>
          </cell>
          <cell r="C77" t="str">
            <v>BRESSON</v>
          </cell>
          <cell r="D77" t="str">
            <v>Marion</v>
          </cell>
          <cell r="F77">
            <v>680255664</v>
          </cell>
          <cell r="G77" t="str">
            <v>F</v>
          </cell>
          <cell r="H77" t="str">
            <v>2, rue du château fort</v>
          </cell>
          <cell r="I77">
            <v>70700</v>
          </cell>
          <cell r="J77" t="str">
            <v>CUGNEY</v>
          </cell>
          <cell r="K77">
            <v>384319069</v>
          </cell>
          <cell r="L77">
            <v>384318976</v>
          </cell>
          <cell r="M77">
            <v>33561</v>
          </cell>
          <cell r="N77" t="str">
            <v>BESANCON</v>
          </cell>
          <cell r="O77" t="str">
            <v>Célibataire</v>
          </cell>
          <cell r="P77" t="str">
            <v>Française</v>
          </cell>
          <cell r="Q77">
            <v>291112505649938</v>
          </cell>
          <cell r="R77" t="str">
            <v>BEESAG 2°</v>
          </cell>
          <cell r="S77" t="str">
            <v>1</v>
          </cell>
          <cell r="T77" t="str">
            <v>Mademoiselle</v>
          </cell>
          <cell r="U77" t="str">
            <v>Educateur sportif</v>
          </cell>
          <cell r="V77" t="str">
            <v>RGA</v>
          </cell>
          <cell r="W77">
            <v>3</v>
          </cell>
          <cell r="X77" t="str">
            <v>926CI</v>
          </cell>
          <cell r="Y77" t="str">
            <v>Gestion</v>
          </cell>
          <cell r="Z77" t="e">
            <v>#VALUE!</v>
          </cell>
          <cell r="AA77" t="str">
            <v>8896515E</v>
          </cell>
          <cell r="AB77" t="str">
            <v>Non</v>
          </cell>
          <cell r="AC77" t="str">
            <v>424a</v>
          </cell>
          <cell r="AD77">
            <v>82</v>
          </cell>
          <cell r="AE77" t="str">
            <v>Non</v>
          </cell>
        </row>
        <row r="78">
          <cell r="A78" t="str">
            <v>BRPH</v>
          </cell>
          <cell r="B78" t="str">
            <v>M.</v>
          </cell>
          <cell r="C78" t="str">
            <v>BREDIN</v>
          </cell>
          <cell r="D78" t="str">
            <v>Philippe</v>
          </cell>
          <cell r="F78">
            <v>671284264</v>
          </cell>
          <cell r="G78" t="str">
            <v>H</v>
          </cell>
          <cell r="H78" t="str">
            <v>Route de Cirey</v>
          </cell>
          <cell r="I78">
            <v>70190</v>
          </cell>
          <cell r="J78" t="str">
            <v>CROMARY</v>
          </cell>
          <cell r="K78">
            <v>384918555</v>
          </cell>
          <cell r="L78">
            <v>384918528</v>
          </cell>
          <cell r="M78">
            <v>30377</v>
          </cell>
          <cell r="N78" t="str">
            <v>BESANCON</v>
          </cell>
          <cell r="O78" t="str">
            <v>Célibataire</v>
          </cell>
          <cell r="P78" t="str">
            <v>Française</v>
          </cell>
          <cell r="Q78">
            <v>283032505602005</v>
          </cell>
          <cell r="R78" t="str">
            <v>BAFA</v>
          </cell>
          <cell r="S78" t="str">
            <v>12506 39021 55008763141 42</v>
          </cell>
          <cell r="T78" t="str">
            <v>Mademoiselle</v>
          </cell>
          <cell r="U78" t="str">
            <v>Animateur</v>
          </cell>
          <cell r="V78" t="str">
            <v>RG</v>
          </cell>
          <cell r="W78">
            <v>3</v>
          </cell>
          <cell r="X78" t="str">
            <v>926CG</v>
          </cell>
          <cell r="Y78" t="str">
            <v>CDD</v>
          </cell>
          <cell r="Z78" t="e">
            <v>#VALUE!</v>
          </cell>
          <cell r="AA78" t="str">
            <v>9265251K</v>
          </cell>
          <cell r="AB78" t="str">
            <v>Non</v>
          </cell>
          <cell r="AC78" t="str">
            <v>435b</v>
          </cell>
          <cell r="AD78">
            <v>5</v>
          </cell>
          <cell r="AE78" t="str">
            <v>Non</v>
          </cell>
        </row>
        <row r="79">
          <cell r="A79" t="str">
            <v>BRRE</v>
          </cell>
          <cell r="B79" t="str">
            <v>M.</v>
          </cell>
          <cell r="C79" t="str">
            <v>BRET</v>
          </cell>
          <cell r="D79" t="str">
            <v>René</v>
          </cell>
          <cell r="E79">
            <v>0</v>
          </cell>
          <cell r="F79">
            <v>688457601</v>
          </cell>
          <cell r="G79" t="str">
            <v>F</v>
          </cell>
          <cell r="H79" t="str">
            <v>19, rue des Saules</v>
          </cell>
          <cell r="I79">
            <v>70000</v>
          </cell>
          <cell r="J79" t="str">
            <v>VESOUL</v>
          </cell>
          <cell r="K79" t="str">
            <v>03 84 78 22 77</v>
          </cell>
          <cell r="L79">
            <v>70000</v>
          </cell>
          <cell r="M79">
            <v>31120</v>
          </cell>
          <cell r="N79" t="str">
            <v>BESANCON</v>
          </cell>
          <cell r="O79" t="str">
            <v>Célibataire</v>
          </cell>
          <cell r="P79" t="str">
            <v>Française</v>
          </cell>
          <cell r="Q79">
            <v>285032505615959</v>
          </cell>
          <cell r="R79" t="str">
            <v>Licence STAPS - BNSSA</v>
          </cell>
          <cell r="S79" t="str">
            <v>10037 00223 24002356416 22</v>
          </cell>
          <cell r="T79" t="str">
            <v>Mademoiselle</v>
          </cell>
          <cell r="U79" t="str">
            <v>Sauveteur aquatique</v>
          </cell>
          <cell r="V79" t="str">
            <v>RGA</v>
          </cell>
          <cell r="W79">
            <v>1</v>
          </cell>
          <cell r="X79" t="str">
            <v>926CF</v>
          </cell>
          <cell r="Y79" t="str">
            <v>CDD</v>
          </cell>
          <cell r="Z79" t="e">
            <v>#VALUE!</v>
          </cell>
          <cell r="AA79" t="str">
            <v>9090252Y</v>
          </cell>
          <cell r="AB79" t="str">
            <v>Non</v>
          </cell>
          <cell r="AC79" t="str">
            <v>424a</v>
          </cell>
          <cell r="AD79">
            <v>59</v>
          </cell>
          <cell r="AE79" t="str">
            <v>Non</v>
          </cell>
        </row>
        <row r="80">
          <cell r="A80" t="str">
            <v>BRSY</v>
          </cell>
          <cell r="B80" t="str">
            <v>Mle</v>
          </cell>
          <cell r="C80" t="str">
            <v>BRIOTET</v>
          </cell>
          <cell r="D80" t="str">
            <v>Sylvie</v>
          </cell>
          <cell r="E80">
            <v>0</v>
          </cell>
          <cell r="F80">
            <v>684180821</v>
          </cell>
          <cell r="G80" t="str">
            <v>H</v>
          </cell>
          <cell r="H80" t="str">
            <v>15, rue de la Madelaine</v>
          </cell>
          <cell r="I80">
            <v>25000</v>
          </cell>
          <cell r="J80" t="str">
            <v>BESANCON</v>
          </cell>
          <cell r="K80">
            <v>381828097</v>
          </cell>
          <cell r="L80">
            <v>381828096</v>
          </cell>
          <cell r="M80">
            <v>28318</v>
          </cell>
          <cell r="N80" t="str">
            <v>BESANCON</v>
          </cell>
          <cell r="O80" t="str">
            <v>Célibataire</v>
          </cell>
          <cell r="P80" t="str">
            <v>Française</v>
          </cell>
          <cell r="Q80">
            <v>177072505615782</v>
          </cell>
          <cell r="R80" t="str">
            <v>Maîtrise STAPS</v>
          </cell>
          <cell r="S80" t="str">
            <v>12515 00100 04508488965 64</v>
          </cell>
          <cell r="T80" t="str">
            <v>Monsieur</v>
          </cell>
          <cell r="U80" t="str">
            <v>Educateur sportif</v>
          </cell>
          <cell r="V80" t="str">
            <v>RGA</v>
          </cell>
          <cell r="W80">
            <v>3</v>
          </cell>
          <cell r="X80" t="str">
            <v>926CF</v>
          </cell>
          <cell r="Y80" t="str">
            <v>CDD</v>
          </cell>
          <cell r="Z80">
            <v>64</v>
          </cell>
          <cell r="AA80" t="str">
            <v>8279332N</v>
          </cell>
          <cell r="AB80" t="str">
            <v>Non</v>
          </cell>
          <cell r="AC80" t="str">
            <v>424a</v>
          </cell>
          <cell r="AD80">
            <v>82</v>
          </cell>
          <cell r="AE80" t="str">
            <v>Non</v>
          </cell>
        </row>
        <row r="81">
          <cell r="A81" t="str">
            <v>BRUC</v>
          </cell>
          <cell r="B81" t="str">
            <v>Mle</v>
          </cell>
          <cell r="C81" t="str">
            <v>BRUN</v>
          </cell>
          <cell r="D81" t="str">
            <v>Cécile</v>
          </cell>
          <cell r="E81" t="str">
            <v>BECARD</v>
          </cell>
          <cell r="F81">
            <v>689509122</v>
          </cell>
          <cell r="G81" t="str">
            <v>F</v>
          </cell>
          <cell r="H81" t="str">
            <v>Grande Rue</v>
          </cell>
          <cell r="I81">
            <v>70000</v>
          </cell>
          <cell r="J81" t="str">
            <v>ROSEY</v>
          </cell>
          <cell r="K81">
            <v>384788656</v>
          </cell>
          <cell r="L81">
            <v>0</v>
          </cell>
          <cell r="M81">
            <v>29645</v>
          </cell>
          <cell r="N81" t="str">
            <v>BESANCON</v>
          </cell>
          <cell r="O81" t="str">
            <v>Célibataire</v>
          </cell>
          <cell r="P81" t="str">
            <v>Française</v>
          </cell>
          <cell r="Q81">
            <v>281022505633563</v>
          </cell>
          <cell r="R81" t="str">
            <v>Niveau Bac</v>
          </cell>
          <cell r="S81" t="str">
            <v>10278 07500 00024604140 09</v>
          </cell>
          <cell r="T81" t="str">
            <v>Mademoiselle</v>
          </cell>
          <cell r="U81" t="str">
            <v>Educateur sportif</v>
          </cell>
          <cell r="V81" t="str">
            <v>RGA</v>
          </cell>
          <cell r="W81">
            <v>3</v>
          </cell>
          <cell r="X81" t="str">
            <v>926CF</v>
          </cell>
          <cell r="Y81" t="str">
            <v>CDD</v>
          </cell>
          <cell r="Z81">
            <v>9</v>
          </cell>
          <cell r="AA81" t="str">
            <v>9090244L</v>
          </cell>
          <cell r="AB81" t="str">
            <v>Oui</v>
          </cell>
          <cell r="AC81" t="str">
            <v>424a</v>
          </cell>
          <cell r="AD81">
            <v>63</v>
          </cell>
          <cell r="AE81" t="str">
            <v>Non</v>
          </cell>
        </row>
        <row r="82">
          <cell r="A82" t="str">
            <v>BUAN</v>
          </cell>
          <cell r="B82" t="str">
            <v>M.</v>
          </cell>
          <cell r="C82" t="str">
            <v>BUCHON</v>
          </cell>
          <cell r="D82" t="str">
            <v>Anthony</v>
          </cell>
          <cell r="E82" t="str">
            <v>BECARD</v>
          </cell>
          <cell r="F82">
            <v>680255664</v>
          </cell>
          <cell r="G82" t="str">
            <v>F</v>
          </cell>
          <cell r="H82" t="str">
            <v>2, rue du château fort</v>
          </cell>
          <cell r="I82">
            <v>70700</v>
          </cell>
          <cell r="J82" t="str">
            <v>CUGNEY</v>
          </cell>
          <cell r="K82">
            <v>381619599</v>
          </cell>
          <cell r="L82">
            <v>0</v>
          </cell>
          <cell r="M82">
            <v>33561</v>
          </cell>
          <cell r="N82" t="str">
            <v>BESANCON</v>
          </cell>
          <cell r="O82" t="str">
            <v>Célibataire</v>
          </cell>
          <cell r="P82" t="str">
            <v>Française</v>
          </cell>
          <cell r="Q82">
            <v>291112505649938</v>
          </cell>
          <cell r="R82" t="str">
            <v>BAFA</v>
          </cell>
          <cell r="S82" t="str">
            <v>30003 01480 00050229773 46</v>
          </cell>
          <cell r="T82" t="str">
            <v>Mademoiselle</v>
          </cell>
          <cell r="U82" t="str">
            <v>Animateur</v>
          </cell>
          <cell r="V82" t="str">
            <v>RG</v>
          </cell>
          <cell r="W82">
            <v>1</v>
          </cell>
          <cell r="X82" t="str">
            <v>926CG</v>
          </cell>
          <cell r="Y82" t="str">
            <v>CDD</v>
          </cell>
          <cell r="Z82" t="e">
            <v>#VALUE!</v>
          </cell>
          <cell r="AA82" t="str">
            <v>9026781Y</v>
          </cell>
          <cell r="AB82" t="str">
            <v>Non</v>
          </cell>
          <cell r="AC82" t="str">
            <v>435b</v>
          </cell>
          <cell r="AD82">
            <v>38</v>
          </cell>
          <cell r="AE82" t="str">
            <v>Non</v>
          </cell>
        </row>
        <row r="83">
          <cell r="A83" t="str">
            <v>BUCH</v>
          </cell>
          <cell r="B83" t="str">
            <v>Mme</v>
          </cell>
          <cell r="C83" t="str">
            <v>BURGER</v>
          </cell>
          <cell r="D83" t="str">
            <v>Christiane</v>
          </cell>
          <cell r="E83" t="str">
            <v>GOGNIAT</v>
          </cell>
          <cell r="F83">
            <v>682309998</v>
          </cell>
          <cell r="G83" t="str">
            <v>F</v>
          </cell>
          <cell r="H83" t="str">
            <v>10, rue de Frahier</v>
          </cell>
          <cell r="I83">
            <v>70400</v>
          </cell>
          <cell r="J83" t="str">
            <v>ECHAVANNE</v>
          </cell>
          <cell r="K83">
            <v>384273300</v>
          </cell>
          <cell r="L83">
            <v>0</v>
          </cell>
          <cell r="M83">
            <v>28261</v>
          </cell>
          <cell r="N83" t="str">
            <v>FIRMINY</v>
          </cell>
          <cell r="O83" t="str">
            <v>Marié(e), 3 enfants</v>
          </cell>
          <cell r="P83" t="str">
            <v>Française</v>
          </cell>
          <cell r="Q83">
            <v>177054209504288</v>
          </cell>
          <cell r="R83" t="str">
            <v>BAFA</v>
          </cell>
          <cell r="S83" t="str">
            <v>20041 01004 0294374K025 80</v>
          </cell>
          <cell r="T83" t="str">
            <v>Monsieur</v>
          </cell>
          <cell r="U83" t="str">
            <v>Animateur</v>
          </cell>
          <cell r="V83" t="str">
            <v>RGA</v>
          </cell>
          <cell r="W83">
            <v>3</v>
          </cell>
          <cell r="X83" t="str">
            <v>926CG</v>
          </cell>
          <cell r="Y83" t="str">
            <v>CDD</v>
          </cell>
          <cell r="Z83" t="e">
            <v>#VALUE!</v>
          </cell>
          <cell r="AA83" t="str">
            <v>9265213K</v>
          </cell>
          <cell r="AB83" t="str">
            <v>Non</v>
          </cell>
          <cell r="AC83" t="str">
            <v>435b</v>
          </cell>
          <cell r="AD83">
            <v>88</v>
          </cell>
          <cell r="AE83" t="str">
            <v>Non</v>
          </cell>
          <cell r="AF83" t="str">
            <v>christiane.burger-gogniat@wanadoo.fr</v>
          </cell>
        </row>
        <row r="84">
          <cell r="A84" t="str">
            <v>BUCL</v>
          </cell>
          <cell r="B84" t="str">
            <v>Mle</v>
          </cell>
          <cell r="C84" t="str">
            <v>BUATOIS</v>
          </cell>
          <cell r="D84" t="str">
            <v>Claire</v>
          </cell>
          <cell r="E84" t="str">
            <v>COLIN</v>
          </cell>
          <cell r="F84">
            <v>674042029</v>
          </cell>
          <cell r="G84" t="str">
            <v>H</v>
          </cell>
          <cell r="H84">
            <v>674041856</v>
          </cell>
          <cell r="I84">
            <v>70000</v>
          </cell>
          <cell r="J84" t="str">
            <v>MAILLEY CHAZELOT</v>
          </cell>
          <cell r="K84" t="str">
            <v>03 84 78 22 77</v>
          </cell>
          <cell r="L84">
            <v>70000</v>
          </cell>
          <cell r="M84">
            <v>17361</v>
          </cell>
          <cell r="N84" t="str">
            <v>MAILLEY CHAZELOT</v>
          </cell>
          <cell r="O84" t="str">
            <v>Marié(e)</v>
          </cell>
          <cell r="P84" t="str">
            <v>Française</v>
          </cell>
          <cell r="Q84">
            <v>147077032400812</v>
          </cell>
          <cell r="R84" t="str">
            <v>BNSSA</v>
          </cell>
          <cell r="S84" t="str">
            <v>12506 39021 55008763141 42</v>
          </cell>
          <cell r="T84" t="str">
            <v>Monsieur</v>
          </cell>
          <cell r="U84" t="str">
            <v>Sauveteur aquatique</v>
          </cell>
          <cell r="V84" t="str">
            <v>RGA</v>
          </cell>
          <cell r="W84">
            <v>3</v>
          </cell>
          <cell r="X84" t="str">
            <v>926CI</v>
          </cell>
          <cell r="Y84" t="str">
            <v>CDD</v>
          </cell>
          <cell r="Z84" t="e">
            <v>#VALUE!</v>
          </cell>
          <cell r="AA84" t="str">
            <v>9030493W</v>
          </cell>
          <cell r="AB84" t="str">
            <v>Non</v>
          </cell>
          <cell r="AC84">
            <v>3</v>
          </cell>
          <cell r="AD84">
            <v>12</v>
          </cell>
          <cell r="AE84" t="str">
            <v>Non</v>
          </cell>
        </row>
        <row r="85">
          <cell r="A85" t="str">
            <v>BUJU</v>
          </cell>
          <cell r="B85" t="str">
            <v>Mle</v>
          </cell>
          <cell r="C85" t="str">
            <v>BUGNET</v>
          </cell>
          <cell r="D85" t="str">
            <v>Justine</v>
          </cell>
          <cell r="E85">
            <v>0</v>
          </cell>
          <cell r="F85">
            <v>672478224</v>
          </cell>
          <cell r="G85" t="str">
            <v>F</v>
          </cell>
          <cell r="H85" t="str">
            <v>15, rue du Jeu de Quille</v>
          </cell>
          <cell r="I85">
            <v>70000</v>
          </cell>
          <cell r="J85" t="str">
            <v>FROTEY-LES-VESOUL</v>
          </cell>
          <cell r="K85">
            <v>384753134</v>
          </cell>
          <cell r="L85">
            <v>384752896</v>
          </cell>
          <cell r="M85">
            <v>27989</v>
          </cell>
          <cell r="N85" t="str">
            <v>VESOUL</v>
          </cell>
          <cell r="O85" t="str">
            <v>Célibataire</v>
          </cell>
          <cell r="P85" t="str">
            <v>Française</v>
          </cell>
          <cell r="Q85">
            <v>276087055004780</v>
          </cell>
          <cell r="R85" t="str">
            <v>Licence Staps</v>
          </cell>
          <cell r="S85" t="str">
            <v>10807 00030 03019528078 32</v>
          </cell>
          <cell r="T85" t="str">
            <v>Mademoiselle</v>
          </cell>
          <cell r="U85" t="str">
            <v>Educateur sportif</v>
          </cell>
          <cell r="V85" t="str">
            <v>RG</v>
          </cell>
          <cell r="W85">
            <v>3</v>
          </cell>
          <cell r="X85" t="str">
            <v>926CG</v>
          </cell>
          <cell r="Y85" t="str">
            <v>CDD</v>
          </cell>
          <cell r="Z85" t="e">
            <v>#VALUE!</v>
          </cell>
          <cell r="AA85" t="str">
            <v>7930869E</v>
          </cell>
          <cell r="AB85" t="str">
            <v>Oui</v>
          </cell>
          <cell r="AC85" t="str">
            <v>424a</v>
          </cell>
          <cell r="AD85">
            <v>80</v>
          </cell>
          <cell r="AE85" t="str">
            <v>Non</v>
          </cell>
        </row>
        <row r="86">
          <cell r="A86" t="str">
            <v>BUMA</v>
          </cell>
          <cell r="B86" t="str">
            <v>M.</v>
          </cell>
          <cell r="C86" t="str">
            <v>BUI</v>
          </cell>
          <cell r="D86" t="str">
            <v>Martin</v>
          </cell>
          <cell r="E86">
            <v>0</v>
          </cell>
          <cell r="F86">
            <v>689509122</v>
          </cell>
          <cell r="G86" t="str">
            <v>F</v>
          </cell>
          <cell r="H86" t="str">
            <v>Rue Royale</v>
          </cell>
          <cell r="I86">
            <v>70140</v>
          </cell>
          <cell r="J86" t="str">
            <v>PESMES</v>
          </cell>
          <cell r="K86">
            <v>384754482</v>
          </cell>
          <cell r="L86">
            <v>0</v>
          </cell>
          <cell r="M86">
            <v>29497</v>
          </cell>
          <cell r="N86" t="str">
            <v>PARIS</v>
          </cell>
          <cell r="O86" t="str">
            <v>Célibataire</v>
          </cell>
          <cell r="P86" t="str">
            <v>Française</v>
          </cell>
          <cell r="Q86">
            <v>280107511404361</v>
          </cell>
          <cell r="R86" t="str">
            <v>BAFA - BAFD en cours</v>
          </cell>
          <cell r="S86" t="str">
            <v>12506 70034 50617402010 31</v>
          </cell>
          <cell r="T86" t="str">
            <v>Mademoiselle</v>
          </cell>
          <cell r="U86" t="str">
            <v>Animateur</v>
          </cell>
          <cell r="V86" t="str">
            <v>RGA</v>
          </cell>
          <cell r="W86">
            <v>3</v>
          </cell>
          <cell r="X86" t="str">
            <v>926CF</v>
          </cell>
          <cell r="Y86" t="str">
            <v>CDD</v>
          </cell>
          <cell r="Z86">
            <v>31</v>
          </cell>
          <cell r="AA86" t="str">
            <v>9265248T</v>
          </cell>
          <cell r="AB86" t="str">
            <v>Oui</v>
          </cell>
          <cell r="AC86" t="str">
            <v>435b</v>
          </cell>
          <cell r="AD86">
            <v>61</v>
          </cell>
          <cell r="AE86" t="str">
            <v>Non</v>
          </cell>
          <cell r="AF86" t="str">
            <v>martin.b@wanadoo.fr</v>
          </cell>
        </row>
        <row r="87">
          <cell r="A87" t="str">
            <v>CADI</v>
          </cell>
          <cell r="B87" t="str">
            <v>M.</v>
          </cell>
          <cell r="C87" t="str">
            <v>CAILHOL</v>
          </cell>
          <cell r="D87" t="str">
            <v>Didier</v>
          </cell>
          <cell r="F87">
            <v>671679258</v>
          </cell>
          <cell r="G87" t="str">
            <v>H</v>
          </cell>
          <cell r="H87" t="str">
            <v>7, rue du Lomont</v>
          </cell>
          <cell r="I87">
            <v>25310</v>
          </cell>
          <cell r="J87" t="str">
            <v>PIERREFONTAINE LES BLAMONT</v>
          </cell>
          <cell r="K87">
            <v>384215507</v>
          </cell>
          <cell r="L87">
            <v>0</v>
          </cell>
          <cell r="M87">
            <v>29301</v>
          </cell>
          <cell r="N87" t="str">
            <v>NEVERS</v>
          </cell>
          <cell r="O87" t="str">
            <v>Célibataire</v>
          </cell>
          <cell r="P87" t="str">
            <v>Française</v>
          </cell>
          <cell r="Q87">
            <v>180035819411325</v>
          </cell>
          <cell r="R87" t="str">
            <v>BEESAN</v>
          </cell>
          <cell r="S87" t="str">
            <v>30003 01480 00050229773 46</v>
          </cell>
          <cell r="T87" t="str">
            <v>Monsieur</v>
          </cell>
          <cell r="U87" t="str">
            <v>Educateur sportif</v>
          </cell>
          <cell r="V87" t="str">
            <v>EJ</v>
          </cell>
          <cell r="W87">
            <v>3</v>
          </cell>
          <cell r="X87" t="str">
            <v>926CF</v>
          </cell>
          <cell r="Y87" t="str">
            <v>CDI</v>
          </cell>
          <cell r="Z87">
            <v>46</v>
          </cell>
          <cell r="AA87" t="str">
            <v>9026781Y</v>
          </cell>
          <cell r="AB87" t="str">
            <v>Non</v>
          </cell>
          <cell r="AC87" t="str">
            <v>424a</v>
          </cell>
          <cell r="AD87">
            <v>25</v>
          </cell>
          <cell r="AE87" t="str">
            <v>Non</v>
          </cell>
        </row>
        <row r="88">
          <cell r="A88" t="str">
            <v>CAGA</v>
          </cell>
          <cell r="B88" t="str">
            <v>M.</v>
          </cell>
          <cell r="C88" t="str">
            <v>CARTERON</v>
          </cell>
          <cell r="D88" t="str">
            <v>Gaël</v>
          </cell>
          <cell r="E88">
            <v>0</v>
          </cell>
          <cell r="F88">
            <v>666451906</v>
          </cell>
          <cell r="G88" t="str">
            <v>F</v>
          </cell>
          <cell r="H88" t="str">
            <v>10, rue de Frahier</v>
          </cell>
          <cell r="I88">
            <v>70400</v>
          </cell>
          <cell r="J88" t="str">
            <v>ECHAVANNE</v>
          </cell>
          <cell r="K88">
            <v>384273300</v>
          </cell>
          <cell r="L88">
            <v>0</v>
          </cell>
          <cell r="M88">
            <v>26206</v>
          </cell>
          <cell r="N88" t="str">
            <v>PRESENTEVILLERS</v>
          </cell>
          <cell r="O88" t="str">
            <v>Marié(e), 3 enfants</v>
          </cell>
          <cell r="P88" t="str">
            <v>Française</v>
          </cell>
          <cell r="Q88">
            <v>271092546901046</v>
          </cell>
          <cell r="R88" t="str">
            <v>Animateur en salle adulte FFEPGV</v>
          </cell>
          <cell r="S88" t="str">
            <v>20041 01004 0294374K025 80</v>
          </cell>
          <cell r="T88" t="str">
            <v>Madame</v>
          </cell>
          <cell r="U88" t="str">
            <v>Educateur sportif</v>
          </cell>
          <cell r="V88" t="str">
            <v>RGA</v>
          </cell>
          <cell r="W88">
            <v>3</v>
          </cell>
          <cell r="X88" t="str">
            <v>926CI</v>
          </cell>
          <cell r="Y88" t="str">
            <v>CDD</v>
          </cell>
          <cell r="Z88">
            <v>80</v>
          </cell>
          <cell r="AA88" t="str">
            <v>9090228R</v>
          </cell>
          <cell r="AB88" t="str">
            <v>Non</v>
          </cell>
          <cell r="AC88" t="str">
            <v>424a</v>
          </cell>
          <cell r="AD88">
            <v>46</v>
          </cell>
          <cell r="AE88" t="str">
            <v>Oui</v>
          </cell>
          <cell r="AF88" t="str">
            <v>christiane.burger-gogniat@wanadoo.fr</v>
          </cell>
        </row>
        <row r="89">
          <cell r="A89" t="str">
            <v>CAGI</v>
          </cell>
          <cell r="B89" t="str">
            <v>M.</v>
          </cell>
          <cell r="C89" t="str">
            <v>CAESTECKER</v>
          </cell>
          <cell r="D89" t="str">
            <v>Gino</v>
          </cell>
          <cell r="E89">
            <v>0</v>
          </cell>
          <cell r="F89">
            <v>674042029</v>
          </cell>
          <cell r="G89" t="str">
            <v>F</v>
          </cell>
          <cell r="H89" t="str">
            <v>68, avenue Pasteur</v>
          </cell>
          <cell r="I89">
            <v>70000</v>
          </cell>
          <cell r="J89" t="str">
            <v>ECHENOZ LA MELINE</v>
          </cell>
          <cell r="K89">
            <v>384752623</v>
          </cell>
          <cell r="L89">
            <v>0</v>
          </cell>
          <cell r="M89">
            <v>31154</v>
          </cell>
          <cell r="N89" t="str">
            <v>BESANCON</v>
          </cell>
          <cell r="O89" t="str">
            <v>Célibataire</v>
          </cell>
          <cell r="P89" t="str">
            <v>Française</v>
          </cell>
          <cell r="Q89">
            <v>285042505625081</v>
          </cell>
          <cell r="R89" t="str">
            <v>BNSSA</v>
          </cell>
          <cell r="S89" t="str">
            <v>12506 39021 55008763141 42</v>
          </cell>
          <cell r="T89" t="str">
            <v>Mademoiselle</v>
          </cell>
          <cell r="U89" t="str">
            <v>Sauveteur aquatique</v>
          </cell>
          <cell r="V89" t="str">
            <v>RGA</v>
          </cell>
          <cell r="W89">
            <v>1</v>
          </cell>
          <cell r="X89" t="str">
            <v>926CI</v>
          </cell>
          <cell r="Y89" t="str">
            <v>CDD</v>
          </cell>
          <cell r="Z89">
            <v>42</v>
          </cell>
          <cell r="AA89" t="str">
            <v>9265216A</v>
          </cell>
          <cell r="AB89" t="str">
            <v>Non</v>
          </cell>
          <cell r="AC89" t="str">
            <v>424a</v>
          </cell>
          <cell r="AD89">
            <v>81</v>
          </cell>
          <cell r="AE89" t="str">
            <v>Non</v>
          </cell>
        </row>
        <row r="90">
          <cell r="A90" t="str">
            <v>CAJO</v>
          </cell>
          <cell r="B90" t="str">
            <v>M.</v>
          </cell>
          <cell r="C90" t="str">
            <v>CABRITA</v>
          </cell>
          <cell r="D90" t="str">
            <v>José</v>
          </cell>
          <cell r="E90">
            <v>0</v>
          </cell>
          <cell r="F90">
            <v>672478224</v>
          </cell>
          <cell r="G90" t="str">
            <v>F</v>
          </cell>
          <cell r="H90" t="str">
            <v>4, route de Gray</v>
          </cell>
          <cell r="I90">
            <v>70150</v>
          </cell>
          <cell r="J90" t="str">
            <v>MARNAY</v>
          </cell>
          <cell r="K90">
            <v>384319069</v>
          </cell>
          <cell r="L90">
            <v>0</v>
          </cell>
          <cell r="M90">
            <v>32703</v>
          </cell>
          <cell r="N90" t="str">
            <v>BESANCON</v>
          </cell>
          <cell r="O90" t="str">
            <v>Célibataire</v>
          </cell>
          <cell r="P90" t="str">
            <v>Française</v>
          </cell>
          <cell r="Q90">
            <v>289072505619189</v>
          </cell>
          <cell r="R90" t="str">
            <v>BAFA</v>
          </cell>
          <cell r="S90" t="str">
            <v>12515 00100 04572321029 11</v>
          </cell>
          <cell r="T90" t="str">
            <v>Mademoiselle</v>
          </cell>
          <cell r="U90" t="str">
            <v>Animateur</v>
          </cell>
          <cell r="V90" t="str">
            <v>RG</v>
          </cell>
          <cell r="W90">
            <v>1</v>
          </cell>
          <cell r="X90" t="str">
            <v>926CG</v>
          </cell>
          <cell r="Y90" t="str">
            <v>CDD</v>
          </cell>
          <cell r="Z90" t="e">
            <v>#VALUE!</v>
          </cell>
          <cell r="AA90" t="str">
            <v>8896518V</v>
          </cell>
          <cell r="AB90" t="str">
            <v>Oui</v>
          </cell>
          <cell r="AC90" t="str">
            <v>435b</v>
          </cell>
          <cell r="AD90">
            <v>89</v>
          </cell>
          <cell r="AE90" t="str">
            <v>Non</v>
          </cell>
        </row>
        <row r="91">
          <cell r="A91" t="str">
            <v>CAJU</v>
          </cell>
          <cell r="B91" t="str">
            <v>M.</v>
          </cell>
          <cell r="C91" t="str">
            <v>CARRAUD</v>
          </cell>
          <cell r="D91" t="str">
            <v>Julien</v>
          </cell>
          <cell r="E91">
            <v>0</v>
          </cell>
          <cell r="F91">
            <v>659698762</v>
          </cell>
          <cell r="G91" t="str">
            <v>H</v>
          </cell>
          <cell r="H91" t="str">
            <v>18, rue de Dampvalley</v>
          </cell>
          <cell r="I91">
            <v>70000</v>
          </cell>
          <cell r="J91" t="str">
            <v>COLOMBE LES VESOUL</v>
          </cell>
          <cell r="K91">
            <v>384754482</v>
          </cell>
          <cell r="L91">
            <v>0</v>
          </cell>
          <cell r="M91">
            <v>33146</v>
          </cell>
          <cell r="N91" t="str">
            <v>BESANCON</v>
          </cell>
          <cell r="O91" t="str">
            <v>Célibataire</v>
          </cell>
          <cell r="P91" t="str">
            <v>Française</v>
          </cell>
          <cell r="Q91">
            <v>190092505634268</v>
          </cell>
          <cell r="R91" t="str">
            <v>BNSSA</v>
          </cell>
          <cell r="S91" t="str">
            <v>10037 33140 00035401201 53</v>
          </cell>
          <cell r="T91" t="str">
            <v>Monsieur</v>
          </cell>
          <cell r="U91" t="str">
            <v>Sauveteur aquatique</v>
          </cell>
          <cell r="V91" t="str">
            <v>RGA</v>
          </cell>
          <cell r="W91">
            <v>1</v>
          </cell>
          <cell r="X91" t="str">
            <v>926CI</v>
          </cell>
          <cell r="Y91" t="str">
            <v>CDD</v>
          </cell>
          <cell r="Z91" t="e">
            <v>#VALUE!</v>
          </cell>
          <cell r="AA91" t="str">
            <v>9265218G</v>
          </cell>
          <cell r="AB91" t="str">
            <v>Oui</v>
          </cell>
          <cell r="AC91" t="str">
            <v>424a</v>
          </cell>
          <cell r="AD91">
            <v>68</v>
          </cell>
          <cell r="AE91" t="str">
            <v>Non</v>
          </cell>
          <cell r="AF91" t="str">
            <v>martin.b@wanadoo.fr</v>
          </cell>
        </row>
        <row r="92">
          <cell r="A92" t="str">
            <v>CAMA</v>
          </cell>
          <cell r="B92" t="str">
            <v>Mme</v>
          </cell>
          <cell r="C92" t="str">
            <v>CAMELOT</v>
          </cell>
          <cell r="D92" t="str">
            <v>Marie-Françoise</v>
          </cell>
          <cell r="E92" t="str">
            <v>PAUCHET</v>
          </cell>
          <cell r="F92">
            <v>682309998</v>
          </cell>
          <cell r="G92" t="str">
            <v>F</v>
          </cell>
          <cell r="H92" t="str">
            <v>1, Chemin Fontain - La Chapelle des Buis</v>
          </cell>
          <cell r="I92">
            <v>25660</v>
          </cell>
          <cell r="J92" t="str">
            <v>MORRE</v>
          </cell>
          <cell r="K92">
            <v>381832321</v>
          </cell>
          <cell r="L92">
            <v>381832192</v>
          </cell>
          <cell r="M92">
            <v>22492</v>
          </cell>
          <cell r="N92" t="str">
            <v>MONTBELIARD</v>
          </cell>
          <cell r="O92" t="str">
            <v>Marié(e)</v>
          </cell>
          <cell r="P92" t="str">
            <v>Française</v>
          </cell>
          <cell r="Q92">
            <v>161072538803054</v>
          </cell>
          <cell r="R92" t="str">
            <v>BEES 1 Spéléologie, BAPAAT Escalade</v>
          </cell>
          <cell r="S92" t="str">
            <v>20041 01004 0472947L025 01</v>
          </cell>
          <cell r="T92" t="str">
            <v>Monsieur</v>
          </cell>
          <cell r="U92" t="str">
            <v>Educateur sportif</v>
          </cell>
          <cell r="V92" t="str">
            <v>RGA</v>
          </cell>
          <cell r="W92">
            <v>3</v>
          </cell>
          <cell r="X92" t="str">
            <v>926CF</v>
          </cell>
          <cell r="Y92" t="str">
            <v>CDD</v>
          </cell>
          <cell r="Z92">
            <v>1</v>
          </cell>
          <cell r="AA92" t="str">
            <v>9486370K</v>
          </cell>
          <cell r="AB92" t="str">
            <v>Oui</v>
          </cell>
          <cell r="AC92" t="str">
            <v>424a</v>
          </cell>
          <cell r="AD92">
            <v>54</v>
          </cell>
          <cell r="AE92" t="str">
            <v>Non</v>
          </cell>
        </row>
        <row r="93">
          <cell r="A93" t="str">
            <v>CAPA</v>
          </cell>
          <cell r="B93" t="str">
            <v>M.</v>
          </cell>
          <cell r="C93" t="str">
            <v>CAMPIONI</v>
          </cell>
          <cell r="D93" t="str">
            <v>Patrice</v>
          </cell>
          <cell r="E93" t="str">
            <v>CALATAYUD</v>
          </cell>
          <cell r="F93">
            <v>686221205</v>
          </cell>
          <cell r="G93" t="str">
            <v>H</v>
          </cell>
          <cell r="H93" t="str">
            <v>Lotissement la Corvée</v>
          </cell>
          <cell r="I93">
            <v>70500</v>
          </cell>
          <cell r="J93" t="str">
            <v>GEVIGNEY</v>
          </cell>
          <cell r="K93">
            <v>384681691</v>
          </cell>
          <cell r="L93">
            <v>0</v>
          </cell>
          <cell r="M93">
            <v>29223</v>
          </cell>
          <cell r="N93" t="str">
            <v>VESOUL</v>
          </cell>
          <cell r="O93" t="str">
            <v>Célibataire</v>
          </cell>
          <cell r="P93" t="str">
            <v>Française</v>
          </cell>
          <cell r="Q93">
            <v>180037055001184</v>
          </cell>
          <cell r="R93" t="str">
            <v>Licence STAPS</v>
          </cell>
          <cell r="S93" t="str">
            <v>10037 00223 24002356416 22</v>
          </cell>
          <cell r="T93" t="str">
            <v>Monsieur</v>
          </cell>
          <cell r="U93" t="str">
            <v>Educateur sportif</v>
          </cell>
          <cell r="V93" t="str">
            <v>RGA</v>
          </cell>
          <cell r="W93">
            <v>3</v>
          </cell>
          <cell r="X93" t="str">
            <v>926CF</v>
          </cell>
          <cell r="Y93" t="str">
            <v>CDD</v>
          </cell>
          <cell r="Z93">
            <v>22</v>
          </cell>
          <cell r="AA93" t="str">
            <v>9090228R</v>
          </cell>
          <cell r="AB93" t="str">
            <v>Non</v>
          </cell>
          <cell r="AC93" t="str">
            <v>424a</v>
          </cell>
          <cell r="AD93">
            <v>84</v>
          </cell>
          <cell r="AE93" t="str">
            <v>Non</v>
          </cell>
          <cell r="AF93" t="str">
            <v>cdck.70@wanadoo.fr</v>
          </cell>
        </row>
        <row r="94">
          <cell r="A94" t="str">
            <v>CARA</v>
          </cell>
          <cell r="B94" t="str">
            <v>Mle</v>
          </cell>
          <cell r="C94" t="str">
            <v>CASTALLAN</v>
          </cell>
          <cell r="D94" t="str">
            <v>Rachel</v>
          </cell>
          <cell r="F94">
            <v>621453258</v>
          </cell>
          <cell r="G94" t="str">
            <v>F</v>
          </cell>
          <cell r="H94" t="str">
            <v>7, Place Godard</v>
          </cell>
          <cell r="I94">
            <v>25200</v>
          </cell>
          <cell r="J94" t="str">
            <v>GRAND CHARMONT</v>
          </cell>
          <cell r="K94">
            <v>384629368</v>
          </cell>
          <cell r="L94">
            <v>384629248</v>
          </cell>
          <cell r="M94">
            <v>27249</v>
          </cell>
          <cell r="N94" t="str">
            <v>BRUGGES (Belgique)</v>
          </cell>
          <cell r="O94" t="str">
            <v>Célibataire</v>
          </cell>
          <cell r="P94" t="str">
            <v>Belge</v>
          </cell>
          <cell r="Q94">
            <v>174089913131015</v>
          </cell>
          <cell r="R94" t="str">
            <v>Maîtrise STAPS</v>
          </cell>
          <cell r="S94" t="str">
            <v>10807 00026 42019353681 64</v>
          </cell>
          <cell r="T94" t="str">
            <v>Monsieur</v>
          </cell>
          <cell r="U94" t="str">
            <v>Agent d'encadrement et de développement en contrat emploi jeune</v>
          </cell>
          <cell r="V94" t="str">
            <v>EJ</v>
          </cell>
          <cell r="W94">
            <v>3</v>
          </cell>
          <cell r="X94" t="str">
            <v>926CF</v>
          </cell>
          <cell r="Y94" t="str">
            <v>CDI</v>
          </cell>
          <cell r="Z94">
            <v>64</v>
          </cell>
          <cell r="AA94" t="str">
            <v>9265216A</v>
          </cell>
          <cell r="AB94" t="str">
            <v>Oui</v>
          </cell>
          <cell r="AC94">
            <v>5425</v>
          </cell>
          <cell r="AD94">
            <v>15</v>
          </cell>
          <cell r="AE94" t="str">
            <v>Non</v>
          </cell>
        </row>
        <row r="95">
          <cell r="A95" t="str">
            <v>CASA</v>
          </cell>
          <cell r="B95" t="str">
            <v>Mle</v>
          </cell>
          <cell r="C95" t="str">
            <v>CARREZ</v>
          </cell>
          <cell r="D95" t="str">
            <v>Sabrina</v>
          </cell>
          <cell r="E95">
            <v>0</v>
          </cell>
          <cell r="F95">
            <v>608908790</v>
          </cell>
          <cell r="G95" t="str">
            <v>H</v>
          </cell>
          <cell r="H95" t="str">
            <v>23 bis, rue Miroudot St-Ferjeux</v>
          </cell>
          <cell r="I95">
            <v>70000</v>
          </cell>
          <cell r="J95" t="str">
            <v>VESOUL</v>
          </cell>
          <cell r="K95">
            <v>384758816</v>
          </cell>
          <cell r="L95">
            <v>0</v>
          </cell>
          <cell r="M95">
            <v>29261</v>
          </cell>
          <cell r="N95" t="str">
            <v>VESOUL</v>
          </cell>
          <cell r="O95" t="str">
            <v>Célibataire</v>
          </cell>
          <cell r="P95" t="str">
            <v>Française</v>
          </cell>
          <cell r="Q95">
            <v>180027055003742</v>
          </cell>
          <cell r="R95" t="str">
            <v>Initiateur escalade</v>
          </cell>
          <cell r="S95" t="str">
            <v>10278 07500 00020091701 06</v>
          </cell>
          <cell r="T95" t="str">
            <v>Monsieur</v>
          </cell>
          <cell r="U95" t="str">
            <v>Educateur sportif</v>
          </cell>
          <cell r="V95" t="str">
            <v>RGA</v>
          </cell>
          <cell r="W95">
            <v>3</v>
          </cell>
          <cell r="X95" t="str">
            <v>926CF</v>
          </cell>
          <cell r="Y95" t="str">
            <v>CDD</v>
          </cell>
          <cell r="Z95" t="e">
            <v>#VALUE!</v>
          </cell>
          <cell r="AA95" t="str">
            <v>8896518V</v>
          </cell>
          <cell r="AB95" t="str">
            <v>Oui</v>
          </cell>
          <cell r="AC95" t="str">
            <v>424a</v>
          </cell>
          <cell r="AD95">
            <v>42</v>
          </cell>
          <cell r="AE95" t="str">
            <v>Non</v>
          </cell>
        </row>
        <row r="96">
          <cell r="A96" t="str">
            <v>CASM</v>
          </cell>
          <cell r="B96" t="str">
            <v>M.</v>
          </cell>
          <cell r="C96" t="str">
            <v>CASTERA</v>
          </cell>
          <cell r="D96" t="str">
            <v>Marc</v>
          </cell>
          <cell r="E96">
            <v>0</v>
          </cell>
          <cell r="F96">
            <v>674267256</v>
          </cell>
          <cell r="G96" t="str">
            <v>H</v>
          </cell>
          <cell r="H96" t="str">
            <v>23 bis, rue de la Grette</v>
          </cell>
          <cell r="I96">
            <v>25000</v>
          </cell>
          <cell r="J96" t="str">
            <v>BESANCON</v>
          </cell>
          <cell r="K96">
            <v>381619599</v>
          </cell>
          <cell r="L96">
            <v>0</v>
          </cell>
          <cell r="M96">
            <v>31133</v>
          </cell>
          <cell r="N96" t="str">
            <v>LES LILAS (93)</v>
          </cell>
          <cell r="O96" t="str">
            <v>Célibataire</v>
          </cell>
          <cell r="P96" t="str">
            <v>Française</v>
          </cell>
          <cell r="Q96">
            <v>185039304513285</v>
          </cell>
          <cell r="R96" t="str">
            <v>BAFA - Initiateur Escalade</v>
          </cell>
          <cell r="S96" t="str">
            <v>10037 33140 00035401201 53</v>
          </cell>
          <cell r="T96" t="str">
            <v>Monsieur</v>
          </cell>
          <cell r="U96" t="str">
            <v>Educateur sportif</v>
          </cell>
          <cell r="V96" t="str">
            <v>RGA</v>
          </cell>
          <cell r="W96">
            <v>3</v>
          </cell>
          <cell r="X96" t="str">
            <v>926CF</v>
          </cell>
          <cell r="Y96" t="str">
            <v>CDD</v>
          </cell>
          <cell r="Z96">
            <v>53</v>
          </cell>
          <cell r="AA96" t="str">
            <v>9578233D</v>
          </cell>
          <cell r="AB96" t="str">
            <v>Oui</v>
          </cell>
          <cell r="AC96" t="str">
            <v>424a</v>
          </cell>
          <cell r="AD96">
            <v>85</v>
          </cell>
          <cell r="AE96" t="str">
            <v>Non</v>
          </cell>
        </row>
        <row r="97">
          <cell r="A97" t="str">
            <v>CAYA</v>
          </cell>
          <cell r="B97" t="str">
            <v>M.</v>
          </cell>
          <cell r="C97" t="str">
            <v>CALLEY</v>
          </cell>
          <cell r="D97" t="str">
            <v>Yannick</v>
          </cell>
          <cell r="E97">
            <v>0</v>
          </cell>
          <cell r="F97">
            <v>633650331</v>
          </cell>
          <cell r="G97" t="str">
            <v>H</v>
          </cell>
          <cell r="H97" t="str">
            <v>36, rue Adrien Guidon</v>
          </cell>
          <cell r="I97">
            <v>90000</v>
          </cell>
          <cell r="J97" t="str">
            <v>BELFORT</v>
          </cell>
          <cell r="K97">
            <v>384215507</v>
          </cell>
          <cell r="L97">
            <v>384215296</v>
          </cell>
          <cell r="M97">
            <v>16984</v>
          </cell>
          <cell r="N97" t="str">
            <v>LILLE</v>
          </cell>
          <cell r="O97" t="str">
            <v>Marié(e)</v>
          </cell>
          <cell r="P97" t="str">
            <v>Française</v>
          </cell>
          <cell r="Q97">
            <v>246075902200460</v>
          </cell>
          <cell r="R97" t="str">
            <v>Diplôme de gym détente et gym 3e âge - En validation BEESAPT</v>
          </cell>
          <cell r="S97" t="str">
            <v>10807 00030 03019528078 32</v>
          </cell>
          <cell r="T97" t="str">
            <v>Madame</v>
          </cell>
          <cell r="U97" t="str">
            <v>Educateur sportif</v>
          </cell>
          <cell r="V97" t="str">
            <v>RGA</v>
          </cell>
          <cell r="W97">
            <v>3</v>
          </cell>
          <cell r="X97" t="str">
            <v>926CF</v>
          </cell>
          <cell r="Y97" t="str">
            <v>CDD</v>
          </cell>
          <cell r="Z97">
            <v>32</v>
          </cell>
          <cell r="AA97" t="str">
            <v>9486370K</v>
          </cell>
          <cell r="AB97" t="str">
            <v>Non</v>
          </cell>
          <cell r="AC97" t="str">
            <v>424a</v>
          </cell>
          <cell r="AD97">
            <v>60</v>
          </cell>
          <cell r="AE97" t="str">
            <v>Non</v>
          </cell>
        </row>
        <row r="98">
          <cell r="A98" t="str">
            <v>CHAD</v>
          </cell>
          <cell r="B98" t="str">
            <v>M.</v>
          </cell>
          <cell r="C98" t="str">
            <v>CHAGNOT</v>
          </cell>
          <cell r="D98" t="str">
            <v>Adrien</v>
          </cell>
          <cell r="E98">
            <v>0</v>
          </cell>
          <cell r="F98">
            <v>686221205</v>
          </cell>
          <cell r="G98" t="str">
            <v>H</v>
          </cell>
          <cell r="H98" t="str">
            <v>15, rue des Marronniers</v>
          </cell>
          <cell r="I98">
            <v>25870</v>
          </cell>
          <cell r="J98" t="str">
            <v>AUXON-DESSUS</v>
          </cell>
          <cell r="K98">
            <v>381529822</v>
          </cell>
          <cell r="L98">
            <v>0</v>
          </cell>
          <cell r="M98">
            <v>26829</v>
          </cell>
          <cell r="N98" t="str">
            <v>DOLE</v>
          </cell>
          <cell r="O98" t="str">
            <v>Célibataire</v>
          </cell>
          <cell r="P98" t="str">
            <v>Française</v>
          </cell>
          <cell r="Q98">
            <v>173063919805294</v>
          </cell>
          <cell r="R98" t="str">
            <v>BEES 2 Canoë Kayak - BAPAAT Escalade et VTT</v>
          </cell>
          <cell r="S98" t="str">
            <v>10278 08003 00020534501 42</v>
          </cell>
          <cell r="T98" t="str">
            <v>Monsieur</v>
          </cell>
          <cell r="U98" t="str">
            <v>Educateur sportif</v>
          </cell>
          <cell r="V98" t="str">
            <v>RGA</v>
          </cell>
          <cell r="W98">
            <v>3</v>
          </cell>
          <cell r="X98" t="str">
            <v>926CH</v>
          </cell>
          <cell r="Y98" t="str">
            <v>CDI</v>
          </cell>
          <cell r="Z98">
            <v>42</v>
          </cell>
          <cell r="AA98" t="str">
            <v>7511653A</v>
          </cell>
          <cell r="AB98" t="str">
            <v>Oui</v>
          </cell>
          <cell r="AC98" t="str">
            <v>424a</v>
          </cell>
          <cell r="AD98">
            <v>94</v>
          </cell>
          <cell r="AE98" t="str">
            <v>Oui</v>
          </cell>
          <cell r="AF98" t="str">
            <v>cdck.70@wanadoo.fr</v>
          </cell>
        </row>
        <row r="99">
          <cell r="A99" t="str">
            <v>CHAE</v>
          </cell>
          <cell r="B99" t="str">
            <v>M.</v>
          </cell>
          <cell r="C99" t="str">
            <v>CHAVEROT</v>
          </cell>
          <cell r="D99" t="str">
            <v>Emilien</v>
          </cell>
          <cell r="E99" t="str">
            <v>PERRIN</v>
          </cell>
          <cell r="F99">
            <v>621453258</v>
          </cell>
          <cell r="G99" t="str">
            <v>F</v>
          </cell>
          <cell r="H99" t="str">
            <v>19, rue de la Marseillaise</v>
          </cell>
          <cell r="I99">
            <v>90000</v>
          </cell>
          <cell r="J99" t="str">
            <v>BELFORT</v>
          </cell>
          <cell r="K99">
            <v>384627018</v>
          </cell>
          <cell r="L99">
            <v>0</v>
          </cell>
          <cell r="M99">
            <v>26545</v>
          </cell>
          <cell r="N99" t="str">
            <v>AUDINCOURT</v>
          </cell>
          <cell r="O99" t="str">
            <v>Célibataire</v>
          </cell>
          <cell r="P99" t="str">
            <v>Française</v>
          </cell>
          <cell r="Q99">
            <v>272092503101636</v>
          </cell>
          <cell r="R99" t="str">
            <v>BEESAPT - Qualification Atelier équilibre</v>
          </cell>
          <cell r="S99" t="str">
            <v>12506 20021 25606656010 09</v>
          </cell>
          <cell r="T99" t="str">
            <v>Mademoiselle</v>
          </cell>
          <cell r="U99" t="str">
            <v>Educateur sportif</v>
          </cell>
          <cell r="V99" t="str">
            <v>RGA</v>
          </cell>
          <cell r="W99">
            <v>3</v>
          </cell>
          <cell r="X99" t="str">
            <v>926CI</v>
          </cell>
          <cell r="Y99" t="str">
            <v>CDD</v>
          </cell>
          <cell r="Z99">
            <v>9</v>
          </cell>
          <cell r="AA99" t="str">
            <v>8222339Z</v>
          </cell>
          <cell r="AB99" t="str">
            <v>Non</v>
          </cell>
          <cell r="AC99" t="str">
            <v>424a</v>
          </cell>
          <cell r="AD99">
            <v>36</v>
          </cell>
          <cell r="AE99" t="str">
            <v>Non</v>
          </cell>
        </row>
        <row r="100">
          <cell r="A100" t="str">
            <v>CHAL</v>
          </cell>
          <cell r="B100" t="str">
            <v>Mle</v>
          </cell>
          <cell r="C100" t="str">
            <v>CHAUVEZ</v>
          </cell>
          <cell r="D100" t="str">
            <v>Aline</v>
          </cell>
          <cell r="E100">
            <v>0</v>
          </cell>
          <cell r="F100">
            <v>678425516</v>
          </cell>
          <cell r="G100" t="str">
            <v>F</v>
          </cell>
          <cell r="H100" t="str">
            <v>10, rue des Tamaris</v>
          </cell>
          <cell r="I100">
            <v>25000</v>
          </cell>
          <cell r="J100" t="str">
            <v>BESANCON</v>
          </cell>
          <cell r="K100">
            <v>381533905</v>
          </cell>
          <cell r="L100">
            <v>0</v>
          </cell>
          <cell r="M100">
            <v>28894</v>
          </cell>
          <cell r="N100" t="str">
            <v>BESANCON</v>
          </cell>
          <cell r="O100" t="str">
            <v>Célibataire</v>
          </cell>
          <cell r="P100" t="str">
            <v>Française</v>
          </cell>
          <cell r="Q100">
            <v>279022505609414</v>
          </cell>
          <cell r="R100" t="str">
            <v>BNSSA</v>
          </cell>
          <cell r="S100" t="str">
            <v>12515 00100 04572321029 11</v>
          </cell>
          <cell r="T100" t="str">
            <v>Mademoiselle</v>
          </cell>
          <cell r="U100" t="str">
            <v>Sauveteur aquatique</v>
          </cell>
          <cell r="V100" t="str">
            <v>RGA</v>
          </cell>
          <cell r="W100">
            <v>1</v>
          </cell>
          <cell r="X100" t="str">
            <v>926CF</v>
          </cell>
          <cell r="Y100" t="str">
            <v>CDD</v>
          </cell>
          <cell r="Z100">
            <v>11</v>
          </cell>
          <cell r="AA100" t="str">
            <v>9206733R</v>
          </cell>
          <cell r="AB100" t="str">
            <v>Non</v>
          </cell>
          <cell r="AC100" t="str">
            <v>424a</v>
          </cell>
          <cell r="AD100">
            <v>14</v>
          </cell>
          <cell r="AE100" t="str">
            <v>Non</v>
          </cell>
        </row>
        <row r="101">
          <cell r="A101" t="str">
            <v>CHAU</v>
          </cell>
          <cell r="B101" t="str">
            <v>Mle</v>
          </cell>
          <cell r="C101" t="str">
            <v>CHAPUIS</v>
          </cell>
          <cell r="D101" t="str">
            <v>Aurélie</v>
          </cell>
          <cell r="E101">
            <v>0</v>
          </cell>
          <cell r="F101">
            <v>608154610</v>
          </cell>
          <cell r="G101" t="str">
            <v>H</v>
          </cell>
          <cell r="H101" t="str">
            <v>1306, rue du Bas des Champs</v>
          </cell>
          <cell r="I101">
            <v>70440</v>
          </cell>
          <cell r="J101" t="str">
            <v>SERVANCE</v>
          </cell>
          <cell r="K101">
            <v>384638242</v>
          </cell>
          <cell r="L101">
            <v>0</v>
          </cell>
          <cell r="M101">
            <v>26203</v>
          </cell>
          <cell r="N101" t="str">
            <v>MONT DE MARSAN</v>
          </cell>
          <cell r="O101" t="str">
            <v>Célibataire</v>
          </cell>
          <cell r="P101" t="str">
            <v>Française</v>
          </cell>
          <cell r="Q101">
            <v>171094019209064</v>
          </cell>
          <cell r="R101" t="str">
            <v>BEESAPT - BNSSA</v>
          </cell>
          <cell r="S101" t="str">
            <v>12515 00100 04232178102 44</v>
          </cell>
          <cell r="T101" t="str">
            <v>Monsieur</v>
          </cell>
          <cell r="U101" t="str">
            <v>Educateur sportif</v>
          </cell>
          <cell r="V101" t="str">
            <v>RGA</v>
          </cell>
          <cell r="W101">
            <v>3</v>
          </cell>
          <cell r="X101" t="str">
            <v>926CF</v>
          </cell>
          <cell r="Y101" t="str">
            <v>CDD</v>
          </cell>
          <cell r="Z101" t="e">
            <v>#VALUE!</v>
          </cell>
          <cell r="AA101" t="str">
            <v>9486359Y</v>
          </cell>
          <cell r="AB101" t="str">
            <v>Oui</v>
          </cell>
          <cell r="AC101" t="str">
            <v>424a</v>
          </cell>
          <cell r="AD101">
            <v>64</v>
          </cell>
          <cell r="AE101" t="str">
            <v>Non</v>
          </cell>
        </row>
        <row r="102">
          <cell r="A102" t="str">
            <v>CHCO</v>
          </cell>
          <cell r="B102" t="str">
            <v>Mle</v>
          </cell>
          <cell r="C102" t="str">
            <v>CHAPUSOT</v>
          </cell>
          <cell r="D102" t="str">
            <v>Corinne</v>
          </cell>
          <cell r="E102">
            <v>0</v>
          </cell>
          <cell r="F102">
            <v>633650331</v>
          </cell>
          <cell r="G102" t="str">
            <v>H</v>
          </cell>
          <cell r="H102" t="str">
            <v>36, rue Adrien Guidon</v>
          </cell>
          <cell r="I102">
            <v>90000</v>
          </cell>
          <cell r="J102" t="str">
            <v>BELFORT</v>
          </cell>
          <cell r="K102">
            <v>384215507</v>
          </cell>
          <cell r="L102">
            <v>0</v>
          </cell>
          <cell r="M102">
            <v>27167</v>
          </cell>
          <cell r="N102" t="str">
            <v>BELFORT</v>
          </cell>
          <cell r="O102" t="str">
            <v>Célibataire</v>
          </cell>
          <cell r="P102" t="str">
            <v>Française</v>
          </cell>
          <cell r="Q102">
            <v>174059001014429</v>
          </cell>
          <cell r="R102" t="str">
            <v>BAPAAT Escalade</v>
          </cell>
          <cell r="S102" t="str">
            <v>12515 00100 04223342513 09</v>
          </cell>
          <cell r="T102" t="str">
            <v>Monsieur</v>
          </cell>
          <cell r="U102" t="str">
            <v>Educateur sportif</v>
          </cell>
          <cell r="V102" t="str">
            <v>RGA</v>
          </cell>
          <cell r="W102">
            <v>3</v>
          </cell>
          <cell r="X102" t="str">
            <v>926CF</v>
          </cell>
          <cell r="Y102" t="str">
            <v>CDD</v>
          </cell>
          <cell r="Z102" t="e">
            <v>#VALUE!</v>
          </cell>
          <cell r="AA102" t="str">
            <v>8795073F</v>
          </cell>
          <cell r="AB102" t="str">
            <v>Non</v>
          </cell>
          <cell r="AC102" t="str">
            <v>424a</v>
          </cell>
          <cell r="AD102">
            <v>29</v>
          </cell>
          <cell r="AE102" t="str">
            <v>Non</v>
          </cell>
        </row>
        <row r="103">
          <cell r="A103" t="str">
            <v>CHDO</v>
          </cell>
          <cell r="B103" t="str">
            <v>Mme</v>
          </cell>
          <cell r="C103" t="str">
            <v>CHEVALIER</v>
          </cell>
          <cell r="D103" t="str">
            <v>Dominique</v>
          </cell>
          <cell r="E103" t="str">
            <v>CALATAYUD</v>
          </cell>
          <cell r="F103">
            <v>681060902</v>
          </cell>
          <cell r="G103" t="str">
            <v>F</v>
          </cell>
          <cell r="H103" t="str">
            <v>Rue Beauregard</v>
          </cell>
          <cell r="I103">
            <v>70130</v>
          </cell>
          <cell r="J103" t="str">
            <v>SOING</v>
          </cell>
          <cell r="K103">
            <v>384784339</v>
          </cell>
          <cell r="L103">
            <v>0</v>
          </cell>
          <cell r="M103">
            <v>31562</v>
          </cell>
          <cell r="N103" t="str">
            <v>LURE</v>
          </cell>
          <cell r="O103" t="str">
            <v>Célibataire</v>
          </cell>
          <cell r="P103" t="str">
            <v>Française</v>
          </cell>
          <cell r="Q103">
            <v>186057031004207</v>
          </cell>
          <cell r="R103" t="str">
            <v>BNSSA</v>
          </cell>
          <cell r="S103" t="str">
            <v>30002 07236 0000039110Q 29</v>
          </cell>
          <cell r="T103" t="str">
            <v>Monsieur</v>
          </cell>
          <cell r="U103" t="str">
            <v>Sauveteur aquatique</v>
          </cell>
          <cell r="V103" t="str">
            <v>RGA</v>
          </cell>
          <cell r="W103">
            <v>1</v>
          </cell>
          <cell r="X103" t="str">
            <v>926CF</v>
          </cell>
          <cell r="Y103" t="str">
            <v>CDD</v>
          </cell>
          <cell r="Z103">
            <v>29</v>
          </cell>
          <cell r="AA103" t="str">
            <v>9578220K</v>
          </cell>
          <cell r="AB103" t="str">
            <v>Non</v>
          </cell>
          <cell r="AC103" t="str">
            <v>424a</v>
          </cell>
          <cell r="AD103">
            <v>7</v>
          </cell>
          <cell r="AE103" t="str">
            <v>Oui</v>
          </cell>
          <cell r="AF103" t="str">
            <v>adrien.chagnot3@aliceadsl.fr</v>
          </cell>
        </row>
        <row r="104">
          <cell r="A104" t="str">
            <v>CHEL</v>
          </cell>
          <cell r="B104" t="str">
            <v>Mle</v>
          </cell>
          <cell r="C104" t="str">
            <v>CHABOD</v>
          </cell>
          <cell r="D104" t="str">
            <v>Elsa</v>
          </cell>
          <cell r="E104">
            <v>0</v>
          </cell>
          <cell r="F104">
            <v>684014748</v>
          </cell>
          <cell r="G104" t="str">
            <v>H</v>
          </cell>
          <cell r="H104" t="str">
            <v>33, rue des Corvées</v>
          </cell>
          <cell r="I104">
            <v>90200</v>
          </cell>
          <cell r="J104" t="str">
            <v>AUXELLES-BAS</v>
          </cell>
          <cell r="K104">
            <v>384789182</v>
          </cell>
          <cell r="L104">
            <v>384788992</v>
          </cell>
          <cell r="M104">
            <v>32006</v>
          </cell>
          <cell r="N104" t="str">
            <v>BELFORT</v>
          </cell>
          <cell r="O104" t="str">
            <v>Célibataire</v>
          </cell>
          <cell r="P104" t="str">
            <v>Française</v>
          </cell>
          <cell r="Q104">
            <v>187089001010561</v>
          </cell>
          <cell r="R104" t="str">
            <v>BEES 1 Judo</v>
          </cell>
          <cell r="S104" t="str">
            <v>20041 01004 0901221B025 63</v>
          </cell>
          <cell r="T104" t="str">
            <v>Monsieur</v>
          </cell>
          <cell r="U104" t="str">
            <v>Educateur sportif</v>
          </cell>
          <cell r="V104" t="str">
            <v>RGA</v>
          </cell>
          <cell r="W104">
            <v>3</v>
          </cell>
          <cell r="X104" t="str">
            <v>926CE</v>
          </cell>
          <cell r="Y104" t="str">
            <v>CDD</v>
          </cell>
          <cell r="Z104" t="e">
            <v>#VALUE!</v>
          </cell>
          <cell r="AA104" t="str">
            <v>8564268A</v>
          </cell>
          <cell r="AB104" t="str">
            <v>Non</v>
          </cell>
          <cell r="AC104" t="str">
            <v>424a</v>
          </cell>
          <cell r="AD104">
            <v>61</v>
          </cell>
          <cell r="AE104" t="str">
            <v>Non</v>
          </cell>
        </row>
        <row r="105">
          <cell r="A105" t="str">
            <v>CHEM</v>
          </cell>
          <cell r="B105" t="str">
            <v>M.</v>
          </cell>
          <cell r="C105" t="str">
            <v>CHEVALIER</v>
          </cell>
          <cell r="D105" t="str">
            <v>Mathieu</v>
          </cell>
          <cell r="E105">
            <v>0</v>
          </cell>
          <cell r="F105">
            <v>608154610</v>
          </cell>
          <cell r="G105" t="str">
            <v>F</v>
          </cell>
          <cell r="H105" t="str">
            <v>19, Domaine du Château</v>
          </cell>
          <cell r="I105">
            <v>25870</v>
          </cell>
          <cell r="J105" t="str">
            <v>DEVECEY</v>
          </cell>
          <cell r="K105">
            <v>608154610</v>
          </cell>
          <cell r="L105">
            <v>0</v>
          </cell>
          <cell r="M105" t="str">
            <v>25/02/1983</v>
          </cell>
          <cell r="N105" t="str">
            <v>BESANCON</v>
          </cell>
          <cell r="O105" t="str">
            <v>Célibataire</v>
          </cell>
          <cell r="P105" t="str">
            <v>Française</v>
          </cell>
          <cell r="Q105">
            <v>283022505635047</v>
          </cell>
          <cell r="R105" t="str">
            <v>Maîtrise STAPS - BEESAG</v>
          </cell>
          <cell r="S105" t="str">
            <v>12515 00100 04572321029 11</v>
          </cell>
          <cell r="T105" t="str">
            <v>Mademoiselle</v>
          </cell>
          <cell r="U105" t="str">
            <v>Educateur sportif</v>
          </cell>
          <cell r="V105" t="str">
            <v>RGA</v>
          </cell>
          <cell r="W105">
            <v>3</v>
          </cell>
          <cell r="X105" t="str">
            <v>926CF</v>
          </cell>
          <cell r="Y105" t="str">
            <v>CDD</v>
          </cell>
          <cell r="Z105">
            <v>11</v>
          </cell>
          <cell r="AA105" t="str">
            <v>9206733R</v>
          </cell>
          <cell r="AB105" t="str">
            <v>Non</v>
          </cell>
          <cell r="AC105" t="str">
            <v>424a</v>
          </cell>
          <cell r="AD105">
            <v>47</v>
          </cell>
          <cell r="AE105" t="str">
            <v>Non</v>
          </cell>
        </row>
        <row r="106">
          <cell r="A106" t="str">
            <v>CHES</v>
          </cell>
          <cell r="B106" t="str">
            <v>Mle</v>
          </cell>
          <cell r="C106" t="str">
            <v>CHOIX</v>
          </cell>
          <cell r="D106" t="str">
            <v>Estelle</v>
          </cell>
          <cell r="E106">
            <v>0</v>
          </cell>
          <cell r="F106">
            <v>679522059</v>
          </cell>
          <cell r="G106" t="str">
            <v>F</v>
          </cell>
          <cell r="H106" t="str">
            <v>7, cours Montaigne</v>
          </cell>
          <cell r="I106">
            <v>70000</v>
          </cell>
          <cell r="J106" t="str">
            <v>VESOUL</v>
          </cell>
          <cell r="K106">
            <v>384960903</v>
          </cell>
          <cell r="L106">
            <v>384960768</v>
          </cell>
          <cell r="M106">
            <v>29705</v>
          </cell>
          <cell r="N106" t="str">
            <v>STRASBOURG</v>
          </cell>
          <cell r="O106" t="str">
            <v>Célibataire</v>
          </cell>
          <cell r="P106" t="str">
            <v>Française</v>
          </cell>
          <cell r="Q106">
            <v>281046748262157</v>
          </cell>
          <cell r="R106" t="str">
            <v>BAFA</v>
          </cell>
          <cell r="S106" t="str">
            <v>12515 00100 04570666369 16</v>
          </cell>
          <cell r="T106" t="str">
            <v>Mademoiselle</v>
          </cell>
          <cell r="U106" t="str">
            <v>Educateur sportif</v>
          </cell>
          <cell r="V106" t="str">
            <v>RG</v>
          </cell>
          <cell r="W106">
            <v>3</v>
          </cell>
          <cell r="X106" t="str">
            <v>926CF</v>
          </cell>
          <cell r="Y106" t="str">
            <v>CDD</v>
          </cell>
          <cell r="Z106" t="e">
            <v>#VALUE!</v>
          </cell>
          <cell r="AA106" t="str">
            <v>9090241T</v>
          </cell>
          <cell r="AB106" t="str">
            <v>Non</v>
          </cell>
          <cell r="AC106" t="str">
            <v>424a</v>
          </cell>
          <cell r="AD106">
            <v>57</v>
          </cell>
          <cell r="AE106" t="str">
            <v>Non</v>
          </cell>
        </row>
        <row r="107">
          <cell r="A107" t="str">
            <v>CHJC</v>
          </cell>
          <cell r="B107" t="str">
            <v>M.</v>
          </cell>
          <cell r="C107" t="str">
            <v>CHAROY</v>
          </cell>
          <cell r="D107" t="str">
            <v>J.Christophe</v>
          </cell>
          <cell r="E107">
            <v>0</v>
          </cell>
          <cell r="F107">
            <v>674633602</v>
          </cell>
          <cell r="G107" t="str">
            <v>F</v>
          </cell>
          <cell r="H107" t="str">
            <v>4 B, rue de Colmar</v>
          </cell>
          <cell r="I107">
            <v>21000</v>
          </cell>
          <cell r="J107" t="str">
            <v>DIJON</v>
          </cell>
          <cell r="K107" t="str">
            <v>03 84 91 96 54</v>
          </cell>
          <cell r="L107">
            <v>21000</v>
          </cell>
          <cell r="M107">
            <v>23874</v>
          </cell>
          <cell r="N107" t="str">
            <v>LANGRES</v>
          </cell>
          <cell r="O107" t="str">
            <v>Célibataire</v>
          </cell>
          <cell r="P107" t="str">
            <v>Française</v>
          </cell>
          <cell r="Q107">
            <v>265055226902996</v>
          </cell>
          <cell r="R107" t="str">
            <v>Diplôme d'Esthétique - Cosmétique</v>
          </cell>
          <cell r="S107">
            <v>265055182520320</v>
          </cell>
          <cell r="T107" t="str">
            <v>Mademoiselle</v>
          </cell>
          <cell r="U107" t="str">
            <v>Maquilleuse</v>
          </cell>
          <cell r="V107" t="str">
            <v>RG</v>
          </cell>
          <cell r="W107">
            <v>3</v>
          </cell>
          <cell r="X107" t="str">
            <v>926CG</v>
          </cell>
          <cell r="Y107" t="str">
            <v>CDD</v>
          </cell>
          <cell r="Z107" t="e">
            <v>#VALUE!</v>
          </cell>
          <cell r="AA107" t="str">
            <v>9578221P</v>
          </cell>
          <cell r="AB107" t="str">
            <v>Non</v>
          </cell>
          <cell r="AC107">
            <v>3</v>
          </cell>
          <cell r="AD107">
            <v>96</v>
          </cell>
          <cell r="AE107" t="str">
            <v>Non</v>
          </cell>
        </row>
        <row r="108">
          <cell r="A108" t="str">
            <v>CHMA</v>
          </cell>
          <cell r="B108" t="str">
            <v>M.</v>
          </cell>
          <cell r="C108" t="str">
            <v>CHEVASSUS</v>
          </cell>
          <cell r="D108" t="str">
            <v>Max</v>
          </cell>
          <cell r="E108">
            <v>0</v>
          </cell>
          <cell r="F108">
            <v>612212426</v>
          </cell>
          <cell r="G108" t="str">
            <v>H</v>
          </cell>
          <cell r="H108" t="str">
            <v>12, rue Alfred Pochet</v>
          </cell>
          <cell r="I108">
            <v>25000</v>
          </cell>
          <cell r="J108" t="str">
            <v>BESANCON</v>
          </cell>
          <cell r="K108">
            <v>381582932</v>
          </cell>
          <cell r="L108">
            <v>0</v>
          </cell>
          <cell r="M108">
            <v>23012</v>
          </cell>
          <cell r="N108" t="str">
            <v>DIJON</v>
          </cell>
          <cell r="O108" t="str">
            <v>Marié(e), 3 enfants</v>
          </cell>
          <cell r="P108" t="str">
            <v>Française</v>
          </cell>
          <cell r="Q108">
            <v>263012123100396</v>
          </cell>
          <cell r="R108" t="str">
            <v>BAFA</v>
          </cell>
          <cell r="S108" t="str">
            <v>20041 01009 0175111J030 72</v>
          </cell>
          <cell r="T108" t="str">
            <v>Madame</v>
          </cell>
          <cell r="U108" t="str">
            <v>Animateur</v>
          </cell>
          <cell r="V108" t="str">
            <v>RG</v>
          </cell>
          <cell r="W108">
            <v>3</v>
          </cell>
          <cell r="X108" t="str">
            <v>926CG</v>
          </cell>
          <cell r="Y108" t="str">
            <v>CDD</v>
          </cell>
          <cell r="Z108">
            <v>72</v>
          </cell>
          <cell r="AA108" t="str">
            <v>8721576K</v>
          </cell>
          <cell r="AB108" t="str">
            <v>Non</v>
          </cell>
          <cell r="AC108" t="str">
            <v>435b</v>
          </cell>
          <cell r="AD108">
            <v>96</v>
          </cell>
          <cell r="AE108" t="str">
            <v>Non</v>
          </cell>
        </row>
        <row r="109">
          <cell r="A109" t="str">
            <v>CHMO</v>
          </cell>
          <cell r="B109" t="str">
            <v>Mle</v>
          </cell>
          <cell r="C109" t="str">
            <v>CHEVALLIER</v>
          </cell>
          <cell r="D109" t="str">
            <v>Morgane</v>
          </cell>
          <cell r="E109">
            <v>0</v>
          </cell>
          <cell r="F109">
            <v>607168197</v>
          </cell>
          <cell r="G109" t="str">
            <v>H</v>
          </cell>
          <cell r="H109" t="str">
            <v>37, grande Rue</v>
          </cell>
          <cell r="I109">
            <v>39170</v>
          </cell>
          <cell r="J109" t="str">
            <v>LAVANS LES SAINT-CLAUDE</v>
          </cell>
          <cell r="K109">
            <v>381582932</v>
          </cell>
          <cell r="L109">
            <v>381582848</v>
          </cell>
          <cell r="M109">
            <v>23227</v>
          </cell>
          <cell r="N109" t="str">
            <v>Philippe Ville (Algérie)</v>
          </cell>
          <cell r="O109" t="str">
            <v>Célibataire</v>
          </cell>
          <cell r="P109" t="str">
            <v>Algérienne</v>
          </cell>
          <cell r="Q109">
            <v>163049935319853</v>
          </cell>
          <cell r="R109" t="str">
            <v>BPJEPS Full-Contact et BMF</v>
          </cell>
          <cell r="S109" t="str">
            <v>10807 00011 82019470135 24</v>
          </cell>
          <cell r="T109" t="str">
            <v>Monsieur</v>
          </cell>
          <cell r="U109" t="str">
            <v>Educateur sportif</v>
          </cell>
          <cell r="V109" t="str">
            <v>RGA</v>
          </cell>
          <cell r="W109">
            <v>3</v>
          </cell>
          <cell r="X109" t="str">
            <v>926CI</v>
          </cell>
          <cell r="Y109" t="str">
            <v>CDD</v>
          </cell>
          <cell r="Z109">
            <v>24</v>
          </cell>
          <cell r="AA109" t="str">
            <v>9090223V</v>
          </cell>
          <cell r="AB109" t="str">
            <v>Non</v>
          </cell>
          <cell r="AC109" t="str">
            <v>424a</v>
          </cell>
          <cell r="AD109">
            <v>53</v>
          </cell>
          <cell r="AE109" t="str">
            <v>Non</v>
          </cell>
        </row>
        <row r="110">
          <cell r="A110" t="str">
            <v>CHNI</v>
          </cell>
          <cell r="B110" t="str">
            <v>M.</v>
          </cell>
          <cell r="C110" t="str">
            <v>CHATEAU</v>
          </cell>
          <cell r="D110" t="str">
            <v>Nicolas</v>
          </cell>
          <cell r="E110" t="str">
            <v>BARDOT</v>
          </cell>
          <cell r="F110">
            <v>679522059</v>
          </cell>
          <cell r="G110" t="str">
            <v>F</v>
          </cell>
          <cell r="H110" t="str">
            <v>10 bis, rue Métin</v>
          </cell>
          <cell r="I110">
            <v>25000</v>
          </cell>
          <cell r="J110" t="str">
            <v>BESANCON</v>
          </cell>
          <cell r="K110">
            <v>384789182</v>
          </cell>
          <cell r="L110">
            <v>384788992</v>
          </cell>
          <cell r="M110">
            <v>32133</v>
          </cell>
          <cell r="N110" t="str">
            <v>BESANCON</v>
          </cell>
          <cell r="O110" t="str">
            <v>Célibataire</v>
          </cell>
          <cell r="P110" t="str">
            <v>Française</v>
          </cell>
          <cell r="Q110">
            <v>287122505625905</v>
          </cell>
          <cell r="R110" t="str">
            <v>Licence STAPS en cours</v>
          </cell>
          <cell r="S110" t="str">
            <v>20041 01004 0901221B025 63</v>
          </cell>
          <cell r="T110" t="str">
            <v>Mademoiselle</v>
          </cell>
          <cell r="U110" t="str">
            <v>Educateur sportif</v>
          </cell>
          <cell r="V110" t="str">
            <v>RGA</v>
          </cell>
          <cell r="W110">
            <v>3</v>
          </cell>
          <cell r="X110" t="str">
            <v>926CF</v>
          </cell>
          <cell r="Y110" t="str">
            <v>CDD</v>
          </cell>
          <cell r="Z110">
            <v>63</v>
          </cell>
          <cell r="AA110" t="str">
            <v>8721580G</v>
          </cell>
          <cell r="AB110" t="str">
            <v>Oui</v>
          </cell>
          <cell r="AC110" t="str">
            <v>424a</v>
          </cell>
          <cell r="AD110">
            <v>5</v>
          </cell>
          <cell r="AE110" t="str">
            <v>Non</v>
          </cell>
        </row>
        <row r="111">
          <cell r="A111" t="str">
            <v>CHNO</v>
          </cell>
          <cell r="B111" t="str">
            <v>Mle</v>
          </cell>
          <cell r="C111" t="str">
            <v>CHAVANNE</v>
          </cell>
          <cell r="D111" t="str">
            <v>Noëlle</v>
          </cell>
          <cell r="E111">
            <v>0</v>
          </cell>
          <cell r="F111">
            <v>686980152</v>
          </cell>
          <cell r="G111" t="str">
            <v>H</v>
          </cell>
          <cell r="H111" t="str">
            <v>5, rue Marulaz</v>
          </cell>
          <cell r="I111">
            <v>25000</v>
          </cell>
          <cell r="J111" t="str">
            <v>BESANCON</v>
          </cell>
          <cell r="K111">
            <v>381582932</v>
          </cell>
          <cell r="L111">
            <v>381582848</v>
          </cell>
          <cell r="M111">
            <v>30219</v>
          </cell>
          <cell r="N111" t="str">
            <v>BESANCON</v>
          </cell>
          <cell r="O111" t="str">
            <v>Célibataire</v>
          </cell>
          <cell r="P111" t="str">
            <v>Française</v>
          </cell>
          <cell r="Q111">
            <v>182092505633282</v>
          </cell>
          <cell r="R111" t="str">
            <v>Licence STAPS</v>
          </cell>
          <cell r="S111" t="str">
            <v>12515 00100 04232178102 44</v>
          </cell>
          <cell r="T111" t="str">
            <v>Monsieur</v>
          </cell>
          <cell r="U111" t="str">
            <v>Educateur sportif</v>
          </cell>
          <cell r="V111" t="str">
            <v>RGA</v>
          </cell>
          <cell r="W111">
            <v>3</v>
          </cell>
          <cell r="X111" t="str">
            <v>926CF</v>
          </cell>
          <cell r="Y111" t="str">
            <v>CDD</v>
          </cell>
          <cell r="Z111" t="e">
            <v>#VALUE!</v>
          </cell>
          <cell r="AA111" t="str">
            <v>9090245K</v>
          </cell>
          <cell r="AB111" t="str">
            <v>Non</v>
          </cell>
          <cell r="AC111" t="str">
            <v>424a</v>
          </cell>
          <cell r="AD111">
            <v>82</v>
          </cell>
          <cell r="AE111" t="str">
            <v>Non</v>
          </cell>
        </row>
        <row r="112">
          <cell r="A112" t="str">
            <v>CHPA</v>
          </cell>
          <cell r="B112" t="str">
            <v>M.</v>
          </cell>
          <cell r="C112" t="str">
            <v>CHEVALIER</v>
          </cell>
          <cell r="D112" t="str">
            <v>Patrick</v>
          </cell>
          <cell r="E112">
            <v>0</v>
          </cell>
          <cell r="F112">
            <v>686462073</v>
          </cell>
          <cell r="G112" t="str">
            <v>F</v>
          </cell>
          <cell r="H112" t="str">
            <v>2, rue du Collège</v>
          </cell>
          <cell r="I112">
            <v>70150</v>
          </cell>
          <cell r="J112" t="str">
            <v>MARNAY</v>
          </cell>
          <cell r="K112">
            <v>384317828</v>
          </cell>
          <cell r="M112">
            <v>24921</v>
          </cell>
          <cell r="N112" t="str">
            <v>Vesoul</v>
          </cell>
          <cell r="O112" t="str">
            <v>Célibataire</v>
          </cell>
          <cell r="P112" t="str">
            <v>Française</v>
          </cell>
          <cell r="Q112">
            <v>168037055023560</v>
          </cell>
          <cell r="R112" t="str">
            <v>BAFA</v>
          </cell>
          <cell r="S112" t="str">
            <v>12515 00100 04223342513 09</v>
          </cell>
          <cell r="T112" t="str">
            <v>Mademoiselle</v>
          </cell>
          <cell r="U112" t="str">
            <v>Animateur</v>
          </cell>
          <cell r="V112" t="str">
            <v>RG</v>
          </cell>
          <cell r="W112">
            <v>3</v>
          </cell>
          <cell r="X112" t="str">
            <v>926CE</v>
          </cell>
          <cell r="Y112" t="str">
            <v>CDD</v>
          </cell>
          <cell r="Z112" t="e">
            <v>#VALUE!</v>
          </cell>
          <cell r="AA112" t="str">
            <v>8896507S</v>
          </cell>
          <cell r="AB112" t="str">
            <v>Non</v>
          </cell>
          <cell r="AC112" t="str">
            <v>435b</v>
          </cell>
          <cell r="AD112">
            <v>4</v>
          </cell>
          <cell r="AE112" t="str">
            <v>Non</v>
          </cell>
        </row>
        <row r="113">
          <cell r="A113" t="str">
            <v>CHSA</v>
          </cell>
          <cell r="B113" t="str">
            <v>Mle</v>
          </cell>
          <cell r="C113" t="str">
            <v>CHRETIEN</v>
          </cell>
          <cell r="D113" t="str">
            <v>Sandrine</v>
          </cell>
          <cell r="E113" t="str">
            <v>AGNOLON</v>
          </cell>
          <cell r="F113">
            <v>686462073</v>
          </cell>
          <cell r="G113" t="str">
            <v>H</v>
          </cell>
          <cell r="H113" t="str">
            <v>10 rue des Sorbiers</v>
          </cell>
          <cell r="I113">
            <v>70190</v>
          </cell>
          <cell r="J113" t="str">
            <v>RIOZ</v>
          </cell>
          <cell r="K113" t="str">
            <v>03 84 91 96 54</v>
          </cell>
          <cell r="L113">
            <v>70190</v>
          </cell>
          <cell r="M113">
            <v>24476</v>
          </cell>
          <cell r="N113" t="str">
            <v>Epernay</v>
          </cell>
          <cell r="O113" t="str">
            <v>Célibataire</v>
          </cell>
          <cell r="P113" t="str">
            <v>Française</v>
          </cell>
          <cell r="Q113">
            <v>167015123000640</v>
          </cell>
          <cell r="R113" t="str">
            <v>BEESAPT</v>
          </cell>
          <cell r="S113">
            <v>167015037796352</v>
          </cell>
          <cell r="T113" t="str">
            <v>Monsieur</v>
          </cell>
          <cell r="U113" t="str">
            <v>Educateur sportif</v>
          </cell>
          <cell r="V113" t="str">
            <v>RGA</v>
          </cell>
          <cell r="W113">
            <v>3</v>
          </cell>
          <cell r="X113" t="str">
            <v>926CF</v>
          </cell>
          <cell r="Y113" t="str">
            <v>CDD</v>
          </cell>
          <cell r="Z113" t="e">
            <v>#VALUE!</v>
          </cell>
          <cell r="AA113" t="str">
            <v>9265254A</v>
          </cell>
          <cell r="AB113" t="str">
            <v>Non</v>
          </cell>
          <cell r="AC113">
            <v>3</v>
          </cell>
          <cell r="AD113">
            <v>40</v>
          </cell>
          <cell r="AE113" t="str">
            <v>Non</v>
          </cell>
        </row>
        <row r="114">
          <cell r="A114" t="str">
            <v>CHVI</v>
          </cell>
          <cell r="B114" t="str">
            <v>Mle</v>
          </cell>
          <cell r="C114" t="str">
            <v>CHAPUIS</v>
          </cell>
          <cell r="D114" t="str">
            <v>Vivianne</v>
          </cell>
          <cell r="E114">
            <v>0</v>
          </cell>
          <cell r="F114">
            <v>662456033</v>
          </cell>
          <cell r="G114" t="str">
            <v>H</v>
          </cell>
          <cell r="H114" t="str">
            <v>5, rue Sophie Trébuchet</v>
          </cell>
          <cell r="I114">
            <v>25000</v>
          </cell>
          <cell r="J114" t="str">
            <v>BESANCON</v>
          </cell>
          <cell r="K114">
            <v>384752551</v>
          </cell>
          <cell r="L114">
            <v>384752384</v>
          </cell>
          <cell r="M114">
            <v>28717</v>
          </cell>
          <cell r="N114" t="str">
            <v>VESOUL</v>
          </cell>
          <cell r="O114" t="str">
            <v>Marié, 1 enfant</v>
          </cell>
          <cell r="P114" t="str">
            <v>Française</v>
          </cell>
          <cell r="Q114">
            <v>178087055004831</v>
          </cell>
          <cell r="R114" t="str">
            <v>Stagiaire BPJEPS AGFF</v>
          </cell>
          <cell r="S114" t="str">
            <v>12506 70000 10683889010 65</v>
          </cell>
          <cell r="T114" t="str">
            <v>Monsieur</v>
          </cell>
          <cell r="U114" t="str">
            <v>Educateur sportif</v>
          </cell>
          <cell r="V114" t="str">
            <v>RGA</v>
          </cell>
          <cell r="W114">
            <v>3</v>
          </cell>
          <cell r="X114" t="str">
            <v>926CI</v>
          </cell>
          <cell r="Y114" t="str">
            <v>CDD</v>
          </cell>
          <cell r="Z114" t="e">
            <v>#VALUE!</v>
          </cell>
          <cell r="AA114" t="str">
            <v>8382096L</v>
          </cell>
          <cell r="AB114" t="str">
            <v>Non</v>
          </cell>
          <cell r="AC114" t="str">
            <v>424a</v>
          </cell>
          <cell r="AD114">
            <v>31</v>
          </cell>
          <cell r="AE114" t="str">
            <v>Non</v>
          </cell>
        </row>
        <row r="115">
          <cell r="A115" t="str">
            <v>CLAC</v>
          </cell>
          <cell r="B115" t="str">
            <v>M.</v>
          </cell>
          <cell r="C115" t="str">
            <v>CLAYRAC</v>
          </cell>
          <cell r="D115" t="str">
            <v>Christophe</v>
          </cell>
          <cell r="E115" t="str">
            <v>SENET</v>
          </cell>
          <cell r="F115">
            <v>612212426</v>
          </cell>
          <cell r="G115" t="str">
            <v>H</v>
          </cell>
          <cell r="H115" t="str">
            <v>12, rue Alfred Pochet</v>
          </cell>
          <cell r="I115">
            <v>25000</v>
          </cell>
          <cell r="J115" t="str">
            <v>BESANCON</v>
          </cell>
          <cell r="K115">
            <v>663774287</v>
          </cell>
          <cell r="L115">
            <v>663774208</v>
          </cell>
          <cell r="M115">
            <v>26573</v>
          </cell>
          <cell r="N115" t="str">
            <v>DOLE</v>
          </cell>
          <cell r="O115" t="str">
            <v>Célibataire</v>
          </cell>
          <cell r="P115" t="str">
            <v>Française</v>
          </cell>
          <cell r="Q115">
            <v>172103919801154</v>
          </cell>
          <cell r="R115" t="str">
            <v>BEES 1 Canoë Kayak</v>
          </cell>
          <cell r="S115" t="str">
            <v>20041 01004 0453146N025 75</v>
          </cell>
          <cell r="T115" t="str">
            <v>Monsieur</v>
          </cell>
          <cell r="U115" t="str">
            <v>Educateur sportif</v>
          </cell>
          <cell r="V115" t="str">
            <v>RGA</v>
          </cell>
          <cell r="W115">
            <v>3</v>
          </cell>
          <cell r="X115" t="str">
            <v>926CF</v>
          </cell>
          <cell r="Y115" t="str">
            <v>CDD</v>
          </cell>
          <cell r="Z115" t="e">
            <v>#VALUE!</v>
          </cell>
          <cell r="AA115" t="str">
            <v>8896515E</v>
          </cell>
          <cell r="AB115" t="str">
            <v>Non</v>
          </cell>
          <cell r="AC115" t="str">
            <v>424a</v>
          </cell>
          <cell r="AD115">
            <v>54</v>
          </cell>
          <cell r="AE115" t="str">
            <v>Non</v>
          </cell>
        </row>
        <row r="116">
          <cell r="A116" t="str">
            <v>CLCH</v>
          </cell>
          <cell r="B116" t="str">
            <v>Mle</v>
          </cell>
          <cell r="C116" t="str">
            <v>CLERC</v>
          </cell>
          <cell r="D116" t="str">
            <v>Christelle</v>
          </cell>
          <cell r="E116">
            <v>0</v>
          </cell>
          <cell r="F116">
            <v>607168197</v>
          </cell>
          <cell r="G116" t="str">
            <v>F</v>
          </cell>
          <cell r="H116" t="str">
            <v>10, route de Recologne</v>
          </cell>
          <cell r="I116">
            <v>25170</v>
          </cell>
          <cell r="J116" t="str">
            <v>CORDIRON</v>
          </cell>
          <cell r="K116">
            <v>381582932</v>
          </cell>
          <cell r="L116">
            <v>381582848</v>
          </cell>
          <cell r="M116">
            <v>31680</v>
          </cell>
          <cell r="N116" t="str">
            <v>BESANCON</v>
          </cell>
          <cell r="O116" t="str">
            <v>Célibataire</v>
          </cell>
          <cell r="P116" t="str">
            <v>Française</v>
          </cell>
          <cell r="Q116">
            <v>286092505632141</v>
          </cell>
          <cell r="R116" t="str">
            <v>BAFA</v>
          </cell>
          <cell r="S116" t="str">
            <v>12506 70000 18117068010 63</v>
          </cell>
          <cell r="T116" t="str">
            <v>Mademoiselle</v>
          </cell>
          <cell r="U116" t="str">
            <v>Animateur</v>
          </cell>
          <cell r="V116" t="str">
            <v>RG</v>
          </cell>
          <cell r="W116">
            <v>3</v>
          </cell>
          <cell r="X116" t="str">
            <v>926CG</v>
          </cell>
          <cell r="Y116" t="str">
            <v>CDD</v>
          </cell>
          <cell r="Z116" t="e">
            <v>#VALUE!</v>
          </cell>
          <cell r="AA116" t="str">
            <v>1554225T</v>
          </cell>
          <cell r="AB116" t="str">
            <v>Non</v>
          </cell>
          <cell r="AC116" t="str">
            <v>435b</v>
          </cell>
          <cell r="AD116">
            <v>41</v>
          </cell>
          <cell r="AE116" t="str">
            <v>Non</v>
          </cell>
        </row>
        <row r="117">
          <cell r="A117" t="str">
            <v>CLEL</v>
          </cell>
          <cell r="B117" t="str">
            <v>Mle</v>
          </cell>
          <cell r="C117" t="str">
            <v>CLERC</v>
          </cell>
          <cell r="D117" t="str">
            <v>Elodie</v>
          </cell>
          <cell r="E117" t="str">
            <v>BALP</v>
          </cell>
          <cell r="F117">
            <v>663774287</v>
          </cell>
          <cell r="G117" t="str">
            <v>H</v>
          </cell>
          <cell r="H117" t="str">
            <v>Place de la Mairie</v>
          </cell>
          <cell r="I117">
            <v>70000</v>
          </cell>
          <cell r="J117" t="str">
            <v>MAILLEY CHAZELOT</v>
          </cell>
          <cell r="K117">
            <v>384789182</v>
          </cell>
          <cell r="L117">
            <v>384788992</v>
          </cell>
          <cell r="M117">
            <v>27507</v>
          </cell>
          <cell r="N117" t="str">
            <v>BESANCON</v>
          </cell>
          <cell r="O117" t="str">
            <v>Célibataire</v>
          </cell>
          <cell r="P117" t="str">
            <v>Française</v>
          </cell>
          <cell r="Q117">
            <v>175042505635729</v>
          </cell>
          <cell r="R117" t="str">
            <v>BAFA</v>
          </cell>
          <cell r="S117" t="str">
            <v>10807 00033 02119008957 68</v>
          </cell>
          <cell r="T117" t="str">
            <v>Monsieur</v>
          </cell>
          <cell r="U117" t="str">
            <v>Animateur</v>
          </cell>
          <cell r="V117" t="str">
            <v>RGA</v>
          </cell>
          <cell r="W117">
            <v>3</v>
          </cell>
          <cell r="X117" t="str">
            <v>926CG</v>
          </cell>
          <cell r="Y117" t="str">
            <v>CDD</v>
          </cell>
          <cell r="Z117">
            <v>68</v>
          </cell>
          <cell r="AA117" t="str">
            <v>8721580G</v>
          </cell>
          <cell r="AB117" t="str">
            <v>Oui</v>
          </cell>
          <cell r="AC117" t="str">
            <v>435b</v>
          </cell>
          <cell r="AD117">
            <v>29</v>
          </cell>
          <cell r="AE117" t="str">
            <v>Non</v>
          </cell>
        </row>
        <row r="118">
          <cell r="A118" t="str">
            <v>CLJU</v>
          </cell>
          <cell r="B118" t="str">
            <v>Mle</v>
          </cell>
          <cell r="C118" t="str">
            <v>CLEMENCOT</v>
          </cell>
          <cell r="D118" t="str">
            <v>Julie</v>
          </cell>
          <cell r="E118" t="str">
            <v>COLIN</v>
          </cell>
          <cell r="F118">
            <v>683233760</v>
          </cell>
          <cell r="G118" t="str">
            <v>F</v>
          </cell>
          <cell r="H118" t="str">
            <v>1A, Grande Rue</v>
          </cell>
          <cell r="I118">
            <v>70190</v>
          </cell>
          <cell r="J118" t="str">
            <v>VORAY SUR L'OGNON</v>
          </cell>
          <cell r="K118">
            <v>384327091</v>
          </cell>
          <cell r="L118">
            <v>384326912</v>
          </cell>
          <cell r="M118">
            <v>29721</v>
          </cell>
          <cell r="N118" t="str">
            <v>LANGRES</v>
          </cell>
          <cell r="O118" t="str">
            <v>Célibataire</v>
          </cell>
          <cell r="P118" t="str">
            <v>Française</v>
          </cell>
          <cell r="Q118">
            <v>281055226903582</v>
          </cell>
          <cell r="R118" t="str">
            <v>Licence STAPS</v>
          </cell>
          <cell r="S118" t="str">
            <v>12515 00100 04232178102 44</v>
          </cell>
          <cell r="T118" t="str">
            <v>Mademoiselle</v>
          </cell>
          <cell r="U118" t="str">
            <v>Educateur sportif</v>
          </cell>
          <cell r="V118" t="str">
            <v>RGA</v>
          </cell>
          <cell r="W118">
            <v>3</v>
          </cell>
          <cell r="X118" t="str">
            <v>926CF</v>
          </cell>
          <cell r="Y118" t="str">
            <v>CDD</v>
          </cell>
          <cell r="Z118">
            <v>44</v>
          </cell>
          <cell r="AA118" t="str">
            <v>9090245K</v>
          </cell>
          <cell r="AB118" t="str">
            <v>Non</v>
          </cell>
          <cell r="AC118" t="str">
            <v>424a</v>
          </cell>
          <cell r="AD118">
            <v>82</v>
          </cell>
          <cell r="AE118" t="str">
            <v>Non</v>
          </cell>
          <cell r="AF118" t="str">
            <v>july_1407@hotmail.fr</v>
          </cell>
        </row>
        <row r="119">
          <cell r="A119" t="str">
            <v>CLMA</v>
          </cell>
          <cell r="B119" t="str">
            <v>M.</v>
          </cell>
          <cell r="C119" t="str">
            <v>CLEMENT</v>
          </cell>
          <cell r="D119" t="str">
            <v>Maxime</v>
          </cell>
          <cell r="E119">
            <v>0</v>
          </cell>
          <cell r="F119">
            <v>668457813</v>
          </cell>
          <cell r="G119" t="str">
            <v>H</v>
          </cell>
          <cell r="H119" t="str">
            <v>8, rue Edouard Belin</v>
          </cell>
          <cell r="I119">
            <v>70000</v>
          </cell>
          <cell r="J119" t="str">
            <v>VESOUL</v>
          </cell>
          <cell r="K119">
            <v>384752551</v>
          </cell>
          <cell r="L119">
            <v>0</v>
          </cell>
          <cell r="M119">
            <v>24921</v>
          </cell>
          <cell r="N119" t="str">
            <v>Vesoul</v>
          </cell>
          <cell r="O119" t="str">
            <v>Célibataire</v>
          </cell>
          <cell r="P119" t="str">
            <v>Française</v>
          </cell>
          <cell r="Q119">
            <v>168037055023560</v>
          </cell>
          <cell r="R119" t="str">
            <v>BEES 1 Karaté</v>
          </cell>
          <cell r="S119" t="str">
            <v>12515 00100 04223342513 09</v>
          </cell>
          <cell r="T119" t="str">
            <v>Monsieur</v>
          </cell>
          <cell r="U119" t="str">
            <v>Educateur sportif</v>
          </cell>
          <cell r="V119" t="str">
            <v>RGA</v>
          </cell>
          <cell r="W119">
            <v>3</v>
          </cell>
          <cell r="X119" t="str">
            <v>926CE</v>
          </cell>
          <cell r="Y119" t="str">
            <v>CDD</v>
          </cell>
          <cell r="Z119">
            <v>9</v>
          </cell>
          <cell r="AA119" t="str">
            <v>8896507S</v>
          </cell>
          <cell r="AB119" t="str">
            <v>Non</v>
          </cell>
          <cell r="AC119" t="str">
            <v>424a</v>
          </cell>
          <cell r="AD119">
            <v>60</v>
          </cell>
          <cell r="AE119" t="str">
            <v>Non</v>
          </cell>
        </row>
        <row r="120">
          <cell r="A120" t="str">
            <v>CLVE</v>
          </cell>
          <cell r="B120" t="str">
            <v>Mle</v>
          </cell>
          <cell r="C120" t="str">
            <v>CLERC</v>
          </cell>
          <cell r="D120" t="str">
            <v>Véronique</v>
          </cell>
          <cell r="E120" t="str">
            <v>SENET</v>
          </cell>
          <cell r="F120">
            <v>686462073</v>
          </cell>
          <cell r="G120" t="str">
            <v>F</v>
          </cell>
          <cell r="H120">
            <v>686461952</v>
          </cell>
          <cell r="I120">
            <v>70100</v>
          </cell>
          <cell r="J120" t="str">
            <v>VENERE</v>
          </cell>
          <cell r="K120">
            <v>384315734</v>
          </cell>
          <cell r="L120">
            <v>384315648</v>
          </cell>
          <cell r="M120">
            <v>30592</v>
          </cell>
          <cell r="N120" t="str">
            <v>GRAY</v>
          </cell>
          <cell r="O120" t="str">
            <v>Célibataire</v>
          </cell>
          <cell r="P120" t="str">
            <v>Française</v>
          </cell>
          <cell r="Q120">
            <v>283107027901277</v>
          </cell>
          <cell r="R120" t="str">
            <v>BNSSA - Licence STAPS</v>
          </cell>
          <cell r="S120" t="str">
            <v>12515 00100 04570666369 16</v>
          </cell>
          <cell r="T120" t="str">
            <v>Mademoiselle</v>
          </cell>
          <cell r="U120" t="str">
            <v>Educateur sportif</v>
          </cell>
          <cell r="V120" t="str">
            <v>RGA</v>
          </cell>
          <cell r="W120">
            <v>3</v>
          </cell>
          <cell r="X120" t="str">
            <v>926CF</v>
          </cell>
          <cell r="Y120" t="str">
            <v>CDD</v>
          </cell>
          <cell r="Z120">
            <v>16</v>
          </cell>
          <cell r="AA120" t="str">
            <v>9265254A</v>
          </cell>
          <cell r="AB120" t="str">
            <v>Non</v>
          </cell>
          <cell r="AC120" t="str">
            <v>424a</v>
          </cell>
          <cell r="AD120">
            <v>77</v>
          </cell>
          <cell r="AE120" t="str">
            <v>Non</v>
          </cell>
        </row>
        <row r="121">
          <cell r="A121" t="str">
            <v>COAN</v>
          </cell>
          <cell r="B121" t="str">
            <v>Mle</v>
          </cell>
          <cell r="C121" t="str">
            <v>COLLON</v>
          </cell>
          <cell r="D121" t="str">
            <v>Anne-Laure</v>
          </cell>
          <cell r="E121" t="str">
            <v>FIGARD</v>
          </cell>
          <cell r="F121">
            <v>625632416</v>
          </cell>
          <cell r="G121" t="str">
            <v>F</v>
          </cell>
          <cell r="H121">
            <v>625632256</v>
          </cell>
          <cell r="I121">
            <v>70100</v>
          </cell>
          <cell r="J121" t="str">
            <v>SAINT-LOUP-NANTOUARD</v>
          </cell>
          <cell r="K121">
            <v>381514568</v>
          </cell>
          <cell r="L121">
            <v>0</v>
          </cell>
          <cell r="M121">
            <v>28237</v>
          </cell>
          <cell r="N121" t="str">
            <v>GRAY</v>
          </cell>
          <cell r="O121" t="str">
            <v>Célibataire</v>
          </cell>
          <cell r="P121" t="str">
            <v>Française</v>
          </cell>
          <cell r="Q121">
            <v>277047027903756</v>
          </cell>
          <cell r="R121" t="str">
            <v>(aucune)</v>
          </cell>
          <cell r="S121" t="str">
            <v>12506 70000 10683889010 65</v>
          </cell>
          <cell r="T121" t="str">
            <v>Mademoiselle</v>
          </cell>
          <cell r="U121" t="str">
            <v>Animateur</v>
          </cell>
          <cell r="V121" t="str">
            <v>RGA</v>
          </cell>
          <cell r="W121">
            <v>3</v>
          </cell>
          <cell r="X121" t="str">
            <v>926CG</v>
          </cell>
          <cell r="Y121" t="str">
            <v>CDD</v>
          </cell>
          <cell r="Z121">
            <v>65</v>
          </cell>
          <cell r="AA121" t="str">
            <v>8382096L</v>
          </cell>
          <cell r="AB121" t="str">
            <v>Non</v>
          </cell>
          <cell r="AC121" t="str">
            <v>435b</v>
          </cell>
          <cell r="AD121">
            <v>56</v>
          </cell>
          <cell r="AE121" t="str">
            <v>Non</v>
          </cell>
          <cell r="AF121" t="str">
            <v>nonorcollon@hotmail.com</v>
          </cell>
        </row>
        <row r="122">
          <cell r="A122" t="str">
            <v>COAU</v>
          </cell>
          <cell r="B122" t="str">
            <v>Mle</v>
          </cell>
          <cell r="C122" t="str">
            <v>COLLE</v>
          </cell>
          <cell r="D122" t="str">
            <v>Audrey</v>
          </cell>
          <cell r="E122">
            <v>0</v>
          </cell>
          <cell r="F122">
            <v>663774287</v>
          </cell>
          <cell r="G122" t="str">
            <v>H</v>
          </cell>
          <cell r="H122" t="str">
            <v>22 D, rue de la Chaillot</v>
          </cell>
          <cell r="I122">
            <v>25000</v>
          </cell>
          <cell r="J122" t="str">
            <v>BESANCON</v>
          </cell>
          <cell r="K122">
            <v>663774287</v>
          </cell>
          <cell r="L122">
            <v>0</v>
          </cell>
          <cell r="M122">
            <v>28832</v>
          </cell>
          <cell r="N122" t="str">
            <v>LUXEUIL</v>
          </cell>
          <cell r="O122" t="str">
            <v>Célibataire</v>
          </cell>
          <cell r="P122" t="str">
            <v>Française</v>
          </cell>
          <cell r="Q122">
            <v>178127031101820</v>
          </cell>
          <cell r="R122" t="str">
            <v>Licence Staps</v>
          </cell>
          <cell r="S122" t="str">
            <v>20041 01004 0453146N025 75</v>
          </cell>
          <cell r="T122" t="str">
            <v>Monsieur</v>
          </cell>
          <cell r="U122" t="str">
            <v>Educateur sportif</v>
          </cell>
          <cell r="V122" t="str">
            <v>RGA</v>
          </cell>
          <cell r="W122">
            <v>3</v>
          </cell>
          <cell r="X122" t="str">
            <v>926CF</v>
          </cell>
          <cell r="Y122" t="str">
            <v>CDD</v>
          </cell>
          <cell r="Z122">
            <v>75</v>
          </cell>
          <cell r="AA122" t="str">
            <v>8896515E</v>
          </cell>
          <cell r="AB122" t="str">
            <v>Non</v>
          </cell>
          <cell r="AC122" t="str">
            <v>424a</v>
          </cell>
          <cell r="AD122">
            <v>20</v>
          </cell>
          <cell r="AE122" t="str">
            <v>Non</v>
          </cell>
          <cell r="AF122" t="str">
            <v>accueil@otsi-fougerolles.net</v>
          </cell>
        </row>
        <row r="123">
          <cell r="A123" t="str">
            <v>COBE</v>
          </cell>
          <cell r="B123" t="str">
            <v>M.</v>
          </cell>
          <cell r="C123" t="str">
            <v>CORDIER</v>
          </cell>
          <cell r="D123" t="str">
            <v>Benjamin</v>
          </cell>
          <cell r="E123" t="str">
            <v>HAAS</v>
          </cell>
          <cell r="F123">
            <v>633013101</v>
          </cell>
          <cell r="G123" t="str">
            <v>F</v>
          </cell>
          <cell r="H123" t="str">
            <v>4, rue de la Maison du Berger</v>
          </cell>
          <cell r="I123">
            <v>70000</v>
          </cell>
          <cell r="J123" t="str">
            <v>PUSEY</v>
          </cell>
          <cell r="K123" t="str">
            <v>03 84 76 48 13</v>
          </cell>
          <cell r="L123">
            <v>70000</v>
          </cell>
          <cell r="M123">
            <v>26485</v>
          </cell>
          <cell r="N123" t="str">
            <v>VESOUL</v>
          </cell>
          <cell r="O123" t="str">
            <v>Célibataire</v>
          </cell>
          <cell r="P123" t="str">
            <v>Française</v>
          </cell>
          <cell r="Q123">
            <v>272077055001796</v>
          </cell>
          <cell r="R123" t="str">
            <v>Licence STAPS</v>
          </cell>
          <cell r="S123" t="str">
            <v>12506 70000 18117068010 63</v>
          </cell>
          <cell r="T123" t="str">
            <v>Mademoiselle</v>
          </cell>
          <cell r="U123" t="str">
            <v>Educateur sportif</v>
          </cell>
          <cell r="V123" t="str">
            <v>RGA</v>
          </cell>
          <cell r="W123">
            <v>3</v>
          </cell>
          <cell r="X123" t="str">
            <v>926CF</v>
          </cell>
          <cell r="Y123" t="str">
            <v>CDD</v>
          </cell>
          <cell r="Z123">
            <v>63</v>
          </cell>
          <cell r="AA123" t="str">
            <v>8721576K</v>
          </cell>
          <cell r="AB123" t="str">
            <v>Non</v>
          </cell>
          <cell r="AC123">
            <v>63</v>
          </cell>
          <cell r="AD123">
            <v>96</v>
          </cell>
          <cell r="AE123" t="str">
            <v>Non</v>
          </cell>
        </row>
        <row r="124">
          <cell r="A124" t="str">
            <v>CODA</v>
          </cell>
          <cell r="B124" t="str">
            <v>M.</v>
          </cell>
          <cell r="C124" t="str">
            <v>COURTOIS</v>
          </cell>
          <cell r="D124" t="str">
            <v>Daniel</v>
          </cell>
          <cell r="E124">
            <v>0</v>
          </cell>
          <cell r="F124">
            <v>618163419</v>
          </cell>
          <cell r="G124" t="str">
            <v>F</v>
          </cell>
          <cell r="H124" t="str">
            <v>9, rue des Tilleuls</v>
          </cell>
          <cell r="I124">
            <v>70150</v>
          </cell>
          <cell r="J124" t="str">
            <v>MARNAY</v>
          </cell>
          <cell r="K124">
            <v>384317681</v>
          </cell>
          <cell r="L124">
            <v>384317440</v>
          </cell>
          <cell r="M124">
            <v>30615</v>
          </cell>
          <cell r="N124" t="str">
            <v>BESANCON</v>
          </cell>
          <cell r="O124" t="str">
            <v>Célibataire</v>
          </cell>
          <cell r="P124" t="str">
            <v>Française</v>
          </cell>
          <cell r="Q124">
            <v>283102505631318</v>
          </cell>
          <cell r="R124" t="str">
            <v>Lycéenne</v>
          </cell>
          <cell r="S124" t="str">
            <v>12515 00100 04018244400 68</v>
          </cell>
          <cell r="T124" t="str">
            <v>Mademoiselle</v>
          </cell>
          <cell r="U124" t="str">
            <v>Animateur</v>
          </cell>
          <cell r="V124" t="str">
            <v>RGA</v>
          </cell>
          <cell r="W124">
            <v>3</v>
          </cell>
          <cell r="X124" t="str">
            <v>926CF</v>
          </cell>
          <cell r="Y124" t="str">
            <v>CDD</v>
          </cell>
          <cell r="Z124" t="e">
            <v>#VALUE!</v>
          </cell>
          <cell r="AA124" t="str">
            <v>9090252Y</v>
          </cell>
          <cell r="AB124" t="str">
            <v>Non</v>
          </cell>
          <cell r="AC124" t="str">
            <v>435b</v>
          </cell>
          <cell r="AD124">
            <v>18</v>
          </cell>
          <cell r="AE124" t="str">
            <v>Non</v>
          </cell>
        </row>
        <row r="125">
          <cell r="A125" t="str">
            <v>COFR</v>
          </cell>
          <cell r="B125" t="str">
            <v>M.</v>
          </cell>
          <cell r="C125" t="str">
            <v>COGNARD</v>
          </cell>
          <cell r="D125" t="str">
            <v>Franck</v>
          </cell>
          <cell r="E125">
            <v>0</v>
          </cell>
          <cell r="F125">
            <v>679427740</v>
          </cell>
          <cell r="G125" t="str">
            <v>F</v>
          </cell>
          <cell r="H125" t="str">
            <v>5, rue de Grappigney</v>
          </cell>
          <cell r="I125">
            <v>70100</v>
          </cell>
          <cell r="J125" t="str">
            <v>SAINT BROING</v>
          </cell>
          <cell r="K125">
            <v>384327091</v>
          </cell>
          <cell r="L125">
            <v>384326912</v>
          </cell>
          <cell r="M125">
            <v>33433</v>
          </cell>
          <cell r="N125" t="str">
            <v>BESANCON</v>
          </cell>
          <cell r="O125" t="str">
            <v>Célibataire</v>
          </cell>
          <cell r="P125" t="str">
            <v>Française</v>
          </cell>
          <cell r="Q125">
            <v>291072505646013</v>
          </cell>
          <cell r="R125" t="str">
            <v>BNSSA</v>
          </cell>
          <cell r="S125" t="str">
            <v>10037 00240 24002383928 69</v>
          </cell>
          <cell r="T125" t="str">
            <v>Mademoiselle</v>
          </cell>
          <cell r="U125" t="str">
            <v>Sauveteur aquatique</v>
          </cell>
          <cell r="V125" t="str">
            <v>RGA</v>
          </cell>
          <cell r="W125">
            <v>1</v>
          </cell>
          <cell r="X125" t="str">
            <v>926CI</v>
          </cell>
          <cell r="Y125" t="str">
            <v>CDD</v>
          </cell>
          <cell r="Z125" t="e">
            <v>#VALUE!</v>
          </cell>
          <cell r="AA125" t="str">
            <v>8580016P</v>
          </cell>
          <cell r="AB125" t="str">
            <v>Non</v>
          </cell>
          <cell r="AC125" t="str">
            <v>424a</v>
          </cell>
          <cell r="AD125">
            <v>13</v>
          </cell>
          <cell r="AE125" t="str">
            <v>Non</v>
          </cell>
          <cell r="AF125" t="str">
            <v>july_1407@hotmail.fr</v>
          </cell>
        </row>
        <row r="126">
          <cell r="A126" t="str">
            <v>COLA</v>
          </cell>
          <cell r="B126" t="str">
            <v>M.</v>
          </cell>
          <cell r="C126" t="str">
            <v>CORDIER</v>
          </cell>
          <cell r="D126" t="str">
            <v>Laurent</v>
          </cell>
          <cell r="E126" t="str">
            <v>W - 84 97 15 80</v>
          </cell>
          <cell r="F126">
            <v>668457813</v>
          </cell>
          <cell r="G126" t="str">
            <v>H</v>
          </cell>
          <cell r="H126" t="str">
            <v>Maison forestière de Byans</v>
          </cell>
          <cell r="I126">
            <v>70400</v>
          </cell>
          <cell r="J126" t="str">
            <v>HERICOURT</v>
          </cell>
          <cell r="K126">
            <v>384292346</v>
          </cell>
          <cell r="L126">
            <v>384292096</v>
          </cell>
          <cell r="M126">
            <v>30481</v>
          </cell>
          <cell r="N126" t="str">
            <v>HERICOURT</v>
          </cell>
          <cell r="O126" t="str">
            <v>Marié(e), 2 enfants</v>
          </cell>
          <cell r="P126" t="str">
            <v>Française</v>
          </cell>
          <cell r="Q126">
            <v>183067028501475</v>
          </cell>
          <cell r="R126" t="str">
            <v>Ceinture noire de judo - 2e dan</v>
          </cell>
          <cell r="S126" t="str">
            <v>12506 90000 55029737446 23</v>
          </cell>
          <cell r="T126" t="str">
            <v>Monsieur</v>
          </cell>
          <cell r="U126" t="str">
            <v>Educateur sportif</v>
          </cell>
          <cell r="V126" t="str">
            <v>RGA</v>
          </cell>
          <cell r="W126">
            <v>3</v>
          </cell>
          <cell r="X126" t="str">
            <v>926CF</v>
          </cell>
          <cell r="Y126" t="str">
            <v>CDD</v>
          </cell>
          <cell r="Z126" t="e">
            <v>#VALUE!</v>
          </cell>
          <cell r="AA126" t="str">
            <v>9486364D</v>
          </cell>
          <cell r="AB126" t="str">
            <v>Non</v>
          </cell>
          <cell r="AC126" t="str">
            <v>424a</v>
          </cell>
          <cell r="AD126">
            <v>75</v>
          </cell>
          <cell r="AE126" t="str">
            <v>Non</v>
          </cell>
          <cell r="AF126" t="str">
            <v>lcordier@sfr.fr</v>
          </cell>
        </row>
        <row r="127">
          <cell r="A127" t="str">
            <v>COMA</v>
          </cell>
          <cell r="B127" t="str">
            <v>Mme</v>
          </cell>
          <cell r="C127" t="str">
            <v>CORDIER</v>
          </cell>
          <cell r="D127" t="str">
            <v>Marie</v>
          </cell>
          <cell r="E127" t="str">
            <v>SENET</v>
          </cell>
          <cell r="F127">
            <v>672454242</v>
          </cell>
          <cell r="G127" t="str">
            <v>F</v>
          </cell>
          <cell r="H127" t="str">
            <v>Le Village</v>
          </cell>
          <cell r="I127">
            <v>70240</v>
          </cell>
          <cell r="J127" t="str">
            <v>VILORY</v>
          </cell>
          <cell r="K127">
            <v>384317235</v>
          </cell>
          <cell r="L127">
            <v>384317184</v>
          </cell>
          <cell r="M127">
            <v>22499</v>
          </cell>
          <cell r="N127" t="str">
            <v>BELFORT</v>
          </cell>
          <cell r="O127" t="str">
            <v>Célibataire, 2 enfants</v>
          </cell>
          <cell r="P127" t="str">
            <v>Française</v>
          </cell>
          <cell r="Q127">
            <v>261089001002804</v>
          </cell>
          <cell r="R127" t="str">
            <v>BEES 1 Tir à l'arc</v>
          </cell>
          <cell r="S127" t="str">
            <v>10278 07004 00022085540 62</v>
          </cell>
          <cell r="T127" t="str">
            <v>Mademoiselle</v>
          </cell>
          <cell r="U127" t="str">
            <v>Educateur sportif</v>
          </cell>
          <cell r="V127" t="str">
            <v>RGA</v>
          </cell>
          <cell r="W127">
            <v>3</v>
          </cell>
          <cell r="X127" t="str">
            <v>926CI</v>
          </cell>
          <cell r="Y127" t="str">
            <v>CDD</v>
          </cell>
          <cell r="Z127">
            <v>62</v>
          </cell>
          <cell r="AA127" t="str">
            <v>7893825X</v>
          </cell>
          <cell r="AB127" t="str">
            <v>Non</v>
          </cell>
          <cell r="AC127" t="str">
            <v>424a</v>
          </cell>
          <cell r="AD127">
            <v>4</v>
          </cell>
          <cell r="AE127" t="str">
            <v>Non</v>
          </cell>
        </row>
        <row r="128">
          <cell r="A128" t="str">
            <v>CONT</v>
          </cell>
          <cell r="B128" t="str">
            <v>M.</v>
          </cell>
          <cell r="C128" t="str">
            <v>CONSTANTIN</v>
          </cell>
          <cell r="D128" t="str">
            <v>Thierry</v>
          </cell>
          <cell r="E128">
            <v>0</v>
          </cell>
          <cell r="F128">
            <v>625632416</v>
          </cell>
          <cell r="G128" t="str">
            <v>F</v>
          </cell>
          <cell r="H128" t="str">
            <v>31, avenue Fontaine Argent</v>
          </cell>
          <cell r="I128">
            <v>25000</v>
          </cell>
          <cell r="J128" t="str">
            <v>BESANCON</v>
          </cell>
          <cell r="K128">
            <v>381514568</v>
          </cell>
          <cell r="L128">
            <v>381514496</v>
          </cell>
          <cell r="M128">
            <v>31581</v>
          </cell>
          <cell r="N128" t="str">
            <v>BELFORT</v>
          </cell>
          <cell r="O128" t="str">
            <v>Célibataire</v>
          </cell>
          <cell r="P128" t="str">
            <v>Française</v>
          </cell>
          <cell r="Q128">
            <v>286069001012805</v>
          </cell>
          <cell r="R128" t="str">
            <v>BPJEPS APT, Licence STAPS en cours</v>
          </cell>
          <cell r="S128" t="str">
            <v>10278 08000 00021188801 79</v>
          </cell>
          <cell r="T128" t="str">
            <v>Mademoiselle</v>
          </cell>
          <cell r="U128" t="str">
            <v>Educateur sportif</v>
          </cell>
          <cell r="V128" t="str">
            <v>RGA</v>
          </cell>
          <cell r="W128">
            <v>3</v>
          </cell>
          <cell r="X128" t="str">
            <v>926CI</v>
          </cell>
          <cell r="Y128" t="str">
            <v>CDD</v>
          </cell>
          <cell r="Z128">
            <v>79</v>
          </cell>
          <cell r="AA128" t="str">
            <v>9265213K</v>
          </cell>
          <cell r="AB128" t="str">
            <v>Oui</v>
          </cell>
          <cell r="AC128" t="str">
            <v>424a</v>
          </cell>
          <cell r="AD128">
            <v>5</v>
          </cell>
          <cell r="AE128" t="str">
            <v>Non</v>
          </cell>
          <cell r="AF128" t="str">
            <v>nonorcollon@hotmail.com</v>
          </cell>
        </row>
        <row r="129">
          <cell r="A129" t="str">
            <v>CORF</v>
          </cell>
          <cell r="B129" t="str">
            <v>Mme</v>
          </cell>
          <cell r="C129" t="str">
            <v>CORDIER</v>
          </cell>
          <cell r="D129" t="str">
            <v>Françoise</v>
          </cell>
          <cell r="E129" t="str">
            <v>BALP</v>
          </cell>
          <cell r="F129">
            <v>384302561</v>
          </cell>
          <cell r="G129" t="str">
            <v>F</v>
          </cell>
          <cell r="H129" t="str">
            <v>14, rue des Grands Bois</v>
          </cell>
          <cell r="I129">
            <v>70200</v>
          </cell>
          <cell r="J129" t="str">
            <v>ADELANS</v>
          </cell>
          <cell r="K129">
            <v>384302561</v>
          </cell>
          <cell r="L129">
            <v>384302336</v>
          </cell>
          <cell r="M129">
            <v>32312</v>
          </cell>
          <cell r="N129" t="str">
            <v>LUXEUIL LES BAINS</v>
          </cell>
          <cell r="O129" t="str">
            <v>Célibataire</v>
          </cell>
          <cell r="P129" t="str">
            <v>Française</v>
          </cell>
          <cell r="Q129">
            <v>288067031104635</v>
          </cell>
          <cell r="R129" t="str">
            <v>DUT Documentaliste - Certificat du conservatoire de Belfort</v>
          </cell>
          <cell r="S129" t="str">
            <v>30004 00433 00000064449 32</v>
          </cell>
          <cell r="T129" t="str">
            <v>Mademoiselle</v>
          </cell>
          <cell r="U129" t="str">
            <v>Hotesse d'accueil</v>
          </cell>
          <cell r="V129" t="str">
            <v>RG</v>
          </cell>
          <cell r="W129">
            <v>1.2</v>
          </cell>
          <cell r="X129" t="str">
            <v>633ZB</v>
          </cell>
          <cell r="Y129" t="str">
            <v>Gestion</v>
          </cell>
          <cell r="Z129" t="e">
            <v>#VALUE!</v>
          </cell>
          <cell r="AA129" t="str">
            <v>9090233Y</v>
          </cell>
          <cell r="AB129" t="str">
            <v>Oui</v>
          </cell>
          <cell r="AC129">
            <v>1.1999998092651367</v>
          </cell>
          <cell r="AD129">
            <v>35</v>
          </cell>
          <cell r="AE129" t="str">
            <v>Non</v>
          </cell>
          <cell r="AF129" t="str">
            <v>accueil@otsi-fougerolles.net</v>
          </cell>
        </row>
        <row r="130">
          <cell r="A130" t="str">
            <v>COTH</v>
          </cell>
          <cell r="B130" t="str">
            <v>Mme</v>
          </cell>
          <cell r="C130" t="str">
            <v>COLIN</v>
          </cell>
          <cell r="D130" t="str">
            <v>Thérèse</v>
          </cell>
          <cell r="E130" t="str">
            <v>COLIN</v>
          </cell>
          <cell r="F130">
            <v>610175239</v>
          </cell>
          <cell r="G130" t="str">
            <v>F</v>
          </cell>
          <cell r="H130" t="str">
            <v>79, avenue de la République</v>
          </cell>
          <cell r="I130">
            <v>70200</v>
          </cell>
          <cell r="J130" t="str">
            <v>LURE</v>
          </cell>
          <cell r="K130">
            <v>384627125</v>
          </cell>
          <cell r="L130">
            <v>384626944</v>
          </cell>
          <cell r="M130">
            <v>28126</v>
          </cell>
          <cell r="N130" t="str">
            <v>BESANCON</v>
          </cell>
          <cell r="O130" t="str">
            <v>Célibataire</v>
          </cell>
          <cell r="P130" t="str">
            <v>Française</v>
          </cell>
          <cell r="Q130">
            <v>177012505601135</v>
          </cell>
          <cell r="R130" t="str">
            <v>BAFA - Monitrice éducatrice</v>
          </cell>
          <cell r="S130" t="str">
            <v>20041 01004 0517329C025 25</v>
          </cell>
          <cell r="T130" t="str">
            <v>Monsieur</v>
          </cell>
          <cell r="U130" t="str">
            <v>Educateur sportif</v>
          </cell>
          <cell r="V130" t="str">
            <v>RGA</v>
          </cell>
          <cell r="W130">
            <v>3</v>
          </cell>
          <cell r="X130" t="str">
            <v>926CF</v>
          </cell>
          <cell r="Y130" t="str">
            <v>CDD</v>
          </cell>
          <cell r="Z130" t="e">
            <v>#VALUE!</v>
          </cell>
          <cell r="AA130" t="str">
            <v>9090233Y</v>
          </cell>
          <cell r="AB130" t="str">
            <v>Non</v>
          </cell>
          <cell r="AC130" t="str">
            <v>424a</v>
          </cell>
          <cell r="AD130">
            <v>35</v>
          </cell>
          <cell r="AE130" t="str">
            <v>Non</v>
          </cell>
        </row>
        <row r="131">
          <cell r="A131" t="str">
            <v>COVI</v>
          </cell>
          <cell r="B131" t="str">
            <v>Mle</v>
          </cell>
          <cell r="C131" t="str">
            <v>COLEY</v>
          </cell>
          <cell r="D131" t="str">
            <v>Virginie</v>
          </cell>
          <cell r="E131" t="str">
            <v>TAPE</v>
          </cell>
          <cell r="F131">
            <v>675026975</v>
          </cell>
          <cell r="G131" t="str">
            <v>H</v>
          </cell>
          <cell r="H131" t="str">
            <v>9 bis, rue Charière</v>
          </cell>
          <cell r="I131">
            <v>70000</v>
          </cell>
          <cell r="J131" t="str">
            <v>AUXON</v>
          </cell>
          <cell r="K131">
            <v>384764842</v>
          </cell>
          <cell r="L131">
            <v>0</v>
          </cell>
          <cell r="M131">
            <v>25124</v>
          </cell>
          <cell r="N131" t="str">
            <v>VESOUL</v>
          </cell>
          <cell r="O131" t="str">
            <v>Concubinage, 1 enfant</v>
          </cell>
          <cell r="P131" t="str">
            <v>Française</v>
          </cell>
          <cell r="Q131">
            <v>168107055085537</v>
          </cell>
          <cell r="R131" t="str">
            <v>BEES 1 Judo, BNSSA</v>
          </cell>
          <cell r="S131" t="str">
            <v>30004 00433 00000509970 32</v>
          </cell>
          <cell r="T131" t="str">
            <v>Monsieur</v>
          </cell>
          <cell r="U131" t="str">
            <v>Educateur sportif</v>
          </cell>
          <cell r="V131" t="str">
            <v>RGA</v>
          </cell>
          <cell r="W131">
            <v>3</v>
          </cell>
          <cell r="X131" t="str">
            <v>926CE</v>
          </cell>
          <cell r="Y131" t="str">
            <v>CDD</v>
          </cell>
          <cell r="Z131" t="e">
            <v>#VALUE!</v>
          </cell>
          <cell r="AA131" t="str">
            <v>7930869E</v>
          </cell>
          <cell r="AB131" t="str">
            <v>Non</v>
          </cell>
          <cell r="AC131" t="str">
            <v>424a</v>
          </cell>
          <cell r="AD131">
            <v>37</v>
          </cell>
          <cell r="AE131" t="str">
            <v>Non</v>
          </cell>
          <cell r="AF131" t="str">
            <v>virg70louisjules@hotmail.fr</v>
          </cell>
        </row>
        <row r="132">
          <cell r="A132" t="str">
            <v>CRJU</v>
          </cell>
          <cell r="B132" t="str">
            <v>M.</v>
          </cell>
          <cell r="C132" t="str">
            <v>CROLLE</v>
          </cell>
          <cell r="D132" t="str">
            <v>Julien</v>
          </cell>
          <cell r="E132">
            <v>0</v>
          </cell>
          <cell r="F132">
            <v>618163419</v>
          </cell>
          <cell r="G132" t="str">
            <v>H</v>
          </cell>
          <cell r="H132">
            <v>618163200</v>
          </cell>
          <cell r="I132">
            <v>70000</v>
          </cell>
          <cell r="J132" t="str">
            <v>BAIGNES</v>
          </cell>
          <cell r="K132">
            <v>384788074</v>
          </cell>
          <cell r="L132">
            <v>384787968</v>
          </cell>
          <cell r="M132">
            <v>29094</v>
          </cell>
          <cell r="N132" t="str">
            <v>VESOUL</v>
          </cell>
          <cell r="O132" t="str">
            <v>Célibataire</v>
          </cell>
          <cell r="P132" t="str">
            <v>Française</v>
          </cell>
          <cell r="Q132">
            <v>179087055008938</v>
          </cell>
          <cell r="R132" t="str">
            <v>BAFA</v>
          </cell>
          <cell r="S132" t="str">
            <v>10037 00240 24002383928 69</v>
          </cell>
          <cell r="T132" t="str">
            <v>Monsieur</v>
          </cell>
          <cell r="U132" t="str">
            <v>Animateur</v>
          </cell>
          <cell r="V132" t="str">
            <v>RG</v>
          </cell>
          <cell r="W132">
            <v>3</v>
          </cell>
          <cell r="X132" t="str">
            <v>926CG</v>
          </cell>
          <cell r="Y132" t="str">
            <v>CDD</v>
          </cell>
          <cell r="Z132">
            <v>69</v>
          </cell>
          <cell r="AA132" t="str">
            <v>8580016P</v>
          </cell>
          <cell r="AB132" t="str">
            <v>Non</v>
          </cell>
          <cell r="AC132" t="str">
            <v>435b</v>
          </cell>
          <cell r="AD132">
            <v>38</v>
          </cell>
          <cell r="AE132" t="str">
            <v>Non</v>
          </cell>
        </row>
        <row r="133">
          <cell r="A133" t="str">
            <v>CUNA</v>
          </cell>
          <cell r="B133" t="str">
            <v>Mme</v>
          </cell>
          <cell r="C133" t="str">
            <v>CUISANCE</v>
          </cell>
          <cell r="D133" t="str">
            <v>Nathalie</v>
          </cell>
          <cell r="E133" t="str">
            <v>FIGARD</v>
          </cell>
          <cell r="F133">
            <v>666567455</v>
          </cell>
          <cell r="G133" t="str">
            <v>F</v>
          </cell>
          <cell r="H133" t="str">
            <v>8, rue des Vignes</v>
          </cell>
          <cell r="I133">
            <v>70130</v>
          </cell>
          <cell r="J133" t="str">
            <v>RAY SUR SAONE</v>
          </cell>
          <cell r="K133">
            <v>384277460</v>
          </cell>
          <cell r="L133">
            <v>384277248</v>
          </cell>
          <cell r="M133">
            <v>24431</v>
          </cell>
          <cell r="N133" t="str">
            <v>BELFORT</v>
          </cell>
          <cell r="O133" t="str">
            <v>Marié(e), 2 enfants</v>
          </cell>
          <cell r="P133" t="str">
            <v>Française</v>
          </cell>
          <cell r="Q133">
            <v>166119001011858</v>
          </cell>
          <cell r="R133" t="str">
            <v>BEES 1 Football - BEESAPT - Brevet fédéral gymnastique et certification petite enfance</v>
          </cell>
          <cell r="S133" t="str">
            <v>12506 90000 55029737446 23</v>
          </cell>
          <cell r="T133" t="str">
            <v>Monsieur</v>
          </cell>
          <cell r="U133" t="str">
            <v>Educateur sportif</v>
          </cell>
          <cell r="V133" t="str">
            <v>RGA</v>
          </cell>
          <cell r="W133">
            <v>3</v>
          </cell>
          <cell r="X133" t="str">
            <v>926CI</v>
          </cell>
          <cell r="Y133" t="str">
            <v>CDD</v>
          </cell>
          <cell r="Z133">
            <v>23</v>
          </cell>
          <cell r="AA133" t="str">
            <v>9578214D</v>
          </cell>
          <cell r="AB133" t="str">
            <v>Oui</v>
          </cell>
          <cell r="AC133" t="str">
            <v>424a</v>
          </cell>
          <cell r="AD133">
            <v>58</v>
          </cell>
          <cell r="AE133" t="str">
            <v>Oui</v>
          </cell>
          <cell r="AF133" t="str">
            <v>lcordier@sfr.fr</v>
          </cell>
        </row>
        <row r="134">
          <cell r="A134" t="str">
            <v>CUSA</v>
          </cell>
          <cell r="B134" t="str">
            <v>M.</v>
          </cell>
          <cell r="C134" t="str">
            <v>CUNEY</v>
          </cell>
          <cell r="D134" t="str">
            <v>Samuel</v>
          </cell>
          <cell r="E134" t="str">
            <v>HAAS</v>
          </cell>
          <cell r="F134">
            <v>671596820</v>
          </cell>
          <cell r="G134" t="str">
            <v>H</v>
          </cell>
          <cell r="H134" t="str">
            <v>7, rue du Quart</v>
          </cell>
          <cell r="I134">
            <v>70100</v>
          </cell>
          <cell r="J134" t="str">
            <v>GRAY</v>
          </cell>
          <cell r="K134">
            <v>384651495</v>
          </cell>
          <cell r="L134">
            <v>0</v>
          </cell>
          <cell r="M134">
            <v>31675</v>
          </cell>
          <cell r="N134" t="str">
            <v>BOURGOIN JALLIEU</v>
          </cell>
          <cell r="O134" t="str">
            <v>Mariée</v>
          </cell>
          <cell r="P134" t="str">
            <v>Française</v>
          </cell>
          <cell r="Q134">
            <v>286093805310001</v>
          </cell>
          <cell r="R134" t="str">
            <v>BEES Métiers de la forme</v>
          </cell>
          <cell r="S134" t="str">
            <v>20041 01010 0684942E031 12</v>
          </cell>
          <cell r="T134" t="str">
            <v>Madame</v>
          </cell>
          <cell r="U134" t="str">
            <v>Educateur sportif</v>
          </cell>
          <cell r="V134" t="str">
            <v>RGA</v>
          </cell>
          <cell r="W134">
            <v>3</v>
          </cell>
          <cell r="X134" t="str">
            <v>926CI</v>
          </cell>
          <cell r="Y134" t="str">
            <v>CDD</v>
          </cell>
          <cell r="Z134">
            <v>12</v>
          </cell>
          <cell r="AA134" t="str">
            <v>9271918Y</v>
          </cell>
          <cell r="AB134" t="str">
            <v>Non</v>
          </cell>
          <cell r="AC134" t="str">
            <v>424a</v>
          </cell>
          <cell r="AD134">
            <v>1</v>
          </cell>
          <cell r="AE134" t="str">
            <v>Non</v>
          </cell>
        </row>
        <row r="135">
          <cell r="A135" t="str">
            <v>CUSE</v>
          </cell>
          <cell r="B135" t="str">
            <v>Mme</v>
          </cell>
          <cell r="C135" t="str">
            <v>CUENIN-HAAS</v>
          </cell>
          <cell r="D135" t="str">
            <v>Séverine</v>
          </cell>
          <cell r="E135" t="str">
            <v>HAAS</v>
          </cell>
          <cell r="F135">
            <v>688457396</v>
          </cell>
          <cell r="G135" t="str">
            <v>F</v>
          </cell>
          <cell r="H135" t="str">
            <v>35, rue des Cités Tournesac</v>
          </cell>
          <cell r="I135">
            <v>70400</v>
          </cell>
          <cell r="J135" t="str">
            <v>HERICOURT</v>
          </cell>
          <cell r="K135">
            <v>384461627</v>
          </cell>
          <cell r="L135">
            <v>384461568</v>
          </cell>
          <cell r="M135">
            <v>23932</v>
          </cell>
          <cell r="N135" t="str">
            <v>GRAY</v>
          </cell>
          <cell r="O135" t="str">
            <v>Marié, 2 enfants</v>
          </cell>
          <cell r="P135" t="str">
            <v>Française</v>
          </cell>
          <cell r="Q135">
            <v>165077027933853</v>
          </cell>
          <cell r="R135" t="str">
            <v>BNSSA</v>
          </cell>
          <cell r="S135" t="str">
            <v>20041 01004 0012270A025 53</v>
          </cell>
          <cell r="T135" t="str">
            <v>Monsieur</v>
          </cell>
          <cell r="U135" t="str">
            <v>Sauveteur aquatique</v>
          </cell>
          <cell r="V135" t="str">
            <v>RGA</v>
          </cell>
          <cell r="W135">
            <v>1</v>
          </cell>
          <cell r="X135" t="str">
            <v>926CI</v>
          </cell>
          <cell r="Y135" t="str">
            <v>CDD</v>
          </cell>
          <cell r="Z135">
            <v>53</v>
          </cell>
          <cell r="AA135" t="str">
            <v>9265213K</v>
          </cell>
          <cell r="AB135" t="str">
            <v>Non</v>
          </cell>
          <cell r="AC135" t="str">
            <v>424a</v>
          </cell>
          <cell r="AD135">
            <v>53</v>
          </cell>
          <cell r="AE135" t="str">
            <v>Oui</v>
          </cell>
          <cell r="AF135" t="str">
            <v>constantinthierry@neuf.fr</v>
          </cell>
        </row>
        <row r="136">
          <cell r="A136" t="str">
            <v>DAAL</v>
          </cell>
          <cell r="B136" t="str">
            <v>Mle</v>
          </cell>
          <cell r="C136" t="str">
            <v>DAGAT</v>
          </cell>
          <cell r="D136" t="str">
            <v>Aline</v>
          </cell>
          <cell r="E136">
            <v>0</v>
          </cell>
          <cell r="F136">
            <v>687989480</v>
          </cell>
          <cell r="G136" t="str">
            <v>F</v>
          </cell>
          <cell r="H136">
            <v>687989248</v>
          </cell>
          <cell r="I136">
            <v>70140</v>
          </cell>
          <cell r="J136" t="str">
            <v>MONTAGNEY</v>
          </cell>
          <cell r="K136">
            <v>384322708</v>
          </cell>
          <cell r="L136">
            <v>384322560</v>
          </cell>
          <cell r="M136">
            <v>18797</v>
          </cell>
          <cell r="N136" t="str">
            <v>BELFORT</v>
          </cell>
          <cell r="O136" t="str">
            <v>Marié(e)</v>
          </cell>
          <cell r="P136" t="str">
            <v>Française</v>
          </cell>
          <cell r="Q136">
            <v>251069001008220</v>
          </cell>
          <cell r="R136" t="str">
            <v>DUT Documentaliste - Certificat du conservatoire de Belfort</v>
          </cell>
          <cell r="S136" t="str">
            <v>30003 00303 00050088660 78</v>
          </cell>
          <cell r="T136" t="str">
            <v>Madame</v>
          </cell>
          <cell r="U136" t="str">
            <v>Animateur</v>
          </cell>
          <cell r="V136" t="str">
            <v>RGA</v>
          </cell>
          <cell r="W136">
            <v>3</v>
          </cell>
          <cell r="X136" t="str">
            <v>926CG</v>
          </cell>
          <cell r="Y136" t="str">
            <v>CDD</v>
          </cell>
          <cell r="Z136" t="e">
            <v>#VALUE!</v>
          </cell>
          <cell r="AA136" t="str">
            <v>6633200G</v>
          </cell>
          <cell r="AB136" t="str">
            <v>Non</v>
          </cell>
          <cell r="AC136" t="str">
            <v>435b</v>
          </cell>
          <cell r="AD136">
            <v>20</v>
          </cell>
          <cell r="AE136" t="str">
            <v>Non</v>
          </cell>
        </row>
        <row r="137">
          <cell r="A137" t="str">
            <v>DAES</v>
          </cell>
          <cell r="B137" t="str">
            <v>Mle</v>
          </cell>
          <cell r="C137" t="str">
            <v>DAVID</v>
          </cell>
          <cell r="D137" t="str">
            <v>Estelle</v>
          </cell>
          <cell r="E137">
            <v>0</v>
          </cell>
          <cell r="F137">
            <v>688147433</v>
          </cell>
          <cell r="G137" t="str">
            <v>F</v>
          </cell>
          <cell r="H137" t="str">
            <v>8, rue des Tilleuls</v>
          </cell>
          <cell r="I137">
            <v>25150</v>
          </cell>
          <cell r="J137" t="str">
            <v>GOUX LES DAMBELIN</v>
          </cell>
          <cell r="K137">
            <v>381960186</v>
          </cell>
          <cell r="L137">
            <v>381959936</v>
          </cell>
          <cell r="M137">
            <v>17616</v>
          </cell>
          <cell r="N137" t="str">
            <v>LEPUIX</v>
          </cell>
          <cell r="O137" t="str">
            <v>Célibataire</v>
          </cell>
          <cell r="P137" t="str">
            <v>Française</v>
          </cell>
          <cell r="Q137">
            <v>248039006500303</v>
          </cell>
          <cell r="R137" t="str">
            <v>BAFA - Monitrice éducatrice</v>
          </cell>
          <cell r="S137" t="str">
            <v>20041 01004 0517329C025 25</v>
          </cell>
          <cell r="T137" t="str">
            <v>Madame</v>
          </cell>
          <cell r="U137" t="str">
            <v>Animateur</v>
          </cell>
          <cell r="V137" t="str">
            <v>RGA</v>
          </cell>
          <cell r="W137">
            <v>3</v>
          </cell>
          <cell r="X137" t="str">
            <v>926CG</v>
          </cell>
          <cell r="Y137" t="str">
            <v>CDD</v>
          </cell>
          <cell r="Z137">
            <v>25</v>
          </cell>
          <cell r="AA137" t="str">
            <v>9090242V</v>
          </cell>
          <cell r="AB137" t="str">
            <v>Non</v>
          </cell>
          <cell r="AC137" t="str">
            <v>435b</v>
          </cell>
          <cell r="AD137">
            <v>3</v>
          </cell>
          <cell r="AE137" t="str">
            <v>Non</v>
          </cell>
        </row>
        <row r="138">
          <cell r="A138" t="str">
            <v>DAJU</v>
          </cell>
          <cell r="B138" t="str">
            <v>M.</v>
          </cell>
          <cell r="C138" t="str">
            <v>DA CONCEICAO</v>
          </cell>
          <cell r="D138" t="str">
            <v>Julien</v>
          </cell>
          <cell r="E138">
            <v>0</v>
          </cell>
          <cell r="F138">
            <v>675026975</v>
          </cell>
          <cell r="G138" t="str">
            <v>F</v>
          </cell>
          <cell r="H138" t="str">
            <v>4, rue de Plantemont</v>
          </cell>
          <cell r="I138">
            <v>52500</v>
          </cell>
          <cell r="J138" t="str">
            <v>PIERREMONT SUR AMANCE</v>
          </cell>
          <cell r="K138">
            <v>952545875</v>
          </cell>
          <cell r="L138">
            <v>952545792</v>
          </cell>
          <cell r="M138">
            <v>27347</v>
          </cell>
          <cell r="N138" t="str">
            <v>VESOUL</v>
          </cell>
          <cell r="O138" t="str">
            <v>Célibataire, 2 enfants</v>
          </cell>
          <cell r="P138" t="str">
            <v>Française</v>
          </cell>
          <cell r="Q138">
            <v>274117055004534</v>
          </cell>
          <cell r="R138" t="str">
            <v xml:space="preserve">BEES 1 Gymnastique, encadrement aérobic, animateur gym senior </v>
          </cell>
          <cell r="S138" t="str">
            <v>30004 00433 00000509970 32</v>
          </cell>
          <cell r="T138" t="str">
            <v>Mademoiselle</v>
          </cell>
          <cell r="U138" t="str">
            <v>Educateur sportif</v>
          </cell>
          <cell r="V138" t="str">
            <v>RGA</v>
          </cell>
          <cell r="W138">
            <v>3</v>
          </cell>
          <cell r="X138" t="str">
            <v>926CI</v>
          </cell>
          <cell r="Y138" t="str">
            <v>CDD</v>
          </cell>
          <cell r="Z138">
            <v>32</v>
          </cell>
          <cell r="AA138" t="str">
            <v>7930869E</v>
          </cell>
          <cell r="AB138" t="str">
            <v>Oui</v>
          </cell>
          <cell r="AC138" t="str">
            <v>424a</v>
          </cell>
          <cell r="AD138">
            <v>34</v>
          </cell>
          <cell r="AE138" t="str">
            <v>Oui</v>
          </cell>
          <cell r="AF138" t="str">
            <v>virg70louisjules@hotmail.fr</v>
          </cell>
        </row>
        <row r="139">
          <cell r="A139" t="str">
            <v>DAJV</v>
          </cell>
          <cell r="B139" t="str">
            <v>Mme</v>
          </cell>
          <cell r="C139" t="str">
            <v>DA JUSTINA</v>
          </cell>
          <cell r="D139" t="str">
            <v>Valérie</v>
          </cell>
          <cell r="E139" t="str">
            <v>BECARD</v>
          </cell>
          <cell r="F139">
            <v>610172367</v>
          </cell>
          <cell r="G139" t="str">
            <v>F</v>
          </cell>
          <cell r="H139" t="str">
            <v>11, avenue de Lattre de Tassigny</v>
          </cell>
          <cell r="I139">
            <v>70300</v>
          </cell>
          <cell r="J139" t="str">
            <v>LUXEUIL LES BAINS</v>
          </cell>
          <cell r="K139">
            <v>381524428</v>
          </cell>
          <cell r="L139">
            <v>381524224</v>
          </cell>
          <cell r="M139">
            <v>29108</v>
          </cell>
          <cell r="N139" t="str">
            <v>BELFORT</v>
          </cell>
          <cell r="O139" t="str">
            <v>Célibataire</v>
          </cell>
          <cell r="P139" t="str">
            <v>Française</v>
          </cell>
          <cell r="Q139">
            <v>179099001006722</v>
          </cell>
          <cell r="R139" t="str">
            <v>Licence Staps</v>
          </cell>
          <cell r="S139" t="str">
            <v>10807 00025 02019802947 05</v>
          </cell>
          <cell r="T139" t="str">
            <v>Monsieur</v>
          </cell>
          <cell r="U139" t="str">
            <v>Educateur sportif</v>
          </cell>
          <cell r="V139" t="str">
            <v>RGA</v>
          </cell>
          <cell r="W139">
            <v>3</v>
          </cell>
          <cell r="X139" t="str">
            <v>926CF</v>
          </cell>
          <cell r="Y139" t="str">
            <v>CDD</v>
          </cell>
          <cell r="Z139" t="e">
            <v>#VALUE!</v>
          </cell>
          <cell r="AA139" t="str">
            <v>9265242M</v>
          </cell>
          <cell r="AB139" t="str">
            <v>Non</v>
          </cell>
          <cell r="AC139" t="str">
            <v>424a</v>
          </cell>
          <cell r="AD139">
            <v>22</v>
          </cell>
          <cell r="AE139" t="str">
            <v>Non</v>
          </cell>
        </row>
        <row r="140">
          <cell r="A140" t="str">
            <v>DAMA</v>
          </cell>
          <cell r="B140" t="str">
            <v>M.</v>
          </cell>
          <cell r="C140" t="str">
            <v>DA SILVA</v>
          </cell>
          <cell r="D140" t="str">
            <v>Mario</v>
          </cell>
          <cell r="E140">
            <v>0</v>
          </cell>
          <cell r="F140">
            <v>677991441</v>
          </cell>
          <cell r="G140" t="str">
            <v>H</v>
          </cell>
          <cell r="H140" t="str">
            <v>18, impasse Vendemiaire</v>
          </cell>
          <cell r="I140">
            <v>70000</v>
          </cell>
          <cell r="J140" t="str">
            <v>VESOUL</v>
          </cell>
          <cell r="K140">
            <v>384970953</v>
          </cell>
          <cell r="L140">
            <v>384970752</v>
          </cell>
          <cell r="M140">
            <v>23676</v>
          </cell>
          <cell r="N140" t="str">
            <v>VESOUL</v>
          </cell>
          <cell r="O140" t="str">
            <v>Marié(e), 2 enfants</v>
          </cell>
          <cell r="P140" t="str">
            <v>Française</v>
          </cell>
          <cell r="Q140">
            <v>264107055098553</v>
          </cell>
          <cell r="R140" t="str">
            <v>BEP Secrétariat</v>
          </cell>
          <cell r="S140" t="str">
            <v>12506 70000 10530161010 87</v>
          </cell>
          <cell r="T140" t="str">
            <v>Madame</v>
          </cell>
          <cell r="U140" t="str">
            <v>Secrétaire</v>
          </cell>
          <cell r="V140" t="str">
            <v>RG</v>
          </cell>
          <cell r="W140">
            <v>2</v>
          </cell>
          <cell r="X140" t="str">
            <v>926CG</v>
          </cell>
          <cell r="Y140" t="str">
            <v>CDI</v>
          </cell>
          <cell r="Z140">
            <v>87</v>
          </cell>
          <cell r="AA140" t="str">
            <v>8896509Y</v>
          </cell>
          <cell r="AB140" t="str">
            <v>Oui</v>
          </cell>
          <cell r="AC140" t="str">
            <v>541d</v>
          </cell>
          <cell r="AD140">
            <v>53</v>
          </cell>
          <cell r="AE140" t="str">
            <v>Oui</v>
          </cell>
          <cell r="AF140" t="str">
            <v>didier.cuisance@orange.fr</v>
          </cell>
        </row>
        <row r="141">
          <cell r="A141" t="str">
            <v>DANE</v>
          </cell>
          <cell r="B141" t="str">
            <v>M.</v>
          </cell>
          <cell r="C141" t="str">
            <v>DA COSTA</v>
          </cell>
          <cell r="D141" t="str">
            <v>Nelson</v>
          </cell>
          <cell r="E141" t="str">
            <v>DE PINHO-FERREIRA</v>
          </cell>
          <cell r="F141">
            <v>671596820</v>
          </cell>
          <cell r="G141" t="str">
            <v>H</v>
          </cell>
          <cell r="H141" t="str">
            <v>7, rue du Quart</v>
          </cell>
          <cell r="I141">
            <v>70100</v>
          </cell>
          <cell r="J141" t="str">
            <v>GRAY</v>
          </cell>
          <cell r="K141">
            <v>384651495</v>
          </cell>
          <cell r="L141">
            <v>384651264</v>
          </cell>
          <cell r="M141">
            <v>31358</v>
          </cell>
          <cell r="N141" t="str">
            <v>GRAY</v>
          </cell>
          <cell r="O141" t="str">
            <v>Célibataire</v>
          </cell>
          <cell r="P141" t="str">
            <v>Française</v>
          </cell>
          <cell r="Q141">
            <v>185117027901641</v>
          </cell>
          <cell r="R141" t="str">
            <v>BNSSA</v>
          </cell>
          <cell r="S141" t="str">
            <v>10037 00700 82052734700 21</v>
          </cell>
          <cell r="T141" t="str">
            <v>Monsieur</v>
          </cell>
          <cell r="U141" t="str">
            <v>Sauveteur aquatique</v>
          </cell>
          <cell r="V141" t="str">
            <v>RGA</v>
          </cell>
          <cell r="W141">
            <v>1</v>
          </cell>
          <cell r="X141" t="str">
            <v>926CF</v>
          </cell>
          <cell r="Y141" t="str">
            <v>CDD</v>
          </cell>
          <cell r="Z141" t="e">
            <v>#VALUE!</v>
          </cell>
          <cell r="AA141" t="str">
            <v>9486358X</v>
          </cell>
          <cell r="AB141" t="str">
            <v>Non</v>
          </cell>
          <cell r="AC141" t="str">
            <v>424a</v>
          </cell>
          <cell r="AD141">
            <v>41</v>
          </cell>
          <cell r="AE141" t="str">
            <v>Non</v>
          </cell>
          <cell r="AF141" t="str">
            <v>dacostanel@hotmail.com</v>
          </cell>
        </row>
        <row r="142">
          <cell r="A142" t="str">
            <v>DATH</v>
          </cell>
          <cell r="B142" t="str">
            <v>M.</v>
          </cell>
          <cell r="C142" t="str">
            <v>DAUTREY</v>
          </cell>
          <cell r="D142" t="str">
            <v>Thierry</v>
          </cell>
          <cell r="E142">
            <v>0</v>
          </cell>
          <cell r="F142">
            <v>660717836</v>
          </cell>
          <cell r="G142" t="str">
            <v>H</v>
          </cell>
          <cell r="H142" t="str">
            <v>Résidence L'Ambroisie, 33 rue de Cita</v>
          </cell>
          <cell r="I142">
            <v>70000</v>
          </cell>
          <cell r="J142" t="str">
            <v>VESOUL</v>
          </cell>
          <cell r="K142">
            <v>381473924</v>
          </cell>
          <cell r="L142">
            <v>0</v>
          </cell>
          <cell r="M142">
            <v>28237</v>
          </cell>
          <cell r="N142" t="str">
            <v>METZ</v>
          </cell>
          <cell r="O142" t="str">
            <v>Divorcé(e), 1 enfant</v>
          </cell>
          <cell r="P142" t="str">
            <v>Française</v>
          </cell>
          <cell r="Q142">
            <v>277045746327977</v>
          </cell>
          <cell r="R142" t="str">
            <v>BEES Métiers de la forme - BPJEPS APT - DEJEPS Activités pugilistiques</v>
          </cell>
          <cell r="S142" t="str">
            <v>12548 02998 25564251508 41</v>
          </cell>
          <cell r="T142" t="str">
            <v>Madame</v>
          </cell>
          <cell r="U142" t="str">
            <v>Educateur sportif</v>
          </cell>
          <cell r="V142" t="str">
            <v>RGA</v>
          </cell>
          <cell r="W142">
            <v>2</v>
          </cell>
          <cell r="X142" t="str">
            <v>926CI</v>
          </cell>
          <cell r="Y142" t="str">
            <v>CDI</v>
          </cell>
          <cell r="Z142">
            <v>41</v>
          </cell>
          <cell r="AA142" t="str">
            <v>8896520K</v>
          </cell>
          <cell r="AB142" t="str">
            <v>Non</v>
          </cell>
          <cell r="AC142" t="str">
            <v>424a</v>
          </cell>
          <cell r="AD142">
            <v>77</v>
          </cell>
          <cell r="AE142" t="str">
            <v>Oui</v>
          </cell>
          <cell r="AF142" t="str">
            <v>s.cuenin-haas@orange.fr</v>
          </cell>
        </row>
        <row r="143">
          <cell r="A143" t="str">
            <v>DAVA</v>
          </cell>
          <cell r="B143" t="str">
            <v>Mle</v>
          </cell>
          <cell r="C143" t="str">
            <v>DAUCHY</v>
          </cell>
          <cell r="D143" t="str">
            <v>Valérie</v>
          </cell>
          <cell r="E143" t="str">
            <v>BIESINGER</v>
          </cell>
          <cell r="F143">
            <v>684490029</v>
          </cell>
          <cell r="G143" t="str">
            <v>F</v>
          </cell>
          <cell r="H143">
            <v>684489728</v>
          </cell>
          <cell r="I143">
            <v>70140</v>
          </cell>
          <cell r="J143" t="str">
            <v>MONTAGNEY</v>
          </cell>
          <cell r="K143">
            <v>384322708</v>
          </cell>
          <cell r="L143">
            <v>0</v>
          </cell>
          <cell r="M143">
            <v>27343</v>
          </cell>
          <cell r="N143" t="str">
            <v>DOLE</v>
          </cell>
          <cell r="O143" t="str">
            <v>Célibataire</v>
          </cell>
          <cell r="P143" t="str">
            <v>Française</v>
          </cell>
          <cell r="Q143">
            <v>274113919803493</v>
          </cell>
          <cell r="R143" t="str">
            <v>BAFA</v>
          </cell>
          <cell r="S143" t="str">
            <v>30004 00433 00000372036 32</v>
          </cell>
          <cell r="T143" t="str">
            <v>Mademoiselle</v>
          </cell>
          <cell r="U143" t="str">
            <v>Agent de développement randonnée</v>
          </cell>
          <cell r="V143" t="str">
            <v>EJ</v>
          </cell>
          <cell r="W143">
            <v>3</v>
          </cell>
          <cell r="X143" t="str">
            <v>926CH</v>
          </cell>
          <cell r="Y143" t="str">
            <v>CDD</v>
          </cell>
          <cell r="Z143" t="e">
            <v>#VALUE!</v>
          </cell>
          <cell r="AA143" t="str">
            <v>2079839T</v>
          </cell>
          <cell r="AB143" t="str">
            <v>Oui</v>
          </cell>
          <cell r="AC143">
            <v>3</v>
          </cell>
          <cell r="AD143">
            <v>93</v>
          </cell>
          <cell r="AE143" t="str">
            <v>Non</v>
          </cell>
        </row>
        <row r="144">
          <cell r="A144" t="str">
            <v>DEAG</v>
          </cell>
          <cell r="B144" t="str">
            <v>Mme</v>
          </cell>
          <cell r="C144" t="str">
            <v>DELVALLEZ</v>
          </cell>
          <cell r="D144" t="str">
            <v>AGNES</v>
          </cell>
          <cell r="E144" t="str">
            <v>CUNY</v>
          </cell>
          <cell r="F144">
            <v>661296313</v>
          </cell>
          <cell r="G144" t="str">
            <v>F</v>
          </cell>
          <cell r="H144" t="str">
            <v>10, rue des Bloc Pologne</v>
          </cell>
          <cell r="I144">
            <v>70400</v>
          </cell>
          <cell r="J144" t="str">
            <v>HERICOURT</v>
          </cell>
          <cell r="K144">
            <v>384201473</v>
          </cell>
          <cell r="L144">
            <v>384201472</v>
          </cell>
          <cell r="M144">
            <v>28939</v>
          </cell>
          <cell r="N144" t="str">
            <v>SAINT-DIÉ</v>
          </cell>
          <cell r="O144" t="str">
            <v>Célibataire</v>
          </cell>
          <cell r="P144" t="str">
            <v>Française</v>
          </cell>
          <cell r="Q144">
            <v>279038841308544</v>
          </cell>
          <cell r="R144" t="str">
            <v>Licence STAPS - BEESAPT</v>
          </cell>
          <cell r="S144" t="str">
            <v>20041 01004 0477513Z025 48</v>
          </cell>
          <cell r="T144" t="str">
            <v>Mademoiselle</v>
          </cell>
          <cell r="U144" t="str">
            <v>Educateur sportif</v>
          </cell>
          <cell r="V144" t="str">
            <v>RGA</v>
          </cell>
          <cell r="W144">
            <v>3</v>
          </cell>
          <cell r="X144" t="str">
            <v>926CF</v>
          </cell>
          <cell r="Y144" t="str">
            <v>CDD</v>
          </cell>
          <cell r="Z144" t="e">
            <v>#VALUE!</v>
          </cell>
          <cell r="AA144" t="str">
            <v>9090242V</v>
          </cell>
          <cell r="AB144" t="str">
            <v>Oui</v>
          </cell>
          <cell r="AC144" t="str">
            <v>424a</v>
          </cell>
          <cell r="AD144">
            <v>44</v>
          </cell>
          <cell r="AE144" t="str">
            <v>Non</v>
          </cell>
        </row>
        <row r="145">
          <cell r="A145" t="str">
            <v>DEAN</v>
          </cell>
          <cell r="B145" t="str">
            <v>Mle</v>
          </cell>
          <cell r="C145" t="str">
            <v>DE PINHO-FERREIRA</v>
          </cell>
          <cell r="D145" t="str">
            <v>Angélique</v>
          </cell>
          <cell r="E145">
            <v>0</v>
          </cell>
          <cell r="F145">
            <v>609249857</v>
          </cell>
          <cell r="G145" t="str">
            <v>H</v>
          </cell>
          <cell r="H145" t="str">
            <v>25 bis, rue Hincmar</v>
          </cell>
          <cell r="I145">
            <v>51100</v>
          </cell>
          <cell r="J145" t="str">
            <v>REIMS</v>
          </cell>
          <cell r="K145">
            <v>384787195</v>
          </cell>
          <cell r="L145">
            <v>0</v>
          </cell>
          <cell r="M145">
            <v>27555</v>
          </cell>
          <cell r="N145" t="str">
            <v>LE CREUSOT</v>
          </cell>
          <cell r="O145" t="str">
            <v>Célibataire</v>
          </cell>
          <cell r="P145" t="str">
            <v>Française</v>
          </cell>
          <cell r="Q145">
            <v>175067115305690</v>
          </cell>
          <cell r="R145" t="str">
            <v>BEESAN -  DESS Entraînement sportif</v>
          </cell>
          <cell r="S145" t="str">
            <v>20041 01002 0127081G023 63</v>
          </cell>
          <cell r="T145" t="str">
            <v>Monsieur</v>
          </cell>
          <cell r="U145" t="str">
            <v>Educateur sportif</v>
          </cell>
          <cell r="V145" t="str">
            <v>RGA</v>
          </cell>
          <cell r="W145">
            <v>3</v>
          </cell>
          <cell r="X145" t="str">
            <v>926CF</v>
          </cell>
          <cell r="Y145" t="str">
            <v>CDI</v>
          </cell>
          <cell r="Z145">
            <v>63</v>
          </cell>
          <cell r="AA145" t="str">
            <v>9265218G</v>
          </cell>
          <cell r="AB145" t="str">
            <v>Oui</v>
          </cell>
          <cell r="AC145" t="str">
            <v>424a</v>
          </cell>
          <cell r="AD145">
            <v>90</v>
          </cell>
          <cell r="AE145" t="str">
            <v>Non</v>
          </cell>
        </row>
        <row r="146">
          <cell r="A146" t="str">
            <v>DEBE</v>
          </cell>
          <cell r="B146" t="str">
            <v>Mle</v>
          </cell>
          <cell r="C146" t="str">
            <v>DE BELLY</v>
          </cell>
          <cell r="D146" t="str">
            <v>Béatrice</v>
          </cell>
          <cell r="E146">
            <v>0</v>
          </cell>
          <cell r="F146">
            <v>603006439</v>
          </cell>
          <cell r="G146" t="str">
            <v>F</v>
          </cell>
          <cell r="H146" t="str">
            <v>298, rue des Convers</v>
          </cell>
          <cell r="I146">
            <v>88170</v>
          </cell>
          <cell r="J146" t="str">
            <v>RAINVILLE</v>
          </cell>
          <cell r="K146" t="str">
            <v>03 84 92 34 40</v>
          </cell>
          <cell r="L146">
            <v>88170</v>
          </cell>
          <cell r="M146">
            <v>24735</v>
          </cell>
          <cell r="N146" t="str">
            <v>LUXEUIL</v>
          </cell>
          <cell r="O146" t="str">
            <v>Marié(e)</v>
          </cell>
          <cell r="P146" t="str">
            <v>Française</v>
          </cell>
          <cell r="Q146">
            <v>267097031157697</v>
          </cell>
          <cell r="R146" t="str">
            <v>BAFA</v>
          </cell>
          <cell r="S146" t="str">
            <v>10807 00025 02019802947 05</v>
          </cell>
          <cell r="T146" t="str">
            <v>Madame</v>
          </cell>
          <cell r="U146" t="str">
            <v>Animateur</v>
          </cell>
          <cell r="V146" t="str">
            <v>RG</v>
          </cell>
          <cell r="W146">
            <v>3</v>
          </cell>
          <cell r="X146" t="str">
            <v>926CG</v>
          </cell>
          <cell r="Y146" t="str">
            <v>CDD</v>
          </cell>
          <cell r="Z146">
            <v>5</v>
          </cell>
          <cell r="AA146" t="str">
            <v>9265242M</v>
          </cell>
          <cell r="AB146" t="str">
            <v>Oui</v>
          </cell>
          <cell r="AC146" t="str">
            <v>435b</v>
          </cell>
          <cell r="AD146">
            <v>97</v>
          </cell>
          <cell r="AE146" t="str">
            <v>Non</v>
          </cell>
        </row>
        <row r="147">
          <cell r="A147" t="str">
            <v>DEBR</v>
          </cell>
          <cell r="B147" t="str">
            <v>Mme</v>
          </cell>
          <cell r="C147" t="str">
            <v>DES LAURIERS</v>
          </cell>
          <cell r="D147" t="str">
            <v>Brigitte</v>
          </cell>
          <cell r="E147" t="str">
            <v>EXBRAYAT</v>
          </cell>
          <cell r="F147">
            <v>666567455</v>
          </cell>
          <cell r="G147" t="str">
            <v>F</v>
          </cell>
          <cell r="H147" t="str">
            <v>4, rue de la Guinguette</v>
          </cell>
          <cell r="I147">
            <v>90120</v>
          </cell>
          <cell r="J147" t="str">
            <v>MORVILLARS</v>
          </cell>
          <cell r="K147">
            <v>384277460</v>
          </cell>
          <cell r="L147">
            <v>384277248</v>
          </cell>
          <cell r="M147">
            <v>27293</v>
          </cell>
          <cell r="N147" t="str">
            <v>VESOUL</v>
          </cell>
          <cell r="O147" t="str">
            <v>Célibataire, 1 enfant</v>
          </cell>
          <cell r="P147" t="str">
            <v>Française</v>
          </cell>
          <cell r="Q147">
            <v>174097055008116</v>
          </cell>
          <cell r="R147" t="str">
            <v>Brevet fédéral de moniteur FFFCDA</v>
          </cell>
          <cell r="S147" t="str">
            <v>10807 00038 00019228980 68</v>
          </cell>
          <cell r="T147" t="str">
            <v>Monsieur</v>
          </cell>
          <cell r="U147" t="str">
            <v>Educateur sportif</v>
          </cell>
          <cell r="V147" t="str">
            <v>CAE</v>
          </cell>
          <cell r="W147">
            <v>1</v>
          </cell>
          <cell r="X147" t="str">
            <v>926CF</v>
          </cell>
          <cell r="Y147" t="str">
            <v>Gestion</v>
          </cell>
          <cell r="Z147" t="e">
            <v>#VALUE!</v>
          </cell>
          <cell r="AA147" t="str">
            <v>9090238C</v>
          </cell>
          <cell r="AB147" t="str">
            <v>Oui</v>
          </cell>
          <cell r="AC147" t="str">
            <v>424a</v>
          </cell>
          <cell r="AD147">
            <v>16</v>
          </cell>
          <cell r="AE147" t="str">
            <v>Non</v>
          </cell>
          <cell r="AF147" t="str">
            <v>dasilvamario6597@neuf.fr</v>
          </cell>
        </row>
        <row r="148">
          <cell r="A148" t="str">
            <v>DECL</v>
          </cell>
          <cell r="B148" t="str">
            <v>M.</v>
          </cell>
          <cell r="C148" t="str">
            <v>DELOUF</v>
          </cell>
          <cell r="D148" t="str">
            <v>Clément</v>
          </cell>
          <cell r="E148" t="str">
            <v>JOVET</v>
          </cell>
          <cell r="F148">
            <v>684490029</v>
          </cell>
          <cell r="G148" t="str">
            <v>H</v>
          </cell>
          <cell r="H148" t="str">
            <v>120, rue Lefébvre</v>
          </cell>
          <cell r="I148">
            <v>68100</v>
          </cell>
          <cell r="J148" t="str">
            <v>MULHOUSE</v>
          </cell>
          <cell r="K148">
            <v>384757729</v>
          </cell>
          <cell r="L148">
            <v>384757504</v>
          </cell>
          <cell r="M148">
            <v>29126</v>
          </cell>
          <cell r="N148" t="str">
            <v>SANDIM DILA NOLA (Portugal)</v>
          </cell>
          <cell r="O148" t="str">
            <v>Célibataire</v>
          </cell>
          <cell r="P148" t="str">
            <v>Française</v>
          </cell>
          <cell r="Q148">
            <v>179099913918955</v>
          </cell>
          <cell r="R148" t="str">
            <v>Niveau DEUG STAPS, BEES 1 Lutte</v>
          </cell>
          <cell r="S148" t="str">
            <v>10037 00700 82052734700 21</v>
          </cell>
          <cell r="T148" t="str">
            <v>Monsieur</v>
          </cell>
          <cell r="U148" t="str">
            <v>Educateur sportif</v>
          </cell>
          <cell r="V148" t="str">
            <v>EJ</v>
          </cell>
          <cell r="W148">
            <v>3</v>
          </cell>
          <cell r="X148" t="str">
            <v>926CF</v>
          </cell>
          <cell r="Y148" t="str">
            <v>CDI</v>
          </cell>
          <cell r="Z148">
            <v>21</v>
          </cell>
          <cell r="AA148" t="str">
            <v>9486358X</v>
          </cell>
          <cell r="AB148" t="str">
            <v>Oui</v>
          </cell>
          <cell r="AC148" t="str">
            <v>424a</v>
          </cell>
          <cell r="AD148">
            <v>55</v>
          </cell>
          <cell r="AE148" t="str">
            <v>Oui</v>
          </cell>
          <cell r="AF148" t="str">
            <v>dacostanel@hotmail.com</v>
          </cell>
        </row>
        <row r="149">
          <cell r="A149" t="str">
            <v>DEFR</v>
          </cell>
          <cell r="B149" t="str">
            <v>Mme</v>
          </cell>
          <cell r="C149" t="str">
            <v>DE PAOLA - MARTINEZ</v>
          </cell>
          <cell r="D149" t="str">
            <v>Francine</v>
          </cell>
          <cell r="E149" t="str">
            <v>DE PAOLA</v>
          </cell>
          <cell r="F149">
            <v>645793291</v>
          </cell>
          <cell r="G149" t="str">
            <v>F</v>
          </cell>
          <cell r="H149" t="str">
            <v>26, rue Charles Bontemps</v>
          </cell>
          <cell r="I149">
            <v>70500</v>
          </cell>
          <cell r="J149" t="str">
            <v>JUSSEY</v>
          </cell>
          <cell r="K149">
            <v>384771042</v>
          </cell>
          <cell r="L149">
            <v>384770816</v>
          </cell>
          <cell r="M149">
            <v>26024</v>
          </cell>
          <cell r="N149" t="str">
            <v>VESOUL</v>
          </cell>
          <cell r="O149" t="str">
            <v>Célibataire</v>
          </cell>
          <cell r="P149" t="str">
            <v>Française</v>
          </cell>
          <cell r="Q149">
            <v>171047055001156</v>
          </cell>
          <cell r="R149" t="str">
            <v>Bac</v>
          </cell>
          <cell r="S149" t="str">
            <v>30004 00433 00000064449 32</v>
          </cell>
          <cell r="T149" t="str">
            <v>Monsieur</v>
          </cell>
          <cell r="U149" t="str">
            <v>Educateur sportif</v>
          </cell>
          <cell r="V149" t="str">
            <v>RGA</v>
          </cell>
          <cell r="W149">
            <v>3</v>
          </cell>
          <cell r="X149" t="str">
            <v>926CI</v>
          </cell>
          <cell r="Y149" t="str">
            <v>CDD</v>
          </cell>
          <cell r="Z149">
            <v>32</v>
          </cell>
          <cell r="AA149" t="str">
            <v>9030493W</v>
          </cell>
          <cell r="AB149" t="str">
            <v>Non</v>
          </cell>
          <cell r="AC149" t="str">
            <v>424a</v>
          </cell>
          <cell r="AD149">
            <v>56</v>
          </cell>
          <cell r="AE149" t="str">
            <v>Non</v>
          </cell>
          <cell r="AF149" t="str">
            <v>thierry.dautrey@neuf.fr</v>
          </cell>
        </row>
        <row r="150">
          <cell r="A150" t="str">
            <v>DEGE</v>
          </cell>
          <cell r="B150" t="str">
            <v>M.</v>
          </cell>
          <cell r="C150" t="str">
            <v>DEMANGE</v>
          </cell>
          <cell r="D150" t="str">
            <v>Gérard</v>
          </cell>
          <cell r="E150" t="str">
            <v>MALAPART</v>
          </cell>
          <cell r="F150">
            <v>687989480</v>
          </cell>
          <cell r="G150" t="str">
            <v>F</v>
          </cell>
          <cell r="H150" t="str">
            <v>38 B, rue Lanchy</v>
          </cell>
          <cell r="I150">
            <v>25000</v>
          </cell>
          <cell r="J150" t="str">
            <v>BESANCON</v>
          </cell>
          <cell r="K150">
            <v>384629368</v>
          </cell>
          <cell r="L150">
            <v>384629248</v>
          </cell>
          <cell r="M150">
            <v>28462</v>
          </cell>
          <cell r="N150" t="str">
            <v>GRANDE-SYNTHE</v>
          </cell>
          <cell r="O150" t="str">
            <v>Célibataire</v>
          </cell>
          <cell r="P150" t="str">
            <v>Française</v>
          </cell>
          <cell r="Q150">
            <v>277125927101564</v>
          </cell>
          <cell r="R150" t="str">
            <v>BNSSA - BAFA</v>
          </cell>
          <cell r="S150" t="str">
            <v>10807 00070 02119027114 41</v>
          </cell>
          <cell r="T150" t="str">
            <v>Mademoiselle</v>
          </cell>
          <cell r="U150" t="str">
            <v>Educateur sportif</v>
          </cell>
          <cell r="V150" t="str">
            <v>RGA</v>
          </cell>
          <cell r="W150">
            <v>3</v>
          </cell>
          <cell r="X150" t="str">
            <v>926CF</v>
          </cell>
          <cell r="Y150" t="str">
            <v>CDD</v>
          </cell>
          <cell r="Z150" t="e">
            <v>#VALUE!</v>
          </cell>
          <cell r="AA150" t="str">
            <v>8222339Z</v>
          </cell>
          <cell r="AB150" t="str">
            <v>Non</v>
          </cell>
          <cell r="AC150">
            <v>3</v>
          </cell>
          <cell r="AD150">
            <v>64</v>
          </cell>
          <cell r="AE150" t="str">
            <v>Non</v>
          </cell>
        </row>
        <row r="151">
          <cell r="A151" t="str">
            <v>DEJE</v>
          </cell>
          <cell r="B151" t="str">
            <v>M.</v>
          </cell>
          <cell r="C151" t="str">
            <v>DEBRUYNE</v>
          </cell>
          <cell r="D151" t="str">
            <v>Jean-Philippe</v>
          </cell>
          <cell r="E151" t="str">
            <v>DE PAOLA</v>
          </cell>
          <cell r="F151">
            <v>673761416</v>
          </cell>
          <cell r="G151" t="str">
            <v>H</v>
          </cell>
          <cell r="H151" t="str">
            <v>2 bis, rue Adrien Guidat</v>
          </cell>
          <cell r="I151">
            <v>70000</v>
          </cell>
          <cell r="J151" t="str">
            <v>NOIDANS LES VESOUL</v>
          </cell>
          <cell r="K151">
            <v>468478922</v>
          </cell>
          <cell r="M151">
            <v>27967</v>
          </cell>
          <cell r="N151" t="str">
            <v>BESANCON</v>
          </cell>
          <cell r="O151" t="str">
            <v>Célibataire</v>
          </cell>
          <cell r="P151" t="str">
            <v>Française</v>
          </cell>
          <cell r="Q151">
            <v>176072505633550</v>
          </cell>
          <cell r="R151" t="str">
            <v>Maîtrise de biologie des populations et des écosystèmes en contrat emploi jeune</v>
          </cell>
          <cell r="S151" t="str">
            <v>12135 00300 04885840385 89</v>
          </cell>
          <cell r="T151" t="str">
            <v>Madame</v>
          </cell>
          <cell r="U151" t="str">
            <v>Hotesse d'accueil</v>
          </cell>
          <cell r="V151" t="str">
            <v>RGA</v>
          </cell>
          <cell r="W151">
            <v>1</v>
          </cell>
          <cell r="X151" t="str">
            <v>926CI</v>
          </cell>
          <cell r="Y151" t="str">
            <v>Gestion</v>
          </cell>
          <cell r="Z151" t="e">
            <v>#VALUE!</v>
          </cell>
          <cell r="AA151" t="str">
            <v>9486355B</v>
          </cell>
          <cell r="AB151" t="str">
            <v>Oui</v>
          </cell>
          <cell r="AC151">
            <v>1</v>
          </cell>
          <cell r="AD151" t="e">
            <v>#VALUE!</v>
          </cell>
          <cell r="AE151" t="str">
            <v>Non</v>
          </cell>
          <cell r="AF151" t="str">
            <v>jphdebruyne@yahoo.fr</v>
          </cell>
        </row>
        <row r="152">
          <cell r="A152" t="str">
            <v>DEJO</v>
          </cell>
          <cell r="B152" t="str">
            <v>M.</v>
          </cell>
          <cell r="C152" t="str">
            <v>DELOEIL</v>
          </cell>
          <cell r="D152" t="str">
            <v>Jonathan</v>
          </cell>
          <cell r="E152">
            <v>0</v>
          </cell>
          <cell r="F152">
            <v>688753688</v>
          </cell>
          <cell r="G152" t="str">
            <v>F</v>
          </cell>
          <cell r="H152" t="str">
            <v>8, rue du Mont d'Autrey</v>
          </cell>
          <cell r="I152">
            <v>70110</v>
          </cell>
          <cell r="J152" t="str">
            <v>BOREY</v>
          </cell>
          <cell r="K152">
            <v>384787195</v>
          </cell>
          <cell r="L152">
            <v>0</v>
          </cell>
          <cell r="M152" t="str">
            <v>26/09/1984</v>
          </cell>
          <cell r="N152" t="str">
            <v>LURE</v>
          </cell>
          <cell r="O152" t="str">
            <v>Célibataire</v>
          </cell>
          <cell r="P152" t="str">
            <v>Française</v>
          </cell>
          <cell r="Q152">
            <v>284097031003331</v>
          </cell>
          <cell r="R152" t="str">
            <v>BNSSA</v>
          </cell>
          <cell r="S152" t="str">
            <v>10278 07500 00020091701 06</v>
          </cell>
          <cell r="T152" t="str">
            <v>Mademoiselle</v>
          </cell>
          <cell r="U152" t="str">
            <v>Educateur sportif</v>
          </cell>
          <cell r="V152" t="str">
            <v>RGA</v>
          </cell>
          <cell r="W152">
            <v>3</v>
          </cell>
          <cell r="X152" t="str">
            <v>926CF</v>
          </cell>
          <cell r="Y152" t="str">
            <v>CDD</v>
          </cell>
          <cell r="Z152">
            <v>6</v>
          </cell>
          <cell r="AA152" t="str">
            <v>9578233D</v>
          </cell>
          <cell r="AB152" t="str">
            <v>Oui</v>
          </cell>
          <cell r="AC152" t="str">
            <v>424a</v>
          </cell>
          <cell r="AD152">
            <v>31</v>
          </cell>
          <cell r="AE152" t="str">
            <v>Non</v>
          </cell>
        </row>
        <row r="153">
          <cell r="A153" t="str">
            <v>DEJU</v>
          </cell>
          <cell r="B153" t="str">
            <v>M.</v>
          </cell>
          <cell r="C153" t="str">
            <v>DELBARRE</v>
          </cell>
          <cell r="D153" t="str">
            <v>Julien</v>
          </cell>
          <cell r="F153">
            <v>610172367</v>
          </cell>
          <cell r="G153" t="str">
            <v>H</v>
          </cell>
          <cell r="H153" t="str">
            <v>34, avenue de l'Ile de France</v>
          </cell>
          <cell r="I153">
            <v>25000</v>
          </cell>
          <cell r="J153" t="str">
            <v>BESANCON</v>
          </cell>
          <cell r="K153">
            <v>381524428</v>
          </cell>
          <cell r="L153">
            <v>381524224</v>
          </cell>
          <cell r="M153">
            <v>18587</v>
          </cell>
          <cell r="N153" t="str">
            <v>NEUFCHATEAU</v>
          </cell>
          <cell r="O153" t="str">
            <v>Célibataire</v>
          </cell>
          <cell r="P153" t="str">
            <v>Française</v>
          </cell>
          <cell r="Q153">
            <v>250118832150850</v>
          </cell>
          <cell r="R153" t="str">
            <v>DE Danse - BAFA</v>
          </cell>
          <cell r="S153" t="str">
            <v>17206 00212 63013847636 60</v>
          </cell>
          <cell r="T153" t="str">
            <v>Mademoiselle</v>
          </cell>
          <cell r="U153" t="str">
            <v>Educateur sportif</v>
          </cell>
          <cell r="V153" t="str">
            <v>RGA</v>
          </cell>
          <cell r="W153">
            <v>3</v>
          </cell>
          <cell r="X153" t="str">
            <v>926CI</v>
          </cell>
          <cell r="Y153" t="str">
            <v>CDD</v>
          </cell>
          <cell r="Z153">
            <v>60</v>
          </cell>
          <cell r="AA153" t="str">
            <v>9486359Y</v>
          </cell>
          <cell r="AB153" t="str">
            <v>Non</v>
          </cell>
          <cell r="AC153" t="str">
            <v>424a</v>
          </cell>
          <cell r="AD153">
            <v>50</v>
          </cell>
          <cell r="AE153" t="str">
            <v>Non</v>
          </cell>
        </row>
        <row r="154">
          <cell r="A154" t="str">
            <v>DEMO</v>
          </cell>
          <cell r="B154" t="str">
            <v>Mle</v>
          </cell>
          <cell r="C154" t="str">
            <v>DEVILLONI</v>
          </cell>
          <cell r="D154" t="str">
            <v>Morgane</v>
          </cell>
          <cell r="E154">
            <v>0</v>
          </cell>
          <cell r="F154">
            <v>662954755</v>
          </cell>
          <cell r="G154" t="str">
            <v>F</v>
          </cell>
          <cell r="H154" t="str">
            <v>4, rue Pierre Curie</v>
          </cell>
          <cell r="I154">
            <v>90000</v>
          </cell>
          <cell r="J154" t="str">
            <v>BELFORT</v>
          </cell>
          <cell r="K154">
            <v>381403965</v>
          </cell>
          <cell r="L154">
            <v>381403904</v>
          </cell>
          <cell r="M154">
            <v>21002</v>
          </cell>
          <cell r="N154" t="str">
            <v>FIRMINY</v>
          </cell>
          <cell r="O154" t="str">
            <v>Marié(e), 1 enfant</v>
          </cell>
          <cell r="P154" t="str">
            <v>Française</v>
          </cell>
          <cell r="Q154">
            <v>257074209500322</v>
          </cell>
          <cell r="R154" t="str">
            <v>BEES 1 Gymnastique - BEESAPT</v>
          </cell>
          <cell r="S154" t="str">
            <v>10807 00038 00019228980 68</v>
          </cell>
          <cell r="T154" t="str">
            <v>Madame</v>
          </cell>
          <cell r="U154" t="str">
            <v>Educateur sportif</v>
          </cell>
          <cell r="V154" t="str">
            <v>RGA</v>
          </cell>
          <cell r="W154">
            <v>4</v>
          </cell>
          <cell r="X154" t="str">
            <v>926CI</v>
          </cell>
          <cell r="Y154" t="str">
            <v>CDI</v>
          </cell>
          <cell r="Z154">
            <v>68</v>
          </cell>
          <cell r="AA154" t="str">
            <v>9265256G</v>
          </cell>
          <cell r="AB154" t="str">
            <v>Non</v>
          </cell>
          <cell r="AC154" t="str">
            <v>424a</v>
          </cell>
          <cell r="AD154">
            <v>22</v>
          </cell>
          <cell r="AE154" t="str">
            <v>Oui</v>
          </cell>
          <cell r="AF154" t="str">
            <v>deslauriers.guy@free.fr</v>
          </cell>
        </row>
        <row r="155">
          <cell r="A155" t="str">
            <v>DEPA</v>
          </cell>
          <cell r="B155" t="str">
            <v>Mme</v>
          </cell>
          <cell r="C155" t="str">
            <v>PERROT</v>
          </cell>
          <cell r="D155" t="str">
            <v>Anaïs</v>
          </cell>
          <cell r="E155" t="str">
            <v>DE PINHO-FERREIRA</v>
          </cell>
          <cell r="F155">
            <v>633154536</v>
          </cell>
          <cell r="G155" t="str">
            <v>F</v>
          </cell>
          <cell r="H155" t="str">
            <v>RD 35</v>
          </cell>
          <cell r="I155">
            <v>77150</v>
          </cell>
          <cell r="J155" t="str">
            <v>SEROLLES ATTILLY</v>
          </cell>
          <cell r="K155">
            <v>381403965</v>
          </cell>
          <cell r="L155">
            <v>381403904</v>
          </cell>
          <cell r="M155">
            <v>30711</v>
          </cell>
          <cell r="N155" t="str">
            <v>BESANCON</v>
          </cell>
          <cell r="O155" t="str">
            <v>Célibataire</v>
          </cell>
          <cell r="P155" t="str">
            <v>Française</v>
          </cell>
          <cell r="Q155">
            <v>184012505632953</v>
          </cell>
          <cell r="R155" t="str">
            <v>BNSSA</v>
          </cell>
          <cell r="S155" t="str">
            <v>30004 00433 00000459336 32</v>
          </cell>
          <cell r="T155" t="str">
            <v>Monsieur</v>
          </cell>
          <cell r="U155" t="str">
            <v>Sauveteur aquatique</v>
          </cell>
          <cell r="V155" t="str">
            <v>RGA</v>
          </cell>
          <cell r="W155">
            <v>1</v>
          </cell>
          <cell r="X155" t="str">
            <v>926CF</v>
          </cell>
          <cell r="Y155" t="str">
            <v>CDD</v>
          </cell>
          <cell r="Z155">
            <v>32</v>
          </cell>
          <cell r="AA155" t="str">
            <v>9265256G</v>
          </cell>
          <cell r="AB155" t="str">
            <v>Oui</v>
          </cell>
          <cell r="AC155" t="str">
            <v>424a</v>
          </cell>
          <cell r="AD155">
            <v>53</v>
          </cell>
          <cell r="AE155" t="str">
            <v>Non</v>
          </cell>
        </row>
        <row r="156">
          <cell r="A156" t="str">
            <v>DESY</v>
          </cell>
          <cell r="B156" t="str">
            <v>M.</v>
          </cell>
          <cell r="C156" t="str">
            <v>DESCHAMPS</v>
          </cell>
          <cell r="D156" t="str">
            <v>Sylvain</v>
          </cell>
          <cell r="E156" t="str">
            <v>DELPORTE</v>
          </cell>
          <cell r="F156">
            <v>613851422</v>
          </cell>
          <cell r="G156" t="str">
            <v>H</v>
          </cell>
          <cell r="H156" t="str">
            <v>20 i, rue de Fontaine Écu</v>
          </cell>
          <cell r="I156">
            <v>25000</v>
          </cell>
          <cell r="J156" t="str">
            <v>BESANCON</v>
          </cell>
          <cell r="K156">
            <v>381473924</v>
          </cell>
          <cell r="L156">
            <v>381473792</v>
          </cell>
          <cell r="M156">
            <v>29429</v>
          </cell>
          <cell r="N156" t="str">
            <v>VESOUL</v>
          </cell>
          <cell r="O156" t="str">
            <v>Mariée, 2 enfants</v>
          </cell>
          <cell r="P156" t="str">
            <v>Française</v>
          </cell>
          <cell r="Q156">
            <v>280077055008425</v>
          </cell>
          <cell r="R156" t="str">
            <v>BEES 1 Lutte</v>
          </cell>
          <cell r="S156" t="str">
            <v>12506 70020 50470681010 36</v>
          </cell>
          <cell r="T156" t="str">
            <v>Madame</v>
          </cell>
          <cell r="U156" t="str">
            <v>Educateur sportif</v>
          </cell>
          <cell r="V156" t="str">
            <v>RGA</v>
          </cell>
          <cell r="W156">
            <v>3</v>
          </cell>
          <cell r="X156" t="str">
            <v>926CI</v>
          </cell>
          <cell r="Y156" t="str">
            <v>CDD</v>
          </cell>
          <cell r="Z156">
            <v>36</v>
          </cell>
          <cell r="AA156" t="str">
            <v>9030493W</v>
          </cell>
          <cell r="AB156" t="str">
            <v>Non</v>
          </cell>
          <cell r="AC156" t="str">
            <v>424a</v>
          </cell>
          <cell r="AD156">
            <v>25</v>
          </cell>
          <cell r="AE156" t="str">
            <v>Oui</v>
          </cell>
          <cell r="AF156" t="str">
            <v>francinedepaola@hotmail.fr</v>
          </cell>
        </row>
        <row r="157">
          <cell r="A157" t="str">
            <v>DEUR</v>
          </cell>
          <cell r="B157" t="str">
            <v>Mme</v>
          </cell>
          <cell r="C157" t="str">
            <v>DELAPLACE</v>
          </cell>
          <cell r="D157" t="str">
            <v>Ursula</v>
          </cell>
          <cell r="E157" t="str">
            <v>BIESINGER</v>
          </cell>
          <cell r="F157">
            <v>687046330</v>
          </cell>
          <cell r="G157" t="str">
            <v>F</v>
          </cell>
          <cell r="H157" t="str">
            <v>6, Chemin des Envers</v>
          </cell>
          <cell r="I157">
            <v>70400</v>
          </cell>
          <cell r="J157" t="str">
            <v>CHENEBIER</v>
          </cell>
          <cell r="K157">
            <v>384273492</v>
          </cell>
          <cell r="L157">
            <v>384273408</v>
          </cell>
          <cell r="M157">
            <v>20807</v>
          </cell>
          <cell r="N157" t="str">
            <v>LE THILLOT</v>
          </cell>
          <cell r="O157" t="str">
            <v>Mariée, 3 enfants</v>
          </cell>
          <cell r="P157" t="str">
            <v>Française</v>
          </cell>
          <cell r="Q157">
            <v>156128846807714</v>
          </cell>
          <cell r="R157" t="str">
            <v>BAPAAT Tir à l'arc - BEES AMM + qualification VTT</v>
          </cell>
          <cell r="S157" t="str">
            <v>20041 01015 0139224R036 36</v>
          </cell>
          <cell r="T157" t="str">
            <v>Monsieur</v>
          </cell>
          <cell r="U157" t="str">
            <v>Educateur sportif</v>
          </cell>
          <cell r="V157" t="str">
            <v>RGA</v>
          </cell>
          <cell r="W157">
            <v>3</v>
          </cell>
          <cell r="X157" t="str">
            <v>926CF</v>
          </cell>
          <cell r="Y157" t="str">
            <v>CDD</v>
          </cell>
          <cell r="Z157">
            <v>36</v>
          </cell>
          <cell r="AA157" t="str">
            <v>8222339Z</v>
          </cell>
          <cell r="AB157" t="str">
            <v>Non</v>
          </cell>
          <cell r="AC157" t="str">
            <v>424a</v>
          </cell>
          <cell r="AD157">
            <v>14</v>
          </cell>
          <cell r="AE157" t="str">
            <v>Non</v>
          </cell>
          <cell r="AF157" t="str">
            <v>delaplace.ursula70@yahoo.fr</v>
          </cell>
        </row>
        <row r="158">
          <cell r="A158" t="str">
            <v>DHNA</v>
          </cell>
          <cell r="B158" t="str">
            <v>Mle</v>
          </cell>
          <cell r="C158" t="str">
            <v>DHERBEY</v>
          </cell>
          <cell r="D158" t="str">
            <v>Nathalie</v>
          </cell>
          <cell r="E158">
            <v>0</v>
          </cell>
          <cell r="F158">
            <v>673761416</v>
          </cell>
          <cell r="G158" t="str">
            <v>H</v>
          </cell>
          <cell r="H158" t="str">
            <v>2 bis, rue Adrien Guidat</v>
          </cell>
          <cell r="I158">
            <v>70000</v>
          </cell>
          <cell r="J158" t="str">
            <v>NOIDANS LES VESOUL</v>
          </cell>
          <cell r="K158">
            <v>384201473</v>
          </cell>
          <cell r="L158">
            <v>384201472</v>
          </cell>
          <cell r="M158">
            <v>27967</v>
          </cell>
          <cell r="N158" t="str">
            <v>BESANCON</v>
          </cell>
          <cell r="O158" t="str">
            <v>Célibataire</v>
          </cell>
          <cell r="P158" t="str">
            <v>Française</v>
          </cell>
          <cell r="Q158">
            <v>176072505633550</v>
          </cell>
          <cell r="R158" t="str">
            <v>Maîtrise de biologie des populations et des écosystèmes en contrat emploi jeune</v>
          </cell>
          <cell r="S158" t="str">
            <v>12135 00300 04885840385 89</v>
          </cell>
          <cell r="T158" t="str">
            <v>Monsieur</v>
          </cell>
          <cell r="U158" t="str">
            <v>Agent de développement randonnée</v>
          </cell>
          <cell r="V158" t="str">
            <v>RG</v>
          </cell>
          <cell r="W158">
            <v>5</v>
          </cell>
          <cell r="X158" t="str">
            <v>926CH</v>
          </cell>
          <cell r="Y158" t="str">
            <v>CDI</v>
          </cell>
          <cell r="Z158">
            <v>89</v>
          </cell>
          <cell r="AA158" t="str">
            <v>9486355B</v>
          </cell>
          <cell r="AB158" t="str">
            <v>Oui</v>
          </cell>
          <cell r="AC158" t="str">
            <v>546e</v>
          </cell>
          <cell r="AD158">
            <v>50</v>
          </cell>
          <cell r="AE158" t="str">
            <v>Oui</v>
          </cell>
          <cell r="AF158" t="str">
            <v>jphdebruyne@yahoo.fr</v>
          </cell>
        </row>
        <row r="159">
          <cell r="A159" t="str">
            <v>DILU</v>
          </cell>
          <cell r="B159" t="str">
            <v>Mle</v>
          </cell>
          <cell r="C159" t="str">
            <v>DIRAND</v>
          </cell>
          <cell r="D159" t="str">
            <v>Lucie</v>
          </cell>
          <cell r="E159">
            <v>0</v>
          </cell>
          <cell r="F159">
            <v>676668264</v>
          </cell>
          <cell r="G159" t="str">
            <v>H</v>
          </cell>
          <cell r="H159" t="str">
            <v>45, quartier Dérimont</v>
          </cell>
          <cell r="I159">
            <v>59245</v>
          </cell>
          <cell r="J159" t="str">
            <v>RECQUIGNIES</v>
          </cell>
          <cell r="K159">
            <v>327394840</v>
          </cell>
          <cell r="L159">
            <v>0</v>
          </cell>
          <cell r="M159">
            <v>30401</v>
          </cell>
          <cell r="N159" t="str">
            <v>MONTBEUJE</v>
          </cell>
          <cell r="O159" t="str">
            <v>Célibataire</v>
          </cell>
          <cell r="P159" t="str">
            <v>Française</v>
          </cell>
          <cell r="Q159">
            <v>183035939216468</v>
          </cell>
          <cell r="R159" t="str">
            <v>BNSSA</v>
          </cell>
          <cell r="S159" t="str">
            <v>10278 07861 00053945202 72</v>
          </cell>
          <cell r="T159" t="str">
            <v>Monsieur</v>
          </cell>
          <cell r="U159" t="str">
            <v>Sauveteur aquatique</v>
          </cell>
          <cell r="V159" t="str">
            <v>RGA</v>
          </cell>
          <cell r="W159">
            <v>1</v>
          </cell>
          <cell r="X159" t="str">
            <v>926CF</v>
          </cell>
          <cell r="Y159" t="str">
            <v>CDD</v>
          </cell>
          <cell r="Z159" t="e">
            <v>#VALUE!</v>
          </cell>
          <cell r="AA159" t="str">
            <v>7513145T</v>
          </cell>
          <cell r="AB159" t="str">
            <v>Non</v>
          </cell>
          <cell r="AC159" t="str">
            <v>424a</v>
          </cell>
          <cell r="AD159">
            <v>68</v>
          </cell>
          <cell r="AE159" t="str">
            <v>Non</v>
          </cell>
          <cell r="AF159" t="str">
            <v>lucie.dirand@orange.fr</v>
          </cell>
        </row>
        <row r="160">
          <cell r="A160" t="str">
            <v>DINO</v>
          </cell>
          <cell r="B160" t="str">
            <v>M.</v>
          </cell>
          <cell r="C160" t="str">
            <v>DIBA</v>
          </cell>
          <cell r="D160" t="str">
            <v>Noureddine</v>
          </cell>
          <cell r="E160" t="str">
            <v>GRASSIN</v>
          </cell>
          <cell r="F160">
            <v>610172367</v>
          </cell>
          <cell r="G160" t="str">
            <v>H</v>
          </cell>
          <cell r="H160" t="str">
            <v>34, avenue de l'Ile de France</v>
          </cell>
          <cell r="I160">
            <v>25000</v>
          </cell>
          <cell r="J160" t="str">
            <v>BESANCON</v>
          </cell>
          <cell r="K160">
            <v>381524428</v>
          </cell>
          <cell r="L160">
            <v>381524224</v>
          </cell>
          <cell r="M160">
            <v>29350</v>
          </cell>
          <cell r="N160" t="str">
            <v>SAINT-SAULVE</v>
          </cell>
          <cell r="O160" t="str">
            <v>Célibataire</v>
          </cell>
          <cell r="P160" t="str">
            <v>Française</v>
          </cell>
          <cell r="Q160">
            <v>180055954404574</v>
          </cell>
          <cell r="R160" t="str">
            <v>Animateur été Tir à l'arc</v>
          </cell>
          <cell r="S160" t="str">
            <v>10807 00022 52019273482 14</v>
          </cell>
          <cell r="T160" t="str">
            <v>Monsieur</v>
          </cell>
          <cell r="U160" t="str">
            <v>Educateur sportif</v>
          </cell>
          <cell r="V160" t="str">
            <v>RGA</v>
          </cell>
          <cell r="W160">
            <v>3</v>
          </cell>
          <cell r="X160" t="str">
            <v>926CF</v>
          </cell>
          <cell r="Y160" t="str">
            <v>CDD</v>
          </cell>
          <cell r="Z160" t="e">
            <v>#VALUE!</v>
          </cell>
          <cell r="AA160" t="str">
            <v>9486359Y</v>
          </cell>
          <cell r="AB160" t="str">
            <v>Non</v>
          </cell>
          <cell r="AC160" t="str">
            <v>424a</v>
          </cell>
          <cell r="AD160">
            <v>74</v>
          </cell>
          <cell r="AE160" t="str">
            <v>Non</v>
          </cell>
        </row>
        <row r="161">
          <cell r="A161" t="str">
            <v>DISA</v>
          </cell>
          <cell r="B161" t="str">
            <v>Mle</v>
          </cell>
          <cell r="C161" t="str">
            <v>DIZIAIN</v>
          </cell>
          <cell r="D161" t="str">
            <v>Sabrina</v>
          </cell>
          <cell r="E161" t="str">
            <v>JOVET</v>
          </cell>
          <cell r="F161">
            <v>662954755</v>
          </cell>
          <cell r="G161" t="str">
            <v>F</v>
          </cell>
          <cell r="H161" t="str">
            <v>4, rue Pierre Curie</v>
          </cell>
          <cell r="I161">
            <v>90000</v>
          </cell>
          <cell r="J161" t="str">
            <v>BELFORT</v>
          </cell>
          <cell r="K161">
            <v>384632835</v>
          </cell>
          <cell r="L161">
            <v>384632832</v>
          </cell>
          <cell r="M161">
            <v>31456</v>
          </cell>
          <cell r="N161" t="str">
            <v>BELFORT</v>
          </cell>
          <cell r="O161" t="str">
            <v>Célibataire</v>
          </cell>
          <cell r="P161" t="str">
            <v>Française</v>
          </cell>
          <cell r="Q161">
            <v>286029001008878</v>
          </cell>
          <cell r="R161" t="str">
            <v>Licence STAPS, option APA</v>
          </cell>
          <cell r="S161" t="str">
            <v>20041 01004 0790396P025 20</v>
          </cell>
          <cell r="T161" t="str">
            <v>Mademoiselle</v>
          </cell>
          <cell r="U161" t="str">
            <v>Agent de développement Handisport</v>
          </cell>
          <cell r="V161" t="str">
            <v>RG</v>
          </cell>
          <cell r="W161">
            <v>2</v>
          </cell>
          <cell r="X161" t="str">
            <v>926CI</v>
          </cell>
          <cell r="Y161" t="str">
            <v>Gestion</v>
          </cell>
          <cell r="Z161" t="e">
            <v>#VALUE!</v>
          </cell>
          <cell r="AA161" t="str">
            <v>9090241T</v>
          </cell>
          <cell r="AB161" t="str">
            <v>Non</v>
          </cell>
          <cell r="AC161">
            <v>2</v>
          </cell>
          <cell r="AD161">
            <v>78</v>
          </cell>
          <cell r="AE161" t="str">
            <v>Oui</v>
          </cell>
          <cell r="AF161" t="str">
            <v>devilloni.morgane@orange.fr</v>
          </cell>
        </row>
        <row r="162">
          <cell r="A162" t="str">
            <v>DOAN</v>
          </cell>
          <cell r="B162" t="str">
            <v>Mme</v>
          </cell>
          <cell r="C162" t="str">
            <v>DORMOY</v>
          </cell>
          <cell r="D162" t="str">
            <v>Anne</v>
          </cell>
          <cell r="E162" t="str">
            <v>JOVET</v>
          </cell>
          <cell r="F162">
            <v>623494222</v>
          </cell>
          <cell r="G162" t="str">
            <v>F</v>
          </cell>
          <cell r="H162" t="str">
            <v>16, rue Dépoulain</v>
          </cell>
          <cell r="I162">
            <v>70000</v>
          </cell>
          <cell r="J162" t="str">
            <v>VESOUL</v>
          </cell>
          <cell r="K162">
            <v>384753639</v>
          </cell>
          <cell r="L162">
            <v>384753408</v>
          </cell>
          <cell r="M162">
            <v>31989</v>
          </cell>
          <cell r="N162" t="str">
            <v>LURE</v>
          </cell>
          <cell r="O162" t="str">
            <v>Célibataire</v>
          </cell>
          <cell r="P162" t="str">
            <v>Française</v>
          </cell>
          <cell r="Q162">
            <v>287077031003247</v>
          </cell>
          <cell r="R162" t="str">
            <v>BEES 1° Tennis de table</v>
          </cell>
          <cell r="S162" t="str">
            <v>12506 70010 56002938288 35</v>
          </cell>
          <cell r="T162" t="str">
            <v>Madame</v>
          </cell>
          <cell r="U162" t="str">
            <v>Educateur sportif</v>
          </cell>
          <cell r="V162" t="str">
            <v>RGA</v>
          </cell>
          <cell r="W162">
            <v>3</v>
          </cell>
          <cell r="X162" t="str">
            <v>926CF</v>
          </cell>
          <cell r="Y162" t="str">
            <v>CDD</v>
          </cell>
          <cell r="Z162">
            <v>35</v>
          </cell>
          <cell r="AA162" t="str">
            <v>8896509Y</v>
          </cell>
          <cell r="AB162" t="str">
            <v>Oui</v>
          </cell>
          <cell r="AC162" t="str">
            <v>424a</v>
          </cell>
          <cell r="AD162">
            <v>47</v>
          </cell>
          <cell r="AE162" t="str">
            <v>Non</v>
          </cell>
          <cell r="AF162" t="str">
            <v>dormoy.anne@laposte.net</v>
          </cell>
        </row>
        <row r="163">
          <cell r="A163" t="str">
            <v>DOOL</v>
          </cell>
          <cell r="B163" t="str">
            <v>M.</v>
          </cell>
          <cell r="C163" t="str">
            <v>DOUMENC</v>
          </cell>
          <cell r="D163" t="str">
            <v>Olivier</v>
          </cell>
          <cell r="E163" t="str">
            <v>PERRIN</v>
          </cell>
          <cell r="F163">
            <v>613851422</v>
          </cell>
          <cell r="G163" t="str">
            <v>H</v>
          </cell>
          <cell r="H163" t="str">
            <v>20 i, rue de Fontaine Écu</v>
          </cell>
          <cell r="I163">
            <v>25000</v>
          </cell>
          <cell r="J163" t="str">
            <v>BESANCON</v>
          </cell>
          <cell r="K163">
            <v>381473924</v>
          </cell>
          <cell r="L163">
            <v>381473792</v>
          </cell>
          <cell r="M163">
            <v>31466</v>
          </cell>
          <cell r="N163" t="str">
            <v>BESANCON</v>
          </cell>
          <cell r="O163" t="str">
            <v>Célibataire</v>
          </cell>
          <cell r="P163" t="str">
            <v>Française</v>
          </cell>
          <cell r="Q163">
            <v>186022505629505</v>
          </cell>
          <cell r="R163" t="str">
            <v>BPJEPS APT</v>
          </cell>
          <cell r="S163" t="str">
            <v>12506 20048 56026365196 87</v>
          </cell>
          <cell r="T163" t="str">
            <v>Monsieur</v>
          </cell>
          <cell r="U163" t="str">
            <v>Educateur sportif</v>
          </cell>
          <cell r="V163" t="str">
            <v>RGA</v>
          </cell>
          <cell r="W163">
            <v>3</v>
          </cell>
          <cell r="X163" t="str">
            <v>926CI</v>
          </cell>
          <cell r="Y163" t="str">
            <v>CDD</v>
          </cell>
          <cell r="Z163">
            <v>87</v>
          </cell>
          <cell r="AA163" t="str">
            <v>8303453F</v>
          </cell>
          <cell r="AB163" t="str">
            <v>Oui</v>
          </cell>
          <cell r="AC163" t="str">
            <v>424a</v>
          </cell>
          <cell r="AD163">
            <v>5</v>
          </cell>
          <cell r="AE163" t="str">
            <v>Oui</v>
          </cell>
          <cell r="AF163" t="str">
            <v>sylvaindeadpoet@gmail.com</v>
          </cell>
        </row>
        <row r="164">
          <cell r="A164" t="str">
            <v>DOYA</v>
          </cell>
          <cell r="B164" t="str">
            <v>M.</v>
          </cell>
          <cell r="C164" t="str">
            <v>DOMENGE</v>
          </cell>
          <cell r="D164" t="str">
            <v>Yann</v>
          </cell>
          <cell r="E164">
            <v>0</v>
          </cell>
          <cell r="F164">
            <v>635137193</v>
          </cell>
          <cell r="G164" t="str">
            <v>F</v>
          </cell>
          <cell r="H164" t="str">
            <v>6, chemin des cantines</v>
          </cell>
          <cell r="I164">
            <v>70150</v>
          </cell>
          <cell r="J164" t="str">
            <v>CHENEVREY ET MOROGNE</v>
          </cell>
          <cell r="K164">
            <v>603068381</v>
          </cell>
          <cell r="L164">
            <v>603067904</v>
          </cell>
          <cell r="M164">
            <v>30639</v>
          </cell>
          <cell r="N164" t="str">
            <v>BESANCON</v>
          </cell>
          <cell r="O164" t="str">
            <v>Célibataire</v>
          </cell>
          <cell r="P164" t="str">
            <v>Française</v>
          </cell>
          <cell r="Q164">
            <v>293112505646274</v>
          </cell>
          <cell r="R164" t="str">
            <v>Stagiaire BAFA</v>
          </cell>
          <cell r="S164" t="str">
            <v>10278 07861 00055910440 18</v>
          </cell>
          <cell r="T164" t="str">
            <v>Mademoiselle</v>
          </cell>
          <cell r="U164" t="str">
            <v>Animateur</v>
          </cell>
          <cell r="V164" t="str">
            <v>RG</v>
          </cell>
          <cell r="W164">
            <v>1</v>
          </cell>
          <cell r="X164" t="str">
            <v>926CG</v>
          </cell>
          <cell r="Y164" t="str">
            <v>CDD</v>
          </cell>
          <cell r="Z164" t="e">
            <v>#VALUE!</v>
          </cell>
          <cell r="AA164" t="str">
            <v>9265233P</v>
          </cell>
          <cell r="AB164" t="str">
            <v>Oui</v>
          </cell>
          <cell r="AC164" t="str">
            <v>435b</v>
          </cell>
          <cell r="AD164">
            <v>74</v>
          </cell>
          <cell r="AE164" t="str">
            <v>Non</v>
          </cell>
        </row>
        <row r="165">
          <cell r="A165" t="str">
            <v>DRNI</v>
          </cell>
          <cell r="B165" t="str">
            <v>M.</v>
          </cell>
          <cell r="C165" t="str">
            <v>DREYER</v>
          </cell>
          <cell r="D165" t="str">
            <v>Nicolas</v>
          </cell>
          <cell r="E165" t="str">
            <v>BOSSANNE</v>
          </cell>
          <cell r="F165">
            <v>632676328</v>
          </cell>
          <cell r="G165" t="str">
            <v>H</v>
          </cell>
          <cell r="H165" t="str">
            <v>6, chemin de Maragon</v>
          </cell>
          <cell r="I165">
            <v>11000</v>
          </cell>
          <cell r="J165" t="str">
            <v>CARCASSONNE</v>
          </cell>
          <cell r="K165">
            <v>468478922</v>
          </cell>
          <cell r="L165">
            <v>468478720</v>
          </cell>
          <cell r="M165">
            <v>20340</v>
          </cell>
          <cell r="N165" t="str">
            <v>TÜBINGEN (Allemagne)</v>
          </cell>
          <cell r="O165" t="str">
            <v>Mariée, 3 enfants</v>
          </cell>
          <cell r="P165" t="str">
            <v>Française</v>
          </cell>
          <cell r="Q165">
            <v>255099910956853</v>
          </cell>
          <cell r="R165" t="str">
            <v>Certificat de Qualification Professionnelle FFEPGV</v>
          </cell>
          <cell r="S165" t="str">
            <v>20041 01015 0139224R036 36</v>
          </cell>
          <cell r="T165" t="str">
            <v>Madame</v>
          </cell>
          <cell r="U165" t="str">
            <v>Educateur sportif</v>
          </cell>
          <cell r="V165" t="str">
            <v>RGA</v>
          </cell>
          <cell r="W165">
            <v>3</v>
          </cell>
          <cell r="X165" t="str">
            <v>926CI</v>
          </cell>
          <cell r="Y165" t="str">
            <v>CDD</v>
          </cell>
          <cell r="Z165">
            <v>36</v>
          </cell>
          <cell r="AA165" t="str">
            <v>8896521P</v>
          </cell>
          <cell r="AB165" t="str">
            <v>Non</v>
          </cell>
          <cell r="AC165" t="str">
            <v>424a</v>
          </cell>
          <cell r="AD165">
            <v>53</v>
          </cell>
          <cell r="AE165" t="str">
            <v>Oui</v>
          </cell>
          <cell r="AF165" t="str">
            <v>delaplace.ursula70@yahoo.fr</v>
          </cell>
        </row>
        <row r="166">
          <cell r="A166" t="str">
            <v>DRSE</v>
          </cell>
          <cell r="B166" t="str">
            <v>M.</v>
          </cell>
          <cell r="C166" t="str">
            <v>DRIVIERE</v>
          </cell>
          <cell r="D166" t="str">
            <v>Serge</v>
          </cell>
          <cell r="E166">
            <v>0</v>
          </cell>
          <cell r="F166">
            <v>680647944</v>
          </cell>
          <cell r="G166" t="str">
            <v>F</v>
          </cell>
          <cell r="H166" t="str">
            <v>2, rue de la Saline</v>
          </cell>
          <cell r="I166">
            <v>70110</v>
          </cell>
          <cell r="J166" t="str">
            <v>GOUHENANS</v>
          </cell>
          <cell r="K166">
            <v>384201473</v>
          </cell>
          <cell r="L166">
            <v>384201472</v>
          </cell>
          <cell r="M166">
            <v>24670</v>
          </cell>
          <cell r="N166" t="str">
            <v>GRENOBLE</v>
          </cell>
          <cell r="O166" t="str">
            <v>Marié(e)</v>
          </cell>
          <cell r="P166" t="str">
            <v>Française</v>
          </cell>
          <cell r="Q166">
            <v>267073818515091</v>
          </cell>
          <cell r="R166" t="str">
            <v>Comédienne diplômée de l'école Florent</v>
          </cell>
          <cell r="S166" t="str">
            <v>12515 00100 04130190985 18</v>
          </cell>
          <cell r="T166" t="str">
            <v>Mademoiselle</v>
          </cell>
          <cell r="U166" t="str">
            <v>Animateur</v>
          </cell>
          <cell r="V166" t="str">
            <v>RGA</v>
          </cell>
          <cell r="W166">
            <v>3</v>
          </cell>
          <cell r="X166" t="str">
            <v>926CG</v>
          </cell>
          <cell r="Y166" t="str">
            <v>CDD</v>
          </cell>
          <cell r="Z166" t="e">
            <v>#VALUE!</v>
          </cell>
          <cell r="AA166" t="str">
            <v>9090223V</v>
          </cell>
          <cell r="AB166" t="str">
            <v>Oui</v>
          </cell>
          <cell r="AC166" t="str">
            <v>435b</v>
          </cell>
          <cell r="AD166">
            <v>91</v>
          </cell>
          <cell r="AE166" t="str">
            <v>Non</v>
          </cell>
        </row>
        <row r="167">
          <cell r="A167" t="str">
            <v>DUAN</v>
          </cell>
          <cell r="B167" t="str">
            <v>Mle</v>
          </cell>
          <cell r="C167" t="str">
            <v>DUENAS JACOME</v>
          </cell>
          <cell r="D167" t="str">
            <v>Angélica</v>
          </cell>
          <cell r="E167">
            <v>0</v>
          </cell>
          <cell r="F167">
            <v>676668264</v>
          </cell>
          <cell r="G167" t="str">
            <v>F</v>
          </cell>
          <cell r="H167" t="str">
            <v>1 bis, rue Fontaine Saint Pierre</v>
          </cell>
          <cell r="I167">
            <v>70270</v>
          </cell>
          <cell r="J167" t="str">
            <v>MELISEY</v>
          </cell>
          <cell r="K167">
            <v>384632835</v>
          </cell>
          <cell r="L167">
            <v>384632832</v>
          </cell>
          <cell r="M167">
            <v>32129</v>
          </cell>
          <cell r="N167" t="str">
            <v>LUXEUIL LES BAINS</v>
          </cell>
          <cell r="O167" t="str">
            <v>Pacsé(e)</v>
          </cell>
          <cell r="P167" t="str">
            <v>Française</v>
          </cell>
          <cell r="Q167">
            <v>287127031103002</v>
          </cell>
          <cell r="R167" t="str">
            <v>Licence STAPS éducation et motricité</v>
          </cell>
          <cell r="S167" t="str">
            <v>10278 07861 00053945202 72</v>
          </cell>
          <cell r="T167" t="str">
            <v>Mademoiselle</v>
          </cell>
          <cell r="U167" t="str">
            <v>Educateur sportif</v>
          </cell>
          <cell r="V167" t="str">
            <v>RGA</v>
          </cell>
          <cell r="W167">
            <v>3</v>
          </cell>
          <cell r="X167" t="str">
            <v>926CI</v>
          </cell>
          <cell r="Y167" t="str">
            <v>CDD</v>
          </cell>
          <cell r="Z167">
            <v>72</v>
          </cell>
          <cell r="AA167" t="str">
            <v>0581311M</v>
          </cell>
          <cell r="AB167" t="str">
            <v>Non</v>
          </cell>
          <cell r="AC167" t="str">
            <v>424a</v>
          </cell>
          <cell r="AD167">
            <v>2</v>
          </cell>
          <cell r="AE167" t="str">
            <v>Oui</v>
          </cell>
          <cell r="AF167" t="str">
            <v>lucie.dirand@orange.fr</v>
          </cell>
        </row>
        <row r="168">
          <cell r="A168" t="str">
            <v>DUBE</v>
          </cell>
          <cell r="B168" t="str">
            <v>M.</v>
          </cell>
          <cell r="C168" t="str">
            <v>DUMONT</v>
          </cell>
          <cell r="D168" t="str">
            <v>Benjamin</v>
          </cell>
          <cell r="E168">
            <v>0</v>
          </cell>
          <cell r="F168">
            <v>684650817</v>
          </cell>
          <cell r="G168" t="str">
            <v>H</v>
          </cell>
          <cell r="H168" t="str">
            <v>2, rue Fourneau</v>
          </cell>
          <cell r="I168">
            <v>70180</v>
          </cell>
          <cell r="J168" t="str">
            <v>DAMPIERRE SUR SALON</v>
          </cell>
          <cell r="K168">
            <v>381570812</v>
          </cell>
          <cell r="L168">
            <v>381570560</v>
          </cell>
          <cell r="M168">
            <v>29656</v>
          </cell>
          <cell r="N168" t="str">
            <v>RABAT (Maroc)</v>
          </cell>
          <cell r="O168" t="str">
            <v>Célibataire</v>
          </cell>
          <cell r="P168" t="str">
            <v>Marocaine</v>
          </cell>
          <cell r="Q168">
            <v>176122505618784</v>
          </cell>
          <cell r="R168" t="str">
            <v>Bafa</v>
          </cell>
          <cell r="S168" t="str">
            <v>10807 00022 52019273482 14</v>
          </cell>
          <cell r="T168" t="str">
            <v>Monsieur</v>
          </cell>
          <cell r="U168" t="str">
            <v>Educateur sportif</v>
          </cell>
          <cell r="V168" t="str">
            <v>RGA</v>
          </cell>
          <cell r="W168">
            <v>3</v>
          </cell>
          <cell r="X168" t="str">
            <v>926CF</v>
          </cell>
          <cell r="Y168" t="str">
            <v>CDD</v>
          </cell>
          <cell r="Z168" t="e">
            <v>#VALUE!</v>
          </cell>
          <cell r="AA168" t="str">
            <v>8303461B</v>
          </cell>
          <cell r="AB168" t="str">
            <v>Non</v>
          </cell>
          <cell r="AC168" t="str">
            <v>424a</v>
          </cell>
          <cell r="AD168" t="e">
            <v>#VALUE!</v>
          </cell>
          <cell r="AE168" t="str">
            <v>Non</v>
          </cell>
        </row>
        <row r="169">
          <cell r="A169" t="str">
            <v>DUCA</v>
          </cell>
          <cell r="B169" t="str">
            <v>Mle</v>
          </cell>
          <cell r="C169" t="str">
            <v>DUSAPIN</v>
          </cell>
          <cell r="D169" t="str">
            <v>Carmen</v>
          </cell>
          <cell r="E169">
            <v>0</v>
          </cell>
          <cell r="F169">
            <v>686841494</v>
          </cell>
          <cell r="G169" t="str">
            <v>F</v>
          </cell>
          <cell r="H169" t="str">
            <v>Cidex 22</v>
          </cell>
          <cell r="I169">
            <v>70240</v>
          </cell>
          <cell r="J169" t="str">
            <v>SAULX DE VESOUL</v>
          </cell>
          <cell r="K169">
            <v>384928233</v>
          </cell>
          <cell r="L169">
            <v>384928000</v>
          </cell>
          <cell r="M169">
            <v>28364</v>
          </cell>
          <cell r="N169" t="str">
            <v>BESANCON</v>
          </cell>
          <cell r="O169" t="str">
            <v>Célibataire</v>
          </cell>
          <cell r="P169" t="str">
            <v>Française</v>
          </cell>
          <cell r="Q169">
            <v>277082505637029</v>
          </cell>
          <cell r="R169" t="str">
            <v>Bafa</v>
          </cell>
          <cell r="S169" t="str">
            <v>20041 01004 0790396P025 20</v>
          </cell>
          <cell r="T169" t="str">
            <v>Mademoiselle</v>
          </cell>
          <cell r="U169" t="str">
            <v>Animateur</v>
          </cell>
          <cell r="V169" t="str">
            <v>RGA</v>
          </cell>
          <cell r="W169">
            <v>3</v>
          </cell>
          <cell r="X169" t="str">
            <v>926CF</v>
          </cell>
          <cell r="Y169" t="str">
            <v>CDD</v>
          </cell>
          <cell r="Z169" t="e">
            <v>#VALUE!</v>
          </cell>
          <cell r="AA169" t="str">
            <v>9090241T</v>
          </cell>
          <cell r="AB169" t="str">
            <v>Non</v>
          </cell>
          <cell r="AC169" t="str">
            <v>435b</v>
          </cell>
          <cell r="AD169">
            <v>29</v>
          </cell>
          <cell r="AE169" t="str">
            <v>Non</v>
          </cell>
          <cell r="AF169" t="str">
            <v>Kermitoud@orange.fr</v>
          </cell>
        </row>
        <row r="170">
          <cell r="A170" t="str">
            <v>DUCH</v>
          </cell>
          <cell r="B170" t="str">
            <v>M.</v>
          </cell>
          <cell r="C170" t="str">
            <v>DUBREIL</v>
          </cell>
          <cell r="D170" t="str">
            <v>Christophe</v>
          </cell>
          <cell r="E170">
            <v>0</v>
          </cell>
          <cell r="F170">
            <v>666991320</v>
          </cell>
          <cell r="G170" t="str">
            <v>H</v>
          </cell>
          <cell r="H170" t="str">
            <v>1 Quai Vauban</v>
          </cell>
          <cell r="I170">
            <v>25000</v>
          </cell>
          <cell r="J170" t="str">
            <v>BESANCON</v>
          </cell>
          <cell r="K170">
            <v>384766646</v>
          </cell>
          <cell r="L170">
            <v>384766464</v>
          </cell>
          <cell r="M170">
            <v>21075</v>
          </cell>
          <cell r="N170" t="str">
            <v>LYON</v>
          </cell>
          <cell r="O170" t="str">
            <v>Marié(e), 1 enfant</v>
          </cell>
          <cell r="P170" t="str">
            <v>Française</v>
          </cell>
          <cell r="Q170">
            <v>257096938606044</v>
          </cell>
          <cell r="R170" t="str">
            <v>BEES 1° Tennis de table</v>
          </cell>
          <cell r="S170" t="str">
            <v>20041 01007 0030473W038 22</v>
          </cell>
          <cell r="T170" t="str">
            <v>Madame</v>
          </cell>
          <cell r="U170" t="str">
            <v>Educateur sportif</v>
          </cell>
          <cell r="V170" t="str">
            <v>RGA</v>
          </cell>
          <cell r="W170">
            <v>3</v>
          </cell>
          <cell r="X170" t="str">
            <v>926CI</v>
          </cell>
          <cell r="Y170" t="str">
            <v>CDD</v>
          </cell>
          <cell r="Z170">
            <v>22</v>
          </cell>
          <cell r="AA170" t="str">
            <v>9090240F</v>
          </cell>
          <cell r="AB170" t="str">
            <v>Non</v>
          </cell>
          <cell r="AC170" t="str">
            <v>424a</v>
          </cell>
          <cell r="AD170">
            <v>44</v>
          </cell>
          <cell r="AE170" t="str">
            <v>Oui</v>
          </cell>
          <cell r="AF170" t="str">
            <v>dormoy.anne@laposte.net</v>
          </cell>
        </row>
        <row r="171">
          <cell r="A171" t="str">
            <v>DUDE</v>
          </cell>
          <cell r="B171" t="str">
            <v>Mme</v>
          </cell>
          <cell r="C171" t="str">
            <v>DUBOIS</v>
          </cell>
          <cell r="D171" t="str">
            <v>Denise</v>
          </cell>
          <cell r="E171" t="str">
            <v>PERRIN</v>
          </cell>
          <cell r="F171">
            <v>670909410</v>
          </cell>
          <cell r="G171" t="str">
            <v>H</v>
          </cell>
          <cell r="H171" t="str">
            <v>77, rue de l'Ouest</v>
          </cell>
          <cell r="I171">
            <v>75014</v>
          </cell>
          <cell r="J171" t="str">
            <v>PARIS</v>
          </cell>
          <cell r="K171">
            <v>143210335</v>
          </cell>
          <cell r="L171">
            <v>143210240</v>
          </cell>
          <cell r="M171">
            <v>25194</v>
          </cell>
          <cell r="N171" t="str">
            <v>BEZIERS</v>
          </cell>
          <cell r="O171" t="str">
            <v>Célibataire</v>
          </cell>
          <cell r="P171" t="str">
            <v>Française</v>
          </cell>
          <cell r="Q171">
            <v>168123403212347</v>
          </cell>
          <cell r="R171" t="str">
            <v>BEES 1 Escrime</v>
          </cell>
          <cell r="S171" t="str">
            <v>20041 01009 0339387V030 70</v>
          </cell>
          <cell r="T171" t="str">
            <v>Monsieur</v>
          </cell>
          <cell r="U171" t="str">
            <v>Educateur sportif</v>
          </cell>
          <cell r="V171" t="str">
            <v>TP</v>
          </cell>
          <cell r="W171">
            <v>3</v>
          </cell>
          <cell r="X171" t="str">
            <v>926CF</v>
          </cell>
          <cell r="Y171" t="str">
            <v>CDI</v>
          </cell>
          <cell r="Z171">
            <v>70</v>
          </cell>
          <cell r="AA171" t="str">
            <v>8303453F</v>
          </cell>
          <cell r="AB171" t="str">
            <v>Oui</v>
          </cell>
          <cell r="AC171" t="str">
            <v>424a</v>
          </cell>
          <cell r="AD171">
            <v>47</v>
          </cell>
          <cell r="AE171" t="str">
            <v>Non</v>
          </cell>
        </row>
        <row r="172">
          <cell r="A172" t="str">
            <v>DUED</v>
          </cell>
          <cell r="B172" t="str">
            <v>M.</v>
          </cell>
          <cell r="C172" t="str">
            <v>DUBOIS</v>
          </cell>
          <cell r="D172" t="str">
            <v>Eddy</v>
          </cell>
          <cell r="F172">
            <v>681066411</v>
          </cell>
          <cell r="G172" t="str">
            <v>H</v>
          </cell>
          <cell r="H172" t="str">
            <v>38, rue Marcel Peltier</v>
          </cell>
          <cell r="I172">
            <v>70800</v>
          </cell>
          <cell r="J172" t="str">
            <v>SAINT-LOUP SUR SEMOUSE</v>
          </cell>
          <cell r="K172">
            <v>384653234</v>
          </cell>
          <cell r="L172">
            <v>384653056</v>
          </cell>
          <cell r="M172">
            <v>27247</v>
          </cell>
          <cell r="N172" t="str">
            <v>BELFORT</v>
          </cell>
          <cell r="O172" t="str">
            <v>Célibataire</v>
          </cell>
          <cell r="P172" t="str">
            <v>Française</v>
          </cell>
          <cell r="Q172">
            <v>174089001004381</v>
          </cell>
          <cell r="R172" t="str">
            <v>BAFA - Bac A5 - DEUG</v>
          </cell>
          <cell r="S172" t="str">
            <v>10278 07861 00055910440 18</v>
          </cell>
          <cell r="T172" t="str">
            <v>Monsieur</v>
          </cell>
          <cell r="U172" t="str">
            <v>Animateur</v>
          </cell>
          <cell r="V172" t="str">
            <v>RG</v>
          </cell>
          <cell r="W172">
            <v>3</v>
          </cell>
          <cell r="X172" t="str">
            <v>926CG</v>
          </cell>
          <cell r="Y172" t="str">
            <v>CDD</v>
          </cell>
          <cell r="Z172" t="e">
            <v>#VALUE!</v>
          </cell>
          <cell r="AA172" t="str">
            <v>9265256G</v>
          </cell>
          <cell r="AB172" t="str">
            <v>Non</v>
          </cell>
          <cell r="AC172" t="str">
            <v>435b</v>
          </cell>
          <cell r="AD172">
            <v>81</v>
          </cell>
          <cell r="AE172" t="str">
            <v>Non</v>
          </cell>
          <cell r="AF172" t="str">
            <v>eddy.dubois70@orange.fr</v>
          </cell>
        </row>
        <row r="173">
          <cell r="A173" t="str">
            <v>DUHC</v>
          </cell>
          <cell r="B173" t="str">
            <v>Mme</v>
          </cell>
          <cell r="C173" t="str">
            <v>DUHAMEL</v>
          </cell>
          <cell r="D173" t="str">
            <v>Catherine</v>
          </cell>
          <cell r="E173">
            <v>0</v>
          </cell>
          <cell r="F173">
            <v>681512469</v>
          </cell>
          <cell r="G173" t="str">
            <v>H</v>
          </cell>
          <cell r="H173" t="str">
            <v>6, chemin de Maragon</v>
          </cell>
          <cell r="I173">
            <v>11000</v>
          </cell>
          <cell r="J173" t="str">
            <v>CARCASSONNE</v>
          </cell>
          <cell r="K173">
            <v>468478922</v>
          </cell>
          <cell r="L173">
            <v>468478720</v>
          </cell>
          <cell r="M173">
            <v>30981</v>
          </cell>
          <cell r="N173" t="str">
            <v>MULHOUSE</v>
          </cell>
          <cell r="O173" t="str">
            <v>Célibataire</v>
          </cell>
          <cell r="P173" t="str">
            <v>Française</v>
          </cell>
          <cell r="Q173">
            <v>184106822435977</v>
          </cell>
          <cell r="R173" t="str">
            <v>BNSSA</v>
          </cell>
          <cell r="S173" t="str">
            <v>10011 00020 1102103253U 24</v>
          </cell>
          <cell r="T173" t="str">
            <v>Monsieur</v>
          </cell>
          <cell r="U173" t="str">
            <v>Sauveteur aquatique</v>
          </cell>
          <cell r="V173" t="str">
            <v>RGA</v>
          </cell>
          <cell r="W173">
            <v>1</v>
          </cell>
          <cell r="X173" t="str">
            <v>926CF</v>
          </cell>
          <cell r="Y173" t="str">
            <v>CDD</v>
          </cell>
          <cell r="Z173">
            <v>24</v>
          </cell>
          <cell r="AA173" t="str">
            <v>9265256G</v>
          </cell>
          <cell r="AB173" t="str">
            <v>Non</v>
          </cell>
          <cell r="AC173" t="str">
            <v>424a</v>
          </cell>
          <cell r="AD173">
            <v>77</v>
          </cell>
          <cell r="AE173" t="str">
            <v>Non</v>
          </cell>
        </row>
        <row r="174">
          <cell r="A174" t="str">
            <v>DUIS</v>
          </cell>
          <cell r="B174" t="str">
            <v>Mle</v>
          </cell>
          <cell r="C174" t="str">
            <v>DUBOIS</v>
          </cell>
          <cell r="D174" t="str">
            <v>Isabelle</v>
          </cell>
          <cell r="E174">
            <v>0</v>
          </cell>
          <cell r="F174">
            <v>615350551</v>
          </cell>
          <cell r="G174" t="str">
            <v>H</v>
          </cell>
          <cell r="H174" t="str">
            <v>24, rue de Nancray</v>
          </cell>
          <cell r="I174">
            <v>25220</v>
          </cell>
          <cell r="J174" t="str">
            <v>VAIRE-ARCIER</v>
          </cell>
          <cell r="K174">
            <v>381570812</v>
          </cell>
          <cell r="L174">
            <v>381570560</v>
          </cell>
          <cell r="M174">
            <v>25957</v>
          </cell>
          <cell r="N174" t="str">
            <v>EPINAL</v>
          </cell>
          <cell r="O174" t="str">
            <v>Célibataire</v>
          </cell>
          <cell r="P174" t="str">
            <v>Française</v>
          </cell>
          <cell r="Q174">
            <v>171018816017993</v>
          </cell>
          <cell r="R174" t="str">
            <v>BNSSA</v>
          </cell>
          <cell r="S174" t="str">
            <v>12515 00100 04130190985 18</v>
          </cell>
          <cell r="T174" t="str">
            <v>Monsieur</v>
          </cell>
          <cell r="U174" t="str">
            <v>Sauveteur aquatique</v>
          </cell>
          <cell r="V174" t="str">
            <v>RGA</v>
          </cell>
          <cell r="W174">
            <v>1</v>
          </cell>
          <cell r="X174" t="str">
            <v>926CF</v>
          </cell>
          <cell r="Y174" t="str">
            <v>CDD</v>
          </cell>
          <cell r="Z174" t="e">
            <v>#VALUE!</v>
          </cell>
          <cell r="AA174" t="str">
            <v>9090223V</v>
          </cell>
          <cell r="AB174" t="str">
            <v>Non</v>
          </cell>
          <cell r="AC174" t="str">
            <v>424a</v>
          </cell>
          <cell r="AD174">
            <v>93</v>
          </cell>
          <cell r="AE174" t="str">
            <v>Non</v>
          </cell>
        </row>
        <row r="175">
          <cell r="A175" t="str">
            <v>DUJO</v>
          </cell>
          <cell r="B175" t="str">
            <v>M.</v>
          </cell>
          <cell r="C175" t="str">
            <v xml:space="preserve">DUARTE </v>
          </cell>
          <cell r="D175" t="str">
            <v>José</v>
          </cell>
          <cell r="E175">
            <v>0</v>
          </cell>
          <cell r="F175">
            <v>681512469</v>
          </cell>
          <cell r="G175" t="str">
            <v>F</v>
          </cell>
          <cell r="H175" t="str">
            <v>7 Résidence de la Saône - Route de Ferrière</v>
          </cell>
          <cell r="I175">
            <v>70170</v>
          </cell>
          <cell r="J175" t="str">
            <v>PORT SUR SAONE</v>
          </cell>
          <cell r="K175">
            <v>384928233</v>
          </cell>
          <cell r="L175">
            <v>384928000</v>
          </cell>
          <cell r="M175">
            <v>25878</v>
          </cell>
          <cell r="N175" t="str">
            <v>MEXICO</v>
          </cell>
          <cell r="O175" t="str">
            <v>Célibataire</v>
          </cell>
          <cell r="P175" t="str">
            <v>Française</v>
          </cell>
          <cell r="Q175">
            <v>270119940502039</v>
          </cell>
          <cell r="R175" t="str">
            <v>BEES 1 Escrime</v>
          </cell>
          <cell r="S175" t="str">
            <v>20041 01003 0472223T024 70</v>
          </cell>
          <cell r="T175" t="str">
            <v>Mademoiselle</v>
          </cell>
          <cell r="U175" t="str">
            <v>Educateur sportif</v>
          </cell>
          <cell r="V175" t="str">
            <v>RGA</v>
          </cell>
          <cell r="W175">
            <v>3</v>
          </cell>
          <cell r="X175" t="str">
            <v>926CI</v>
          </cell>
          <cell r="Y175" t="str">
            <v>CDI</v>
          </cell>
          <cell r="Z175">
            <v>70</v>
          </cell>
          <cell r="AA175" t="str">
            <v>1554225T</v>
          </cell>
          <cell r="AB175" t="str">
            <v>Oui</v>
          </cell>
          <cell r="AC175" t="str">
            <v>424a</v>
          </cell>
          <cell r="AD175">
            <v>39</v>
          </cell>
          <cell r="AE175" t="str">
            <v>Oui</v>
          </cell>
          <cell r="AF175" t="str">
            <v>kcorsica6@hotmail.com</v>
          </cell>
        </row>
        <row r="176">
          <cell r="A176" t="str">
            <v>DUMA</v>
          </cell>
          <cell r="B176" t="str">
            <v>M.</v>
          </cell>
          <cell r="C176" t="str">
            <v>DUSSAUCY</v>
          </cell>
          <cell r="D176" t="str">
            <v>Mathieu</v>
          </cell>
          <cell r="E176" t="str">
            <v>BARDOT</v>
          </cell>
          <cell r="F176">
            <v>687311419</v>
          </cell>
          <cell r="G176" t="str">
            <v>H</v>
          </cell>
          <cell r="H176" t="str">
            <v>6, rue de la Crottière</v>
          </cell>
          <cell r="I176">
            <v>70700</v>
          </cell>
          <cell r="J176" t="str">
            <v>CHOYE</v>
          </cell>
          <cell r="K176">
            <v>384765738</v>
          </cell>
          <cell r="L176">
            <v>384765696</v>
          </cell>
          <cell r="M176">
            <v>28110</v>
          </cell>
          <cell r="N176" t="str">
            <v>BESANCON</v>
          </cell>
          <cell r="O176" t="str">
            <v>Célibataire</v>
          </cell>
          <cell r="P176" t="str">
            <v>Française</v>
          </cell>
          <cell r="Q176">
            <v>176122505618784</v>
          </cell>
          <cell r="R176" t="str">
            <v>BEATEP - Initiateur VTT</v>
          </cell>
          <cell r="S176" t="str">
            <v>10807 00022 52019273482 14</v>
          </cell>
          <cell r="T176" t="str">
            <v>Monsieur</v>
          </cell>
          <cell r="U176" t="str">
            <v>Educateur sportif</v>
          </cell>
          <cell r="V176" t="str">
            <v>RGA</v>
          </cell>
          <cell r="W176">
            <v>3</v>
          </cell>
          <cell r="X176" t="str">
            <v>926CF</v>
          </cell>
          <cell r="Y176" t="str">
            <v>CDD</v>
          </cell>
          <cell r="Z176">
            <v>14</v>
          </cell>
          <cell r="AA176" t="str">
            <v>7513145T</v>
          </cell>
          <cell r="AB176" t="str">
            <v>Non</v>
          </cell>
          <cell r="AC176" t="str">
            <v>424a</v>
          </cell>
          <cell r="AD176">
            <v>84</v>
          </cell>
          <cell r="AE176" t="str">
            <v>Non</v>
          </cell>
        </row>
        <row r="177">
          <cell r="A177" t="str">
            <v>DUSE</v>
          </cell>
          <cell r="B177" t="str">
            <v>Mle</v>
          </cell>
          <cell r="C177" t="str">
            <v>DUCERT</v>
          </cell>
          <cell r="D177" t="str">
            <v>Séverine</v>
          </cell>
          <cell r="E177">
            <v>0</v>
          </cell>
          <cell r="F177">
            <v>686841494</v>
          </cell>
          <cell r="G177" t="str">
            <v>F</v>
          </cell>
          <cell r="H177" t="str">
            <v>Résidence les Noisetiers - 4, rue Boulay</v>
          </cell>
          <cell r="I177">
            <v>88190</v>
          </cell>
          <cell r="J177" t="str">
            <v>GOLBEY</v>
          </cell>
          <cell r="K177">
            <v>384481955</v>
          </cell>
          <cell r="L177">
            <v>384481792</v>
          </cell>
          <cell r="M177">
            <v>24849</v>
          </cell>
          <cell r="N177" t="str">
            <v>SAINT-DIÉ</v>
          </cell>
          <cell r="O177" t="str">
            <v>Célibataire, 1 enfant</v>
          </cell>
          <cell r="P177" t="str">
            <v>Française</v>
          </cell>
          <cell r="Q177">
            <v>268018841303024</v>
          </cell>
          <cell r="R177" t="str">
            <v>Chorégraphe</v>
          </cell>
          <cell r="S177" t="str">
            <v>20041 01004 0790396P025 20</v>
          </cell>
          <cell r="T177" t="str">
            <v>Mademoiselle</v>
          </cell>
          <cell r="U177" t="str">
            <v>Educateur sportif</v>
          </cell>
          <cell r="V177" t="str">
            <v>RGA</v>
          </cell>
          <cell r="W177">
            <v>3</v>
          </cell>
          <cell r="X177" t="str">
            <v>926CI</v>
          </cell>
          <cell r="Y177" t="str">
            <v>CDD</v>
          </cell>
          <cell r="Z177">
            <v>20</v>
          </cell>
          <cell r="AA177" t="str">
            <v>9578222R</v>
          </cell>
          <cell r="AB177" t="str">
            <v>Non</v>
          </cell>
          <cell r="AC177" t="str">
            <v>424a</v>
          </cell>
          <cell r="AD177">
            <v>24</v>
          </cell>
          <cell r="AE177" t="str">
            <v>Oui</v>
          </cell>
          <cell r="AF177" t="str">
            <v>Kermitoud@orange.fr</v>
          </cell>
        </row>
        <row r="178">
          <cell r="A178" t="str">
            <v>ECGI</v>
          </cell>
          <cell r="B178" t="str">
            <v>M.</v>
          </cell>
          <cell r="C178" t="str">
            <v>ECKERT</v>
          </cell>
          <cell r="D178" t="str">
            <v>Gilles</v>
          </cell>
          <cell r="F178">
            <v>670118735</v>
          </cell>
          <cell r="G178" t="str">
            <v>H</v>
          </cell>
          <cell r="H178" t="str">
            <v>32, route sous le Mont</v>
          </cell>
          <cell r="I178">
            <v>70270</v>
          </cell>
          <cell r="J178" t="str">
            <v>SAINT-BARTHELEMY</v>
          </cell>
          <cell r="K178">
            <v>384208224</v>
          </cell>
          <cell r="L178">
            <v>384208128</v>
          </cell>
          <cell r="M178">
            <v>26466</v>
          </cell>
          <cell r="N178" t="str">
            <v>PARIS</v>
          </cell>
          <cell r="O178" t="str">
            <v>Célibataire</v>
          </cell>
          <cell r="P178" t="str">
            <v>Française</v>
          </cell>
          <cell r="Q178">
            <v>172067510904703</v>
          </cell>
          <cell r="R178" t="str">
            <v>BEES 1 Cyclisme</v>
          </cell>
          <cell r="S178" t="str">
            <v>12506 70000 10778405010 40</v>
          </cell>
          <cell r="T178" t="str">
            <v>Monsieur</v>
          </cell>
          <cell r="U178" t="str">
            <v>Educateur sportif</v>
          </cell>
          <cell r="V178" t="str">
            <v>RGA</v>
          </cell>
          <cell r="W178">
            <v>3</v>
          </cell>
          <cell r="X178" t="str">
            <v>926CF</v>
          </cell>
          <cell r="Y178" t="str">
            <v>CDD</v>
          </cell>
          <cell r="Z178" t="e">
            <v>#VALUE!</v>
          </cell>
          <cell r="AA178" t="str">
            <v>8564268A</v>
          </cell>
          <cell r="AB178" t="str">
            <v>Non</v>
          </cell>
          <cell r="AC178" t="str">
            <v>424a</v>
          </cell>
          <cell r="AD178">
            <v>3</v>
          </cell>
          <cell r="AE178" t="str">
            <v>Non</v>
          </cell>
          <cell r="AF178" t="str">
            <v>cyclisme70@free.fr</v>
          </cell>
        </row>
        <row r="179">
          <cell r="A179" t="str">
            <v>EHJE</v>
          </cell>
          <cell r="B179" t="str">
            <v>Mle</v>
          </cell>
          <cell r="C179" t="str">
            <v>EHLINGER</v>
          </cell>
          <cell r="D179" t="str">
            <v>Jennifer</v>
          </cell>
          <cell r="E179">
            <v>0</v>
          </cell>
          <cell r="F179">
            <v>637584887</v>
          </cell>
          <cell r="G179" t="str">
            <v>F</v>
          </cell>
          <cell r="H179" t="str">
            <v>7, rue Paul Verlaine</v>
          </cell>
          <cell r="I179">
            <v>70000</v>
          </cell>
          <cell r="J179" t="str">
            <v>VESOUL</v>
          </cell>
          <cell r="K179">
            <v>384758118</v>
          </cell>
          <cell r="L179">
            <v>384758016</v>
          </cell>
          <cell r="M179">
            <v>19129</v>
          </cell>
          <cell r="N179" t="str">
            <v>CHAMPAGNOLE</v>
          </cell>
          <cell r="O179" t="str">
            <v>Marié(e)</v>
          </cell>
          <cell r="P179" t="str">
            <v>Française</v>
          </cell>
          <cell r="Q179">
            <v>252053909710854</v>
          </cell>
          <cell r="R179" t="str">
            <v>Professeur de yoga</v>
          </cell>
          <cell r="S179" t="str">
            <v>30002 05538 0000008144P 02</v>
          </cell>
          <cell r="T179" t="str">
            <v>Madame</v>
          </cell>
          <cell r="U179" t="str">
            <v>Educateur sportif</v>
          </cell>
          <cell r="V179" t="str">
            <v>RGA</v>
          </cell>
          <cell r="W179">
            <v>3</v>
          </cell>
          <cell r="X179" t="str">
            <v>926CF</v>
          </cell>
          <cell r="Y179" t="str">
            <v>CDD</v>
          </cell>
          <cell r="Z179">
            <v>2</v>
          </cell>
          <cell r="AA179" t="str">
            <v>8580094A</v>
          </cell>
          <cell r="AB179" t="str">
            <v>Non</v>
          </cell>
          <cell r="AC179" t="str">
            <v>424a</v>
          </cell>
          <cell r="AD179">
            <v>54</v>
          </cell>
          <cell r="AE179" t="str">
            <v>Non</v>
          </cell>
        </row>
        <row r="180">
          <cell r="A180" t="str">
            <v>ELYO</v>
          </cell>
          <cell r="B180" t="str">
            <v>M.</v>
          </cell>
          <cell r="C180" t="str">
            <v>EL HARIRI</v>
          </cell>
          <cell r="D180" t="str">
            <v>Younesse</v>
          </cell>
          <cell r="E180">
            <v>0</v>
          </cell>
          <cell r="F180">
            <v>681066411</v>
          </cell>
          <cell r="G180" t="str">
            <v>H</v>
          </cell>
          <cell r="H180" t="str">
            <v>38, rue Marcel Peltier</v>
          </cell>
          <cell r="I180">
            <v>70800</v>
          </cell>
          <cell r="J180" t="str">
            <v>SAINT-LOUP SUR SEMOUSE</v>
          </cell>
          <cell r="K180">
            <v>389532017</v>
          </cell>
          <cell r="L180">
            <v>389531904</v>
          </cell>
          <cell r="M180">
            <v>27891</v>
          </cell>
          <cell r="N180" t="str">
            <v>LUXEUIL LES BAINS</v>
          </cell>
          <cell r="O180" t="str">
            <v>Célibataire</v>
          </cell>
          <cell r="P180" t="str">
            <v>Française</v>
          </cell>
          <cell r="Q180">
            <v>176057031102893</v>
          </cell>
          <cell r="R180" t="str">
            <v>BAFA</v>
          </cell>
          <cell r="S180" t="str">
            <v>10278 07861 00055910440 18</v>
          </cell>
          <cell r="T180" t="str">
            <v>Monsieur</v>
          </cell>
          <cell r="U180" t="str">
            <v>Animateur</v>
          </cell>
          <cell r="V180" t="str">
            <v>RG</v>
          </cell>
          <cell r="W180">
            <v>3</v>
          </cell>
          <cell r="X180" t="str">
            <v>926CG</v>
          </cell>
          <cell r="Y180" t="str">
            <v>CDD</v>
          </cell>
          <cell r="Z180">
            <v>18</v>
          </cell>
          <cell r="AA180" t="str">
            <v>8165098J</v>
          </cell>
          <cell r="AB180" t="str">
            <v>Non</v>
          </cell>
          <cell r="AC180" t="str">
            <v>435b</v>
          </cell>
          <cell r="AD180">
            <v>93</v>
          </cell>
          <cell r="AE180" t="str">
            <v>Oui</v>
          </cell>
          <cell r="AF180" t="str">
            <v>eddy.dubois70@orange.fr</v>
          </cell>
        </row>
        <row r="181">
          <cell r="A181" t="str">
            <v>ESYI</v>
          </cell>
          <cell r="B181" t="str">
            <v>M.</v>
          </cell>
          <cell r="C181" t="str">
            <v>ESKIER</v>
          </cell>
          <cell r="D181" t="str">
            <v>Yilmas</v>
          </cell>
          <cell r="E181" t="str">
            <v>AGNOLON</v>
          </cell>
          <cell r="F181">
            <v>681512469</v>
          </cell>
          <cell r="G181" t="str">
            <v>F</v>
          </cell>
          <cell r="H181" t="str">
            <v>15, rue du Piémont</v>
          </cell>
          <cell r="I181">
            <v>25000</v>
          </cell>
          <cell r="J181" t="str">
            <v>BESANCON</v>
          </cell>
          <cell r="K181">
            <v>381509280</v>
          </cell>
          <cell r="L181">
            <v>384758464</v>
          </cell>
          <cell r="M181">
            <v>18591</v>
          </cell>
          <cell r="N181" t="str">
            <v>ROUBAIX</v>
          </cell>
          <cell r="O181" t="str">
            <v>Célibataire</v>
          </cell>
          <cell r="P181" t="str">
            <v>Française</v>
          </cell>
          <cell r="Q181">
            <v>250115951216901</v>
          </cell>
          <cell r="R181" t="str">
            <v>Animateur EPMM</v>
          </cell>
          <cell r="S181" t="str">
            <v>10807 00090 22119381568 78</v>
          </cell>
          <cell r="T181" t="str">
            <v>Madame</v>
          </cell>
          <cell r="U181" t="str">
            <v>Educateur sportif</v>
          </cell>
          <cell r="V181" t="str">
            <v>RGA</v>
          </cell>
          <cell r="W181">
            <v>3</v>
          </cell>
          <cell r="X181" t="str">
            <v>926CF</v>
          </cell>
          <cell r="Y181" t="str">
            <v>CDD</v>
          </cell>
          <cell r="Z181" t="e">
            <v>#VALUE!</v>
          </cell>
          <cell r="AA181" t="str">
            <v>8317843V</v>
          </cell>
          <cell r="AB181" t="str">
            <v>Non</v>
          </cell>
          <cell r="AC181" t="str">
            <v>424a</v>
          </cell>
          <cell r="AD181">
            <v>1</v>
          </cell>
          <cell r="AE181" t="str">
            <v>Non</v>
          </cell>
        </row>
        <row r="182">
          <cell r="A182" t="str">
            <v>EUCH</v>
          </cell>
          <cell r="B182" t="str">
            <v>Mme</v>
          </cell>
          <cell r="C182" t="str">
            <v>EUVRARD</v>
          </cell>
          <cell r="D182" t="str">
            <v>Christine</v>
          </cell>
          <cell r="E182" t="str">
            <v>BRESSON</v>
          </cell>
          <cell r="F182">
            <v>650008243</v>
          </cell>
          <cell r="G182" t="str">
            <v>F</v>
          </cell>
          <cell r="H182" t="str">
            <v>18, rue du Château</v>
          </cell>
          <cell r="I182">
            <v>25400</v>
          </cell>
          <cell r="J182" t="str">
            <v>EXINCOURT</v>
          </cell>
          <cell r="K182">
            <v>977768903</v>
          </cell>
          <cell r="L182">
            <v>384758464</v>
          </cell>
          <cell r="M182">
            <v>23317</v>
          </cell>
          <cell r="N182" t="str">
            <v>BESANCON</v>
          </cell>
          <cell r="O182" t="str">
            <v>Célibataire</v>
          </cell>
          <cell r="P182" t="str">
            <v>Française</v>
          </cell>
          <cell r="Q182">
            <v>263112505601254</v>
          </cell>
          <cell r="R182" t="str">
            <v>BEES Métiers de la forme</v>
          </cell>
          <cell r="S182" t="str">
            <v>12515 00100 04130190985 18</v>
          </cell>
          <cell r="T182" t="str">
            <v>Mademoiselle</v>
          </cell>
          <cell r="U182" t="str">
            <v>Educateur sportif</v>
          </cell>
          <cell r="V182" t="str">
            <v>RGA</v>
          </cell>
          <cell r="W182">
            <v>3</v>
          </cell>
          <cell r="X182" t="str">
            <v>926CF</v>
          </cell>
          <cell r="Y182" t="str">
            <v>CDD</v>
          </cell>
          <cell r="Z182">
            <v>18</v>
          </cell>
          <cell r="AA182" t="str">
            <v>9046848C</v>
          </cell>
          <cell r="AB182" t="str">
            <v>Non</v>
          </cell>
          <cell r="AC182" t="str">
            <v>424a</v>
          </cell>
          <cell r="AD182">
            <v>54</v>
          </cell>
          <cell r="AE182" t="str">
            <v>Non</v>
          </cell>
          <cell r="AF182" t="str">
            <v>jeanclaude.euvrard@mpsa.com</v>
          </cell>
        </row>
        <row r="183">
          <cell r="A183" t="str">
            <v>FAEM</v>
          </cell>
          <cell r="B183" t="str">
            <v>M.</v>
          </cell>
          <cell r="C183" t="str">
            <v>FAYOLLE</v>
          </cell>
          <cell r="D183" t="str">
            <v>Emmanuel</v>
          </cell>
          <cell r="E183">
            <v>0</v>
          </cell>
          <cell r="F183">
            <v>616500465</v>
          </cell>
          <cell r="G183" t="str">
            <v>H</v>
          </cell>
          <cell r="H183" t="str">
            <v>29, rue Baron Bouvier - Fond de Cours</v>
          </cell>
          <cell r="I183">
            <v>70000</v>
          </cell>
          <cell r="J183" t="str">
            <v>VESOUL</v>
          </cell>
          <cell r="K183">
            <v>384970615</v>
          </cell>
          <cell r="L183">
            <v>384970496</v>
          </cell>
          <cell r="M183">
            <v>21665</v>
          </cell>
          <cell r="N183" t="str">
            <v>BARCO (Portugal)</v>
          </cell>
          <cell r="O183" t="str">
            <v>Célibataire</v>
          </cell>
          <cell r="P183" t="str">
            <v>Française</v>
          </cell>
          <cell r="Q183">
            <v>159049913970254</v>
          </cell>
          <cell r="R183" t="str">
            <v>BEES 1 Football</v>
          </cell>
          <cell r="S183">
            <v>159049886728192</v>
          </cell>
          <cell r="T183" t="str">
            <v>Monsieur</v>
          </cell>
          <cell r="U183" t="str">
            <v>Educateur sportif</v>
          </cell>
          <cell r="V183" t="str">
            <v>RG</v>
          </cell>
          <cell r="W183">
            <v>3</v>
          </cell>
          <cell r="X183" t="str">
            <v>926CG</v>
          </cell>
          <cell r="Y183" t="str">
            <v>CDD</v>
          </cell>
          <cell r="Z183" t="e">
            <v>#VALUE!</v>
          </cell>
          <cell r="AA183" t="str">
            <v>1554225T</v>
          </cell>
          <cell r="AB183" t="str">
            <v>Non</v>
          </cell>
          <cell r="AC183" t="str">
            <v>424a</v>
          </cell>
          <cell r="AD183">
            <v>54</v>
          </cell>
          <cell r="AE183" t="str">
            <v>Non</v>
          </cell>
        </row>
        <row r="184">
          <cell r="A184" t="str">
            <v>FANA</v>
          </cell>
          <cell r="B184" t="str">
            <v>M.</v>
          </cell>
          <cell r="C184" t="str">
            <v>FAKROUNE</v>
          </cell>
          <cell r="D184" t="str">
            <v>Nabil</v>
          </cell>
          <cell r="E184">
            <v>0</v>
          </cell>
          <cell r="F184">
            <v>623494222</v>
          </cell>
          <cell r="G184" t="str">
            <v>H</v>
          </cell>
          <cell r="H184" t="str">
            <v>3, rue des Bergeronnettes</v>
          </cell>
          <cell r="I184">
            <v>70000</v>
          </cell>
          <cell r="J184" t="str">
            <v>NOIDANS LES VESOUL</v>
          </cell>
          <cell r="K184">
            <v>384765738</v>
          </cell>
          <cell r="L184">
            <v>384765696</v>
          </cell>
          <cell r="M184">
            <v>31390</v>
          </cell>
          <cell r="N184" t="str">
            <v>STRASBOURG</v>
          </cell>
          <cell r="O184" t="str">
            <v>Célibataire</v>
          </cell>
          <cell r="P184" t="str">
            <v>Française</v>
          </cell>
          <cell r="Q184">
            <v>185126748219478</v>
          </cell>
          <cell r="R184" t="str">
            <v>BAFA - Bac</v>
          </cell>
          <cell r="S184" t="str">
            <v>10278 07500 00031866701 78</v>
          </cell>
          <cell r="T184" t="str">
            <v>Monsieur</v>
          </cell>
          <cell r="U184" t="str">
            <v>Animateur</v>
          </cell>
          <cell r="V184" t="str">
            <v>RG</v>
          </cell>
          <cell r="W184">
            <v>3</v>
          </cell>
          <cell r="X184" t="str">
            <v>926CG</v>
          </cell>
          <cell r="Y184" t="str">
            <v>CDD</v>
          </cell>
          <cell r="Z184">
            <v>78</v>
          </cell>
          <cell r="AA184" t="str">
            <v>8721576K</v>
          </cell>
          <cell r="AB184" t="str">
            <v>Oui</v>
          </cell>
          <cell r="AC184" t="str">
            <v>435b</v>
          </cell>
          <cell r="AD184">
            <v>78</v>
          </cell>
          <cell r="AE184" t="str">
            <v>Non</v>
          </cell>
        </row>
        <row r="185">
          <cell r="A185" t="str">
            <v>FAOL</v>
          </cell>
          <cell r="B185" t="str">
            <v>M.</v>
          </cell>
          <cell r="C185" t="str">
            <v>FAIVRE</v>
          </cell>
          <cell r="D185" t="str">
            <v>Olivier</v>
          </cell>
          <cell r="E185">
            <v>0</v>
          </cell>
          <cell r="F185">
            <v>637584887</v>
          </cell>
          <cell r="G185" t="str">
            <v>F</v>
          </cell>
          <cell r="H185" t="str">
            <v>Grande Rue</v>
          </cell>
          <cell r="I185">
            <v>39140</v>
          </cell>
          <cell r="J185" t="str">
            <v>NANCE</v>
          </cell>
          <cell r="K185">
            <v>384481955</v>
          </cell>
          <cell r="L185">
            <v>384481792</v>
          </cell>
          <cell r="M185">
            <v>28601</v>
          </cell>
          <cell r="N185" t="str">
            <v>LONS LE SAUNIER</v>
          </cell>
          <cell r="O185" t="str">
            <v>Célibataire</v>
          </cell>
          <cell r="P185" t="str">
            <v>Française</v>
          </cell>
          <cell r="Q185">
            <v>278043930008074</v>
          </cell>
          <cell r="R185" t="str">
            <v>BAPAAT VTT</v>
          </cell>
          <cell r="S185" t="str">
            <v>12515 00100 04310260876 29</v>
          </cell>
          <cell r="T185" t="str">
            <v>Mademoiselle</v>
          </cell>
          <cell r="U185" t="str">
            <v>Educateur sportif</v>
          </cell>
          <cell r="V185" t="str">
            <v>RGA</v>
          </cell>
          <cell r="W185">
            <v>3</v>
          </cell>
          <cell r="X185" t="str">
            <v>926CI</v>
          </cell>
          <cell r="Y185" t="str">
            <v>CDD</v>
          </cell>
          <cell r="Z185">
            <v>29</v>
          </cell>
          <cell r="AA185" t="str">
            <v>8303445X</v>
          </cell>
          <cell r="AB185" t="str">
            <v>Oui</v>
          </cell>
          <cell r="AC185">
            <v>29</v>
          </cell>
          <cell r="AD185">
            <v>74</v>
          </cell>
          <cell r="AE185" t="str">
            <v>Non</v>
          </cell>
        </row>
        <row r="186">
          <cell r="A186" t="str">
            <v>FAON</v>
          </cell>
          <cell r="B186" t="str">
            <v>Mle</v>
          </cell>
          <cell r="C186" t="str">
            <v>FASSENET</v>
          </cell>
          <cell r="D186" t="str">
            <v>Ondine</v>
          </cell>
          <cell r="E186">
            <v>0</v>
          </cell>
          <cell r="F186">
            <v>670118735</v>
          </cell>
          <cell r="G186" t="str">
            <v>H</v>
          </cell>
          <cell r="H186" t="str">
            <v>32, route sous le Mont</v>
          </cell>
          <cell r="I186">
            <v>70270</v>
          </cell>
          <cell r="J186" t="str">
            <v>SAINT-BARTHELEMY</v>
          </cell>
          <cell r="K186">
            <v>384208224</v>
          </cell>
          <cell r="L186">
            <v>384758464</v>
          </cell>
          <cell r="M186">
            <v>25311</v>
          </cell>
          <cell r="N186" t="str">
            <v>LURE</v>
          </cell>
          <cell r="O186" t="str">
            <v>Célibataire</v>
          </cell>
          <cell r="P186" t="str">
            <v>Française</v>
          </cell>
          <cell r="Q186">
            <v>169047031011770</v>
          </cell>
          <cell r="R186" t="str">
            <v>BEES 1 Cyclisme</v>
          </cell>
          <cell r="S186" t="str">
            <v>12506 70000 10778405010 40</v>
          </cell>
          <cell r="T186" t="str">
            <v>Monsieur</v>
          </cell>
          <cell r="U186" t="str">
            <v>Educateur sportif</v>
          </cell>
          <cell r="V186" t="str">
            <v>RGA</v>
          </cell>
          <cell r="W186">
            <v>3</v>
          </cell>
          <cell r="X186" t="str">
            <v>926CH</v>
          </cell>
          <cell r="Y186" t="str">
            <v>CDI</v>
          </cell>
          <cell r="Z186">
            <v>40</v>
          </cell>
          <cell r="AA186" t="str">
            <v>8564268A</v>
          </cell>
          <cell r="AB186" t="str">
            <v>Oui</v>
          </cell>
          <cell r="AC186" t="str">
            <v>424a</v>
          </cell>
          <cell r="AD186">
            <v>70</v>
          </cell>
          <cell r="AE186" t="str">
            <v>Oui</v>
          </cell>
          <cell r="AF186" t="str">
            <v>cyclisme70@free.fr</v>
          </cell>
        </row>
        <row r="187">
          <cell r="A187" t="str">
            <v>FARO</v>
          </cell>
          <cell r="B187" t="str">
            <v>M.</v>
          </cell>
          <cell r="C187" t="str">
            <v>FALEMPIN</v>
          </cell>
          <cell r="D187" t="str">
            <v>Roland</v>
          </cell>
          <cell r="E187">
            <v>0</v>
          </cell>
          <cell r="F187">
            <v>673578664</v>
          </cell>
          <cell r="G187" t="str">
            <v>F</v>
          </cell>
          <cell r="H187" t="str">
            <v>35, rue Bel Air</v>
          </cell>
          <cell r="I187">
            <v>70400</v>
          </cell>
          <cell r="J187" t="str">
            <v>HERICOURT</v>
          </cell>
          <cell r="K187">
            <v>384653234</v>
          </cell>
          <cell r="L187">
            <v>384653056</v>
          </cell>
          <cell r="M187">
            <v>24016</v>
          </cell>
          <cell r="N187" t="str">
            <v>HERICOURT</v>
          </cell>
          <cell r="O187" t="str">
            <v>Célibataire</v>
          </cell>
          <cell r="P187" t="str">
            <v>Française</v>
          </cell>
          <cell r="Q187">
            <v>291079001028507</v>
          </cell>
          <cell r="R187" t="str">
            <v>Animateur GV enfant, adulte, senior</v>
          </cell>
          <cell r="S187" t="str">
            <v>10278 07570 00021079940 14</v>
          </cell>
          <cell r="T187" t="str">
            <v>Mademoiselle</v>
          </cell>
          <cell r="U187" t="str">
            <v>Hotesse d'accueil</v>
          </cell>
          <cell r="V187" t="str">
            <v>CAE</v>
          </cell>
          <cell r="W187">
            <v>1</v>
          </cell>
          <cell r="X187" t="str">
            <v>926CI</v>
          </cell>
          <cell r="Y187" t="str">
            <v>Gestion</v>
          </cell>
          <cell r="Z187" t="e">
            <v>#VALUE!</v>
          </cell>
          <cell r="AA187" t="str">
            <v>8917762D</v>
          </cell>
          <cell r="AB187" t="str">
            <v>Non</v>
          </cell>
          <cell r="AC187">
            <v>1</v>
          </cell>
          <cell r="AD187">
            <v>7</v>
          </cell>
          <cell r="AE187" t="str">
            <v>Non</v>
          </cell>
        </row>
        <row r="188">
          <cell r="A188" t="str">
            <v>FELO</v>
          </cell>
          <cell r="B188" t="str">
            <v>M.</v>
          </cell>
          <cell r="C188" t="str">
            <v>FERREBOEUF</v>
          </cell>
          <cell r="D188" t="str">
            <v>Loïc</v>
          </cell>
          <cell r="E188">
            <v>0</v>
          </cell>
          <cell r="F188">
            <v>632676328</v>
          </cell>
          <cell r="G188" t="str">
            <v>H</v>
          </cell>
          <cell r="H188" t="str">
            <v>1A, rue du Noyer</v>
          </cell>
          <cell r="I188">
            <v>68260</v>
          </cell>
          <cell r="J188" t="str">
            <v>KINGERSHEIM</v>
          </cell>
          <cell r="K188">
            <v>389532017</v>
          </cell>
          <cell r="L188">
            <v>389531904</v>
          </cell>
          <cell r="M188">
            <v>30779</v>
          </cell>
          <cell r="N188" t="str">
            <v>PARIS 12°</v>
          </cell>
          <cell r="O188" t="str">
            <v>Célibataire</v>
          </cell>
          <cell r="P188" t="str">
            <v>Française</v>
          </cell>
          <cell r="Q188">
            <v>173047511229470</v>
          </cell>
          <cell r="R188" t="str">
            <v>Licence Professionnelle Gestion de projets</v>
          </cell>
          <cell r="S188" t="str">
            <v>30004 01022 00000015091 76</v>
          </cell>
          <cell r="T188" t="str">
            <v>Monsieur</v>
          </cell>
          <cell r="U188" t="str">
            <v>Educateur sportif</v>
          </cell>
          <cell r="V188" t="str">
            <v>RGA</v>
          </cell>
          <cell r="W188">
            <v>3</v>
          </cell>
          <cell r="X188" t="str">
            <v>926CE</v>
          </cell>
          <cell r="Y188" t="str">
            <v>CDI</v>
          </cell>
          <cell r="Z188" t="e">
            <v>#VALUE!</v>
          </cell>
          <cell r="AA188" t="str">
            <v>8454801Y</v>
          </cell>
          <cell r="AB188" t="str">
            <v>Oui</v>
          </cell>
          <cell r="AC188" t="str">
            <v>424a</v>
          </cell>
          <cell r="AD188" t="e">
            <v>#VALUE!</v>
          </cell>
          <cell r="AE188" t="str">
            <v>Non</v>
          </cell>
          <cell r="AF188" t="str">
            <v>corcel@wanadoo.fr</v>
          </cell>
        </row>
        <row r="189">
          <cell r="A189" t="str">
            <v>FEMA</v>
          </cell>
          <cell r="B189" t="str">
            <v>M.</v>
          </cell>
          <cell r="C189" t="str">
            <v>FELTMAN</v>
          </cell>
          <cell r="D189" t="str">
            <v>Maxime</v>
          </cell>
          <cell r="E189">
            <v>0</v>
          </cell>
          <cell r="F189">
            <v>687748190</v>
          </cell>
          <cell r="G189" t="str">
            <v>H</v>
          </cell>
          <cell r="H189" t="str">
            <v>2, rue du Vivarais</v>
          </cell>
          <cell r="I189">
            <v>25000</v>
          </cell>
          <cell r="J189" t="str">
            <v>BESANCON</v>
          </cell>
          <cell r="K189">
            <v>381513901</v>
          </cell>
          <cell r="L189">
            <v>381513728</v>
          </cell>
          <cell r="M189">
            <v>26929</v>
          </cell>
          <cell r="N189" t="str">
            <v>CHAMPAGNOLE</v>
          </cell>
          <cell r="O189" t="str">
            <v>Célibataire</v>
          </cell>
          <cell r="P189" t="str">
            <v>Française</v>
          </cell>
          <cell r="Q189">
            <v>173093909704278</v>
          </cell>
          <cell r="R189" t="str">
            <v>BAPAAT VTT, Tir à l'arc</v>
          </cell>
          <cell r="S189" t="str">
            <v>17806 00303 72140666000 12</v>
          </cell>
          <cell r="T189" t="str">
            <v>Monsieur</v>
          </cell>
          <cell r="U189" t="str">
            <v>Educateur sportif</v>
          </cell>
          <cell r="V189" t="str">
            <v>RGA</v>
          </cell>
          <cell r="W189">
            <v>3</v>
          </cell>
          <cell r="X189" t="str">
            <v>926CF</v>
          </cell>
          <cell r="Y189" t="str">
            <v>CDD</v>
          </cell>
          <cell r="Z189" t="e">
            <v>#VALUE!</v>
          </cell>
          <cell r="AA189" t="str">
            <v>8317843V</v>
          </cell>
          <cell r="AB189" t="str">
            <v>Non</v>
          </cell>
          <cell r="AC189" t="str">
            <v>424a</v>
          </cell>
          <cell r="AD189">
            <v>78</v>
          </cell>
          <cell r="AE189" t="str">
            <v>Non</v>
          </cell>
        </row>
        <row r="190">
          <cell r="A190" t="str">
            <v>FESO</v>
          </cell>
          <cell r="B190" t="str">
            <v>Mle</v>
          </cell>
          <cell r="C190" t="str">
            <v>FERRER</v>
          </cell>
          <cell r="D190" t="str">
            <v>Sophie</v>
          </cell>
          <cell r="E190">
            <v>0</v>
          </cell>
          <cell r="F190">
            <v>682037637</v>
          </cell>
          <cell r="G190" t="str">
            <v>F</v>
          </cell>
          <cell r="H190" t="str">
            <v>Corvée Carmes</v>
          </cell>
          <cell r="I190">
            <v>70150</v>
          </cell>
          <cell r="J190" t="str">
            <v>MARNAY</v>
          </cell>
          <cell r="K190">
            <v>384317235</v>
          </cell>
          <cell r="L190">
            <v>384317184</v>
          </cell>
          <cell r="M190">
            <v>21752</v>
          </cell>
          <cell r="N190" t="str">
            <v>AUDINCOURT</v>
          </cell>
          <cell r="O190" t="str">
            <v>Marié(e)</v>
          </cell>
          <cell r="P190" t="str">
            <v>Française</v>
          </cell>
          <cell r="Q190">
            <v>259072503144122</v>
          </cell>
          <cell r="R190" t="str">
            <v>BPJEPS APT</v>
          </cell>
          <cell r="S190" t="str">
            <v>12135 00300 04704770081 40</v>
          </cell>
          <cell r="T190" t="str">
            <v>Madame</v>
          </cell>
          <cell r="U190" t="str">
            <v>Educateur sportif</v>
          </cell>
          <cell r="V190" t="str">
            <v>RGA</v>
          </cell>
          <cell r="W190">
            <v>3</v>
          </cell>
          <cell r="X190" t="str">
            <v>926CI</v>
          </cell>
          <cell r="Y190" t="str">
            <v>CDD</v>
          </cell>
          <cell r="Z190">
            <v>40</v>
          </cell>
          <cell r="AA190" t="str">
            <v>8427851Z</v>
          </cell>
          <cell r="AB190" t="str">
            <v>Non</v>
          </cell>
          <cell r="AC190" t="str">
            <v>424a</v>
          </cell>
          <cell r="AD190">
            <v>22</v>
          </cell>
          <cell r="AE190" t="str">
            <v>Oui</v>
          </cell>
          <cell r="AF190" t="str">
            <v>jeanclaude.euvrard@mpsa.com</v>
          </cell>
        </row>
        <row r="191">
          <cell r="A191" t="str">
            <v>FIBR</v>
          </cell>
          <cell r="B191" t="str">
            <v>Mme</v>
          </cell>
          <cell r="C191" t="str">
            <v>FISCHER</v>
          </cell>
          <cell r="D191" t="str">
            <v>Brigitte</v>
          </cell>
          <cell r="E191" t="str">
            <v>BARDOT</v>
          </cell>
          <cell r="F191">
            <v>662848358</v>
          </cell>
          <cell r="G191" t="str">
            <v>H</v>
          </cell>
          <cell r="H191" t="str">
            <v>34, rue de la Gare</v>
          </cell>
          <cell r="I191">
            <v>70150</v>
          </cell>
          <cell r="J191" t="str">
            <v>MARNAY</v>
          </cell>
          <cell r="K191">
            <v>384319461</v>
          </cell>
          <cell r="L191">
            <v>384319232</v>
          </cell>
          <cell r="M191">
            <v>27326</v>
          </cell>
          <cell r="N191" t="str">
            <v>PONTARLIER</v>
          </cell>
          <cell r="O191" t="str">
            <v>Célibataire</v>
          </cell>
          <cell r="P191" t="str">
            <v>Française</v>
          </cell>
          <cell r="Q191">
            <v>174102546205929</v>
          </cell>
          <cell r="R191" t="str">
            <v>BAFA</v>
          </cell>
          <cell r="S191" t="str">
            <v>30003 00303 00050088660 78</v>
          </cell>
          <cell r="T191" t="str">
            <v>Monsieur</v>
          </cell>
          <cell r="U191" t="str">
            <v>Animateur</v>
          </cell>
          <cell r="V191" t="str">
            <v>RGA</v>
          </cell>
          <cell r="W191">
            <v>3</v>
          </cell>
          <cell r="X191" t="str">
            <v>926CG</v>
          </cell>
          <cell r="Y191" t="str">
            <v>CDD</v>
          </cell>
          <cell r="Z191" t="e">
            <v>#VALUE!</v>
          </cell>
          <cell r="AA191" t="str">
            <v>8896514D</v>
          </cell>
          <cell r="AB191" t="str">
            <v>Non</v>
          </cell>
          <cell r="AC191" t="str">
            <v>435b</v>
          </cell>
          <cell r="AD191">
            <v>29</v>
          </cell>
          <cell r="AE191" t="str">
            <v>Non</v>
          </cell>
        </row>
        <row r="192">
          <cell r="A192" t="str">
            <v>FIHE</v>
          </cell>
          <cell r="B192" t="str">
            <v>Mle</v>
          </cell>
          <cell r="C192" t="str">
            <v>FIQUET</v>
          </cell>
          <cell r="D192" t="str">
            <v>Hélène</v>
          </cell>
          <cell r="E192">
            <v>0</v>
          </cell>
          <cell r="F192">
            <v>688142540</v>
          </cell>
          <cell r="G192" t="str">
            <v>H</v>
          </cell>
          <cell r="H192" t="str">
            <v>Route de Gray</v>
          </cell>
          <cell r="I192">
            <v>70190</v>
          </cell>
          <cell r="J192" t="str">
            <v>GRANDVELLE ET LE PERRENOT</v>
          </cell>
          <cell r="K192">
            <v>384789465</v>
          </cell>
          <cell r="L192">
            <v>384300438</v>
          </cell>
          <cell r="M192">
            <v>26333</v>
          </cell>
          <cell r="N192" t="str">
            <v>ANNABA</v>
          </cell>
          <cell r="O192" t="str">
            <v>Célibataire</v>
          </cell>
          <cell r="P192" t="str">
            <v>Algérienne</v>
          </cell>
          <cell r="Q192">
            <v>172029935219006</v>
          </cell>
          <cell r="R192" t="str">
            <v>BASE - Animateur EPMM</v>
          </cell>
          <cell r="S192" t="str">
            <v>10807 00026 22119145310 63</v>
          </cell>
          <cell r="T192" t="str">
            <v>Monsieur</v>
          </cell>
          <cell r="U192" t="str">
            <v>Educateur sportif</v>
          </cell>
          <cell r="V192" t="str">
            <v>RGA</v>
          </cell>
          <cell r="W192">
            <v>3</v>
          </cell>
          <cell r="X192" t="str">
            <v>926CF</v>
          </cell>
          <cell r="Y192" t="str">
            <v>CDD</v>
          </cell>
          <cell r="Z192">
            <v>63</v>
          </cell>
          <cell r="AA192" t="str">
            <v>8721576K</v>
          </cell>
          <cell r="AB192" t="str">
            <v>Oui</v>
          </cell>
          <cell r="AC192" t="str">
            <v>424a</v>
          </cell>
          <cell r="AD192">
            <v>6</v>
          </cell>
          <cell r="AE192" t="str">
            <v>Non</v>
          </cell>
        </row>
        <row r="193">
          <cell r="A193" t="str">
            <v>FILA</v>
          </cell>
          <cell r="B193" t="str">
            <v>Mle</v>
          </cell>
          <cell r="C193" t="str">
            <v>FISTAROL</v>
          </cell>
          <cell r="D193" t="str">
            <v>Laëtitia</v>
          </cell>
          <cell r="E193" t="str">
            <v>LEMAITRE</v>
          </cell>
          <cell r="F193">
            <v>677889453</v>
          </cell>
          <cell r="G193" t="str">
            <v>H</v>
          </cell>
          <cell r="H193" t="str">
            <v>13, rue des Chenevières</v>
          </cell>
          <cell r="I193">
            <v>70000</v>
          </cell>
          <cell r="J193" t="str">
            <v>PUSEY</v>
          </cell>
          <cell r="K193">
            <v>384766646</v>
          </cell>
          <cell r="L193">
            <v>384766464</v>
          </cell>
          <cell r="M193">
            <v>22111</v>
          </cell>
          <cell r="N193" t="str">
            <v>BESANCON</v>
          </cell>
          <cell r="O193" t="str">
            <v>Marié(e), 2 enfants</v>
          </cell>
          <cell r="P193" t="str">
            <v>Française</v>
          </cell>
          <cell r="Q193">
            <v>160072505610891</v>
          </cell>
          <cell r="R193" t="str">
            <v>BEESAPT</v>
          </cell>
          <cell r="S193" t="str">
            <v>12135 00300 04018244400 42</v>
          </cell>
          <cell r="T193" t="str">
            <v>Monsieur</v>
          </cell>
          <cell r="U193" t="str">
            <v>Educateur sportif</v>
          </cell>
          <cell r="V193" t="str">
            <v>RGA</v>
          </cell>
          <cell r="W193">
            <v>3</v>
          </cell>
          <cell r="X193" t="str">
            <v>926CI</v>
          </cell>
          <cell r="Y193" t="str">
            <v>CDD</v>
          </cell>
          <cell r="Z193">
            <v>42</v>
          </cell>
          <cell r="AA193" t="str">
            <v>8303445X</v>
          </cell>
          <cell r="AB193" t="str">
            <v>Oui</v>
          </cell>
          <cell r="AC193" t="str">
            <v>424a</v>
          </cell>
          <cell r="AD193">
            <v>91</v>
          </cell>
          <cell r="AE193" t="str">
            <v>Non</v>
          </cell>
        </row>
        <row r="194">
          <cell r="A194" t="str">
            <v>FIMA</v>
          </cell>
          <cell r="B194" t="str">
            <v>Mle</v>
          </cell>
          <cell r="C194" t="str">
            <v>FIX</v>
          </cell>
          <cell r="D194" t="str">
            <v>Marjolaine</v>
          </cell>
          <cell r="E194" t="str">
            <v>WEBER</v>
          </cell>
          <cell r="F194">
            <v>670909410</v>
          </cell>
          <cell r="G194" t="str">
            <v>F</v>
          </cell>
          <cell r="H194" t="str">
            <v>Cour du Château</v>
          </cell>
          <cell r="I194">
            <v>70150</v>
          </cell>
          <cell r="J194" t="str">
            <v>MARNAY</v>
          </cell>
          <cell r="K194">
            <v>384915998</v>
          </cell>
          <cell r="L194">
            <v>0</v>
          </cell>
          <cell r="M194">
            <v>32147</v>
          </cell>
          <cell r="N194" t="str">
            <v>BESANCON</v>
          </cell>
          <cell r="O194" t="str">
            <v>Célibataire</v>
          </cell>
          <cell r="P194" t="str">
            <v>Française</v>
          </cell>
          <cell r="Q194">
            <v>288012505607264</v>
          </cell>
          <cell r="R194" t="str">
            <v>BAFA</v>
          </cell>
          <cell r="S194" t="str">
            <v>12506 70010 55000529950 09</v>
          </cell>
          <cell r="T194" t="str">
            <v>Mademoiselle</v>
          </cell>
          <cell r="U194" t="str">
            <v>Animateur</v>
          </cell>
          <cell r="V194" t="str">
            <v>RG</v>
          </cell>
          <cell r="W194">
            <v>3</v>
          </cell>
          <cell r="X194" t="str">
            <v>926CG</v>
          </cell>
          <cell r="Y194" t="str">
            <v>CDD</v>
          </cell>
          <cell r="Z194" t="e">
            <v>#VALUE!</v>
          </cell>
          <cell r="AA194" t="str">
            <v>9578229Z</v>
          </cell>
          <cell r="AB194" t="str">
            <v>Non</v>
          </cell>
          <cell r="AC194" t="str">
            <v>435b</v>
          </cell>
          <cell r="AD194">
            <v>64</v>
          </cell>
          <cell r="AE194" t="str">
            <v>Non</v>
          </cell>
        </row>
        <row r="195">
          <cell r="A195" t="str">
            <v>FINO</v>
          </cell>
          <cell r="B195" t="str">
            <v>Mle</v>
          </cell>
          <cell r="C195" t="str">
            <v>FIX</v>
          </cell>
          <cell r="D195" t="str">
            <v>Noémie</v>
          </cell>
          <cell r="E195">
            <v>0</v>
          </cell>
          <cell r="F195">
            <v>626123740</v>
          </cell>
          <cell r="G195" t="str">
            <v>H</v>
          </cell>
          <cell r="H195" t="str">
            <v>13, rue des Chailles</v>
          </cell>
          <cell r="I195">
            <v>70100</v>
          </cell>
          <cell r="J195" t="str">
            <v>ANCIER</v>
          </cell>
          <cell r="K195">
            <v>384653234</v>
          </cell>
          <cell r="L195">
            <v>384653056</v>
          </cell>
          <cell r="M195">
            <v>13457</v>
          </cell>
          <cell r="N195" t="str">
            <v>LONGWY</v>
          </cell>
          <cell r="O195" t="str">
            <v>Marié(e)</v>
          </cell>
          <cell r="P195" t="str">
            <v>Française</v>
          </cell>
          <cell r="Q195">
            <v>136115432301897</v>
          </cell>
          <cell r="R195" t="str">
            <v>Animateur GV enfant, adulte, senior</v>
          </cell>
          <cell r="S195" t="str">
            <v>10278 07570 00021079940 14</v>
          </cell>
          <cell r="T195" t="str">
            <v>Monsieur</v>
          </cell>
          <cell r="U195" t="str">
            <v>Educateur sportif</v>
          </cell>
          <cell r="V195" t="str">
            <v>RGA</v>
          </cell>
          <cell r="W195">
            <v>3</v>
          </cell>
          <cell r="X195" t="str">
            <v>926CF</v>
          </cell>
          <cell r="Y195" t="str">
            <v>CDD</v>
          </cell>
          <cell r="Z195">
            <v>14</v>
          </cell>
          <cell r="AA195" t="str">
            <v>9090246P</v>
          </cell>
          <cell r="AB195" t="str">
            <v>Non</v>
          </cell>
          <cell r="AC195" t="str">
            <v>424a</v>
          </cell>
          <cell r="AD195">
            <v>97</v>
          </cell>
          <cell r="AE195" t="str">
            <v>Non</v>
          </cell>
        </row>
        <row r="196">
          <cell r="A196" t="str">
            <v>FIVE</v>
          </cell>
          <cell r="B196" t="str">
            <v>Mme</v>
          </cell>
          <cell r="C196" t="str">
            <v>FIGEAC</v>
          </cell>
          <cell r="D196" t="str">
            <v>Véronique</v>
          </cell>
          <cell r="E196" t="str">
            <v>AGNOLON</v>
          </cell>
          <cell r="F196">
            <v>684211097</v>
          </cell>
          <cell r="G196" t="str">
            <v>F</v>
          </cell>
          <cell r="H196" t="str">
            <v>142, rue de la République</v>
          </cell>
          <cell r="I196">
            <v>70600</v>
          </cell>
          <cell r="J196" t="str">
            <v>CHAMPLITTE</v>
          </cell>
          <cell r="K196">
            <v>384678564</v>
          </cell>
          <cell r="L196">
            <v>384300438</v>
          </cell>
          <cell r="M196">
            <v>26772</v>
          </cell>
          <cell r="N196" t="str">
            <v>PARIS 12°</v>
          </cell>
          <cell r="O196" t="str">
            <v>Concubinage, 2 enfants</v>
          </cell>
          <cell r="P196" t="str">
            <v>Française</v>
          </cell>
          <cell r="Q196">
            <v>173047511229470</v>
          </cell>
          <cell r="R196" t="str">
            <v>BEES 2 Canoë Kayak, BEESAPT</v>
          </cell>
          <cell r="S196" t="str">
            <v>30004 01022 00000015091 76</v>
          </cell>
          <cell r="T196" t="str">
            <v>Monsieur</v>
          </cell>
          <cell r="U196" t="str">
            <v>Educateur sportif</v>
          </cell>
          <cell r="V196" t="str">
            <v>RGA</v>
          </cell>
          <cell r="W196">
            <v>3</v>
          </cell>
          <cell r="X196" t="str">
            <v>926CH</v>
          </cell>
          <cell r="Y196" t="str">
            <v>CDD</v>
          </cell>
          <cell r="Z196">
            <v>76</v>
          </cell>
          <cell r="AA196" t="str">
            <v>8454801Y</v>
          </cell>
          <cell r="AB196" t="str">
            <v>Oui</v>
          </cell>
          <cell r="AC196" t="str">
            <v>424a</v>
          </cell>
          <cell r="AD196">
            <v>70</v>
          </cell>
          <cell r="AE196" t="str">
            <v>Oui</v>
          </cell>
          <cell r="AF196" t="str">
            <v>corcel@wanadoo.fr</v>
          </cell>
        </row>
        <row r="197">
          <cell r="A197" t="str">
            <v>FLDA</v>
          </cell>
          <cell r="B197" t="str">
            <v>M.</v>
          </cell>
          <cell r="C197" t="str">
            <v>FLEUROTTE</v>
          </cell>
          <cell r="D197" t="str">
            <v>David</v>
          </cell>
          <cell r="E197" t="str">
            <v>W - 84 97 15 80</v>
          </cell>
          <cell r="F197">
            <v>677768893</v>
          </cell>
          <cell r="G197" t="str">
            <v>H</v>
          </cell>
          <cell r="H197" t="str">
            <v>1 bis, rue Chalney</v>
          </cell>
          <cell r="I197">
            <v>70000</v>
          </cell>
          <cell r="J197" t="str">
            <v>NOIDANS LES VESOUL</v>
          </cell>
          <cell r="K197">
            <v>384761479</v>
          </cell>
          <cell r="L197">
            <v>384761344</v>
          </cell>
          <cell r="M197">
            <v>30640</v>
          </cell>
          <cell r="N197" t="str">
            <v>SAINT-DIÉ</v>
          </cell>
          <cell r="O197" t="str">
            <v>Célibataire</v>
          </cell>
          <cell r="P197" t="str">
            <v>Française</v>
          </cell>
          <cell r="Q197">
            <v>183115244805773</v>
          </cell>
          <cell r="R197" t="str">
            <v>BAFA</v>
          </cell>
          <cell r="S197" t="str">
            <v>30004 00433 00003855112 32</v>
          </cell>
          <cell r="T197" t="str">
            <v>Monsieur</v>
          </cell>
          <cell r="U197" t="str">
            <v>Animateur</v>
          </cell>
          <cell r="V197" t="str">
            <v>RGA</v>
          </cell>
          <cell r="W197">
            <v>3</v>
          </cell>
          <cell r="X197" t="str">
            <v>926CG</v>
          </cell>
          <cell r="Y197" t="str">
            <v>CDD</v>
          </cell>
          <cell r="Z197" t="e">
            <v>#VALUE!</v>
          </cell>
          <cell r="AA197" t="str">
            <v>9578214D</v>
          </cell>
          <cell r="AB197" t="str">
            <v>Non</v>
          </cell>
          <cell r="AC197" t="str">
            <v>435b</v>
          </cell>
          <cell r="AD197">
            <v>73</v>
          </cell>
          <cell r="AE197" t="str">
            <v>Non</v>
          </cell>
        </row>
        <row r="198">
          <cell r="A198" t="str">
            <v>FLST</v>
          </cell>
          <cell r="B198" t="str">
            <v>M.</v>
          </cell>
          <cell r="C198" t="str">
            <v>FLEURIEAU</v>
          </cell>
          <cell r="D198" t="str">
            <v>Stéphane</v>
          </cell>
          <cell r="E198" t="str">
            <v>LARCENEUR</v>
          </cell>
          <cell r="F198">
            <v>676044198</v>
          </cell>
          <cell r="G198" t="str">
            <v>H</v>
          </cell>
          <cell r="H198" t="str">
            <v>Rue de la Comtesse Foucher Saint Faron</v>
          </cell>
          <cell r="I198">
            <v>70130</v>
          </cell>
          <cell r="J198" t="str">
            <v>LE PONT DE PLANCHES</v>
          </cell>
          <cell r="K198" t="str">
            <v>03 84 92 34 40</v>
          </cell>
          <cell r="L198">
            <v>70130</v>
          </cell>
          <cell r="M198">
            <v>30283</v>
          </cell>
          <cell r="N198" t="str">
            <v>BESANCON</v>
          </cell>
          <cell r="O198" t="str">
            <v>Célibataire</v>
          </cell>
          <cell r="P198" t="str">
            <v>Française</v>
          </cell>
          <cell r="Q198">
            <v>182112505633019</v>
          </cell>
          <cell r="R198" t="str">
            <v>Licence professionnelle STAPS</v>
          </cell>
          <cell r="S198" t="str">
            <v>10807 00029 82119990644 72</v>
          </cell>
          <cell r="T198" t="str">
            <v>Monsieur</v>
          </cell>
          <cell r="U198" t="str">
            <v>Educateur sportif</v>
          </cell>
          <cell r="V198" t="str">
            <v>RGA</v>
          </cell>
          <cell r="W198">
            <v>3</v>
          </cell>
          <cell r="X198" t="str">
            <v>926CI</v>
          </cell>
          <cell r="Y198" t="str">
            <v>CDD</v>
          </cell>
          <cell r="Z198">
            <v>72</v>
          </cell>
          <cell r="AA198" t="str">
            <v>9271918Y</v>
          </cell>
          <cell r="AB198" t="str">
            <v>Non</v>
          </cell>
          <cell r="AC198" t="str">
            <v>424a</v>
          </cell>
          <cell r="AD198">
            <v>19</v>
          </cell>
          <cell r="AE198" t="str">
            <v>Oui</v>
          </cell>
          <cell r="AF198" t="str">
            <v>elril25@hotmail.fr</v>
          </cell>
        </row>
        <row r="199">
          <cell r="A199" t="str">
            <v>FOFR</v>
          </cell>
          <cell r="B199" t="str">
            <v>M.</v>
          </cell>
          <cell r="C199" t="str">
            <v>FOUILLOUX</v>
          </cell>
          <cell r="D199" t="str">
            <v>Frédéric</v>
          </cell>
          <cell r="E199">
            <v>0</v>
          </cell>
          <cell r="F199">
            <v>682037637</v>
          </cell>
          <cell r="G199" t="str">
            <v>F</v>
          </cell>
          <cell r="H199" t="str">
            <v>Corvée Carmes</v>
          </cell>
          <cell r="I199">
            <v>70150</v>
          </cell>
          <cell r="J199" t="str">
            <v>MARNAY</v>
          </cell>
          <cell r="K199">
            <v>384317235</v>
          </cell>
          <cell r="L199">
            <v>384317184</v>
          </cell>
          <cell r="M199">
            <v>29142</v>
          </cell>
          <cell r="N199" t="str">
            <v>BESANCON</v>
          </cell>
          <cell r="O199" t="str">
            <v>Célibataire</v>
          </cell>
          <cell r="P199" t="str">
            <v>Française</v>
          </cell>
          <cell r="Q199">
            <v>279102505616769</v>
          </cell>
          <cell r="R199" t="str">
            <v>BAFA</v>
          </cell>
          <cell r="S199" t="str">
            <v>30003 00305 00050015455 55</v>
          </cell>
          <cell r="T199" t="str">
            <v>Mademoiselle</v>
          </cell>
          <cell r="U199" t="str">
            <v>Animateur</v>
          </cell>
          <cell r="V199" t="str">
            <v>RG</v>
          </cell>
          <cell r="W199">
            <v>3</v>
          </cell>
          <cell r="X199" t="str">
            <v>926CG</v>
          </cell>
          <cell r="Y199" t="str">
            <v>CDD</v>
          </cell>
          <cell r="Z199" t="e">
            <v>#VALUE!</v>
          </cell>
          <cell r="AA199" t="str">
            <v>9578205B</v>
          </cell>
          <cell r="AB199" t="str">
            <v>Non</v>
          </cell>
          <cell r="AC199" t="str">
            <v>435b</v>
          </cell>
          <cell r="AD199">
            <v>69</v>
          </cell>
          <cell r="AE199" t="str">
            <v>Non</v>
          </cell>
        </row>
        <row r="200">
          <cell r="A200" t="str">
            <v>FOTH</v>
          </cell>
          <cell r="B200" t="str">
            <v>M.</v>
          </cell>
          <cell r="C200" t="str">
            <v>FONTAINE</v>
          </cell>
          <cell r="D200" t="str">
            <v>Thierry</v>
          </cell>
          <cell r="E200" t="str">
            <v>LARCENEUR</v>
          </cell>
          <cell r="F200">
            <v>674951652</v>
          </cell>
          <cell r="G200" t="str">
            <v>F</v>
          </cell>
          <cell r="H200" t="str">
            <v>41, Grande Rue du Bourg</v>
          </cell>
          <cell r="I200">
            <v>70360</v>
          </cell>
          <cell r="J200" t="str">
            <v>SCEY SUR SAONE</v>
          </cell>
          <cell r="K200">
            <v>384927613</v>
          </cell>
          <cell r="L200">
            <v>384927488</v>
          </cell>
          <cell r="M200">
            <v>22043</v>
          </cell>
          <cell r="N200" t="str">
            <v>DIJON</v>
          </cell>
          <cell r="O200" t="str">
            <v>Marié(e), 1 enfant</v>
          </cell>
          <cell r="P200" t="str">
            <v>Française</v>
          </cell>
          <cell r="Q200">
            <v>260052123108630</v>
          </cell>
          <cell r="R200" t="str">
            <v>CAP Sténo-dactylo</v>
          </cell>
          <cell r="S200" t="str">
            <v>30003 00303 00050088660 78</v>
          </cell>
          <cell r="T200" t="str">
            <v>Madame</v>
          </cell>
          <cell r="U200" t="str">
            <v>Secrétaire</v>
          </cell>
          <cell r="V200" t="str">
            <v>RG</v>
          </cell>
          <cell r="W200">
            <v>3</v>
          </cell>
          <cell r="X200" t="str">
            <v>926CF</v>
          </cell>
          <cell r="Y200" t="str">
            <v>CDD</v>
          </cell>
          <cell r="Z200" t="e">
            <v>#VALUE!</v>
          </cell>
          <cell r="AA200" t="str">
            <v>6633200G</v>
          </cell>
          <cell r="AB200" t="str">
            <v>Oui</v>
          </cell>
          <cell r="AC200" t="str">
            <v>541d</v>
          </cell>
          <cell r="AD200">
            <v>30</v>
          </cell>
          <cell r="AE200" t="str">
            <v>Non</v>
          </cell>
        </row>
        <row r="201">
          <cell r="A201" t="str">
            <v>FRRO</v>
          </cell>
          <cell r="B201" t="str">
            <v>M.</v>
          </cell>
          <cell r="C201" t="str">
            <v>FRANCESCHINI</v>
          </cell>
          <cell r="D201" t="str">
            <v>Romain</v>
          </cell>
          <cell r="E201" t="str">
            <v>TAPE</v>
          </cell>
          <cell r="F201">
            <v>682855916</v>
          </cell>
          <cell r="G201" t="str">
            <v>F</v>
          </cell>
          <cell r="H201" t="str">
            <v>Le Couvent</v>
          </cell>
          <cell r="I201">
            <v>70360</v>
          </cell>
          <cell r="J201" t="str">
            <v>CHEMILLY</v>
          </cell>
          <cell r="K201">
            <v>384915572</v>
          </cell>
          <cell r="L201">
            <v>384915456</v>
          </cell>
          <cell r="M201">
            <v>17194</v>
          </cell>
          <cell r="N201" t="str">
            <v>VESOUL</v>
          </cell>
          <cell r="O201" t="str">
            <v>Célibataire</v>
          </cell>
          <cell r="P201" t="str">
            <v>Française</v>
          </cell>
          <cell r="Q201">
            <v>247017055007897</v>
          </cell>
          <cell r="R201" t="str">
            <v>Bac</v>
          </cell>
          <cell r="S201" t="str">
            <v>12506 70005 78254941010 37</v>
          </cell>
          <cell r="T201" t="str">
            <v>Mademoiselle</v>
          </cell>
          <cell r="U201" t="str">
            <v>Animateur</v>
          </cell>
          <cell r="V201" t="str">
            <v>RGA</v>
          </cell>
          <cell r="W201">
            <v>3</v>
          </cell>
          <cell r="X201" t="str">
            <v>926CG</v>
          </cell>
          <cell r="Y201" t="str">
            <v>CDD</v>
          </cell>
          <cell r="Z201">
            <v>37</v>
          </cell>
          <cell r="AA201" t="str">
            <v>9090233Y</v>
          </cell>
          <cell r="AB201" t="str">
            <v>Non</v>
          </cell>
          <cell r="AC201" t="str">
            <v>435b</v>
          </cell>
          <cell r="AD201">
            <v>97</v>
          </cell>
          <cell r="AE201" t="str">
            <v>Non</v>
          </cell>
        </row>
        <row r="202">
          <cell r="A202" t="str">
            <v>FRSI</v>
          </cell>
          <cell r="B202" t="str">
            <v>M.</v>
          </cell>
          <cell r="C202" t="str">
            <v>FRANCESCHINI</v>
          </cell>
          <cell r="D202" t="str">
            <v>Simon</v>
          </cell>
          <cell r="E202">
            <v>0</v>
          </cell>
          <cell r="F202">
            <v>677889453</v>
          </cell>
          <cell r="G202" t="str">
            <v>F</v>
          </cell>
          <cell r="H202" t="str">
            <v>34, rue de la Madeleine</v>
          </cell>
          <cell r="I202">
            <v>25000</v>
          </cell>
          <cell r="J202" t="str">
            <v>BESANCON</v>
          </cell>
          <cell r="K202">
            <v>384302556</v>
          </cell>
          <cell r="L202">
            <v>384302336</v>
          </cell>
          <cell r="M202">
            <v>29087</v>
          </cell>
          <cell r="N202" t="str">
            <v>BOULAY</v>
          </cell>
          <cell r="O202" t="str">
            <v>Célibataire</v>
          </cell>
          <cell r="P202" t="str">
            <v>Française</v>
          </cell>
          <cell r="Q202">
            <v>279085709702327</v>
          </cell>
          <cell r="R202" t="str">
            <v>Brevet d'Initiateur aux Arts du Cirque</v>
          </cell>
          <cell r="S202" t="str">
            <v>12506 70000 55004224344 03</v>
          </cell>
          <cell r="T202" t="str">
            <v>Mademoiselle</v>
          </cell>
          <cell r="U202" t="str">
            <v>Educateur sportif</v>
          </cell>
          <cell r="V202" t="str">
            <v>RGA</v>
          </cell>
          <cell r="W202">
            <v>3</v>
          </cell>
          <cell r="X202" t="str">
            <v>926CI</v>
          </cell>
          <cell r="Y202" t="str">
            <v>CDD</v>
          </cell>
          <cell r="Z202" t="e">
            <v>#VALUE!</v>
          </cell>
          <cell r="AA202" t="str">
            <v>9578230M</v>
          </cell>
          <cell r="AB202" t="str">
            <v>Non</v>
          </cell>
          <cell r="AC202" t="str">
            <v>424a</v>
          </cell>
          <cell r="AD202">
            <v>27</v>
          </cell>
          <cell r="AE202" t="str">
            <v>Non</v>
          </cell>
        </row>
        <row r="203">
          <cell r="A203" t="str">
            <v>FUIS</v>
          </cell>
          <cell r="B203" t="str">
            <v>M.</v>
          </cell>
          <cell r="C203" t="str">
            <v>FUILEN</v>
          </cell>
          <cell r="D203" t="str">
            <v>Samuel</v>
          </cell>
          <cell r="E203">
            <v>0</v>
          </cell>
          <cell r="F203">
            <v>637584887</v>
          </cell>
          <cell r="G203" t="str">
            <v>F</v>
          </cell>
          <cell r="H203" t="str">
            <v>353, rue du Champ Clément</v>
          </cell>
          <cell r="I203">
            <v>70360</v>
          </cell>
          <cell r="J203" t="str">
            <v>PONTCEY</v>
          </cell>
          <cell r="K203">
            <v>384915998</v>
          </cell>
          <cell r="L203">
            <v>384915968</v>
          </cell>
          <cell r="M203">
            <v>30475</v>
          </cell>
          <cell r="N203" t="str">
            <v>VESOUL</v>
          </cell>
          <cell r="O203" t="str">
            <v>Célibataire</v>
          </cell>
          <cell r="P203" t="str">
            <v>Française</v>
          </cell>
          <cell r="Q203">
            <v>283067055002815</v>
          </cell>
          <cell r="R203" t="str">
            <v>BNSSA</v>
          </cell>
          <cell r="S203" t="str">
            <v>12506 70010 55000529950 09</v>
          </cell>
          <cell r="T203" t="str">
            <v>Mademoiselle</v>
          </cell>
          <cell r="U203" t="str">
            <v>Sauveteur aquatique</v>
          </cell>
          <cell r="V203" t="str">
            <v>RGA</v>
          </cell>
          <cell r="W203">
            <v>1</v>
          </cell>
          <cell r="X203" t="str">
            <v>926CF</v>
          </cell>
          <cell r="Y203" t="str">
            <v>CDD</v>
          </cell>
          <cell r="Z203">
            <v>9</v>
          </cell>
          <cell r="AA203" t="str">
            <v>9578229Z</v>
          </cell>
          <cell r="AB203" t="str">
            <v>Non</v>
          </cell>
          <cell r="AC203" t="str">
            <v>424a</v>
          </cell>
          <cell r="AD203">
            <v>15</v>
          </cell>
          <cell r="AE203" t="str">
            <v>Non</v>
          </cell>
        </row>
        <row r="204">
          <cell r="A204" t="str">
            <v>FUSA</v>
          </cell>
          <cell r="B204" t="str">
            <v>Mme</v>
          </cell>
          <cell r="C204" t="str">
            <v>FURTIN</v>
          </cell>
          <cell r="D204" t="str">
            <v>Sandra</v>
          </cell>
          <cell r="E204" t="str">
            <v>W - 84 97 15 80</v>
          </cell>
          <cell r="F204">
            <v>626123740</v>
          </cell>
          <cell r="G204" t="str">
            <v>F</v>
          </cell>
          <cell r="H204" t="str">
            <v>353, rue du Champ Clément</v>
          </cell>
          <cell r="I204">
            <v>70360</v>
          </cell>
          <cell r="J204" t="str">
            <v>PONTCEY</v>
          </cell>
          <cell r="K204">
            <v>384915998</v>
          </cell>
          <cell r="L204">
            <v>384915968</v>
          </cell>
          <cell r="M204">
            <v>31225</v>
          </cell>
          <cell r="N204" t="str">
            <v>VESOUL</v>
          </cell>
          <cell r="O204" t="str">
            <v>Célibataire</v>
          </cell>
          <cell r="P204" t="str">
            <v>Française</v>
          </cell>
          <cell r="Q204">
            <v>285067055006475</v>
          </cell>
          <cell r="R204" t="str">
            <v>BNSSA</v>
          </cell>
          <cell r="S204">
            <v>285066911547392</v>
          </cell>
          <cell r="T204" t="str">
            <v>Mademoiselle</v>
          </cell>
          <cell r="U204" t="str">
            <v>Sauveteur aquatique</v>
          </cell>
          <cell r="V204" t="str">
            <v>RGA</v>
          </cell>
          <cell r="W204">
            <v>1</v>
          </cell>
          <cell r="X204" t="str">
            <v>926CF</v>
          </cell>
          <cell r="Y204" t="str">
            <v>CDD</v>
          </cell>
          <cell r="Z204" t="e">
            <v>#VALUE!</v>
          </cell>
          <cell r="AA204" t="str">
            <v>9090239D</v>
          </cell>
          <cell r="AB204" t="str">
            <v>Non</v>
          </cell>
          <cell r="AC204" t="str">
            <v>424a</v>
          </cell>
          <cell r="AD204">
            <v>75</v>
          </cell>
          <cell r="AE204" t="str">
            <v>Non</v>
          </cell>
        </row>
        <row r="205">
          <cell r="A205" t="str">
            <v>FUST</v>
          </cell>
          <cell r="B205" t="str">
            <v>M.</v>
          </cell>
          <cell r="C205" t="str">
            <v>FUGGETTA</v>
          </cell>
          <cell r="D205" t="str">
            <v>Steve</v>
          </cell>
          <cell r="E205">
            <v>0</v>
          </cell>
          <cell r="F205">
            <v>671692443</v>
          </cell>
          <cell r="G205" t="str">
            <v>H</v>
          </cell>
          <cell r="H205" t="str">
            <v>51, rue Paul Morel</v>
          </cell>
          <cell r="I205">
            <v>70000</v>
          </cell>
          <cell r="J205" t="str">
            <v>VESOUL</v>
          </cell>
          <cell r="K205">
            <v>384754282</v>
          </cell>
          <cell r="L205">
            <v>384754176</v>
          </cell>
          <cell r="M205">
            <v>23439</v>
          </cell>
          <cell r="N205" t="str">
            <v>OULLINS</v>
          </cell>
          <cell r="O205" t="str">
            <v>Marié(e)</v>
          </cell>
          <cell r="P205" t="str">
            <v>Française</v>
          </cell>
          <cell r="Q205">
            <v>264036914911663</v>
          </cell>
          <cell r="R205" t="str">
            <v>Animateur GV 2° degré</v>
          </cell>
          <cell r="S205" t="str">
            <v>10807 00024 12119733462 20</v>
          </cell>
          <cell r="T205" t="str">
            <v>Madame</v>
          </cell>
          <cell r="U205" t="str">
            <v>Educateur sportif</v>
          </cell>
          <cell r="V205" t="str">
            <v>RGA</v>
          </cell>
          <cell r="W205">
            <v>3</v>
          </cell>
          <cell r="X205" t="str">
            <v>926CF</v>
          </cell>
          <cell r="Y205" t="str">
            <v>CDD</v>
          </cell>
          <cell r="Z205" t="e">
            <v>#VALUE!</v>
          </cell>
          <cell r="AA205" t="str">
            <v>9090239D</v>
          </cell>
          <cell r="AB205" t="str">
            <v>Non</v>
          </cell>
          <cell r="AC205" t="str">
            <v>424a</v>
          </cell>
          <cell r="AD205">
            <v>63</v>
          </cell>
          <cell r="AE205" t="str">
            <v>Non</v>
          </cell>
        </row>
        <row r="206">
          <cell r="A206" t="str">
            <v>GAAU</v>
          </cell>
          <cell r="B206" t="str">
            <v>Mle</v>
          </cell>
          <cell r="C206" t="str">
            <v>GALMICHE</v>
          </cell>
          <cell r="D206" t="str">
            <v>Audrey</v>
          </cell>
          <cell r="E206" t="str">
            <v>SOUTRE</v>
          </cell>
          <cell r="F206">
            <v>687911427</v>
          </cell>
          <cell r="G206" t="str">
            <v>H</v>
          </cell>
          <cell r="H206" t="str">
            <v>14, rue de la fillette</v>
          </cell>
          <cell r="I206">
            <v>70000</v>
          </cell>
          <cell r="J206" t="str">
            <v>COLOMBE LES VESOUL</v>
          </cell>
          <cell r="K206">
            <v>384304080</v>
          </cell>
          <cell r="L206">
            <v>384303872</v>
          </cell>
          <cell r="M206">
            <v>33283</v>
          </cell>
          <cell r="N206" t="str">
            <v>LURE</v>
          </cell>
          <cell r="O206" t="str">
            <v>Célibataire</v>
          </cell>
          <cell r="P206" t="str">
            <v>Française</v>
          </cell>
          <cell r="Q206">
            <v>291027031023355</v>
          </cell>
          <cell r="R206" t="str">
            <v>BNSSA</v>
          </cell>
          <cell r="S206" t="str">
            <v>10278 07800 00017299940 77</v>
          </cell>
          <cell r="T206" t="str">
            <v>Monsieur</v>
          </cell>
          <cell r="U206" t="str">
            <v>Sauveteur aquatique</v>
          </cell>
          <cell r="V206" t="str">
            <v>RGA</v>
          </cell>
          <cell r="W206">
            <v>1</v>
          </cell>
          <cell r="X206" t="str">
            <v>926CI</v>
          </cell>
          <cell r="Y206" t="str">
            <v>CDD</v>
          </cell>
          <cell r="Z206" t="e">
            <v>#VALUE!</v>
          </cell>
          <cell r="AA206" t="str">
            <v>8721586M</v>
          </cell>
          <cell r="AB206" t="str">
            <v>Oui</v>
          </cell>
          <cell r="AC206" t="str">
            <v>424a</v>
          </cell>
          <cell r="AD206" t="e">
            <v>#VALUE!</v>
          </cell>
          <cell r="AE206" t="str">
            <v>Non</v>
          </cell>
          <cell r="AF206" t="str">
            <v>aymeric.flage@hotmail.fr</v>
          </cell>
        </row>
        <row r="207">
          <cell r="A207" t="str">
            <v>GACA</v>
          </cell>
          <cell r="B207" t="str">
            <v>Mle</v>
          </cell>
          <cell r="C207" t="str">
            <v>GAUTIER</v>
          </cell>
          <cell r="D207" t="str">
            <v>Carine</v>
          </cell>
          <cell r="E207">
            <v>0</v>
          </cell>
          <cell r="F207">
            <v>677768893</v>
          </cell>
          <cell r="G207" t="str">
            <v>H</v>
          </cell>
          <cell r="H207" t="str">
            <v>20, rue Dagnan Bouveret</v>
          </cell>
          <cell r="I207">
            <v>70000</v>
          </cell>
          <cell r="J207" t="str">
            <v>QUINCEY</v>
          </cell>
          <cell r="K207">
            <v>384761479</v>
          </cell>
          <cell r="L207">
            <v>0</v>
          </cell>
          <cell r="M207">
            <v>30196</v>
          </cell>
          <cell r="N207" t="str">
            <v>BESANCON</v>
          </cell>
          <cell r="O207" t="str">
            <v>Célibataire</v>
          </cell>
          <cell r="P207" t="str">
            <v>Française</v>
          </cell>
          <cell r="Q207">
            <v>182092505602796</v>
          </cell>
          <cell r="R207" t="str">
            <v>BNSSA</v>
          </cell>
          <cell r="S207" t="str">
            <v>10807 00027 52019074393 74</v>
          </cell>
          <cell r="T207" t="str">
            <v>Monsieur</v>
          </cell>
          <cell r="U207" t="str">
            <v>Sauveteur aquatique</v>
          </cell>
          <cell r="V207" t="str">
            <v>RGA</v>
          </cell>
          <cell r="W207">
            <v>1</v>
          </cell>
          <cell r="X207" t="str">
            <v>926CF</v>
          </cell>
          <cell r="Y207" t="str">
            <v>CDD</v>
          </cell>
          <cell r="Z207">
            <v>74</v>
          </cell>
          <cell r="AA207" t="str">
            <v>9578214D</v>
          </cell>
          <cell r="AB207" t="str">
            <v>Non</v>
          </cell>
          <cell r="AC207" t="str">
            <v>424a</v>
          </cell>
          <cell r="AD207">
            <v>96</v>
          </cell>
          <cell r="AE207" t="str">
            <v>Non</v>
          </cell>
        </row>
        <row r="208">
          <cell r="A208" t="str">
            <v>GACH</v>
          </cell>
          <cell r="B208" t="str">
            <v>Mme</v>
          </cell>
          <cell r="C208" t="str">
            <v>GAUTHIER</v>
          </cell>
          <cell r="D208" t="str">
            <v>Christiane</v>
          </cell>
          <cell r="E208" t="str">
            <v>LEMAITRE</v>
          </cell>
          <cell r="F208">
            <v>609083400</v>
          </cell>
          <cell r="G208" t="str">
            <v>F</v>
          </cell>
          <cell r="H208">
            <v>609083392</v>
          </cell>
          <cell r="I208">
            <v>70120</v>
          </cell>
          <cell r="J208" t="str">
            <v>CORNOT</v>
          </cell>
          <cell r="K208">
            <v>384920389</v>
          </cell>
          <cell r="L208">
            <v>384920320</v>
          </cell>
          <cell r="M208">
            <v>27306</v>
          </cell>
          <cell r="N208" t="str">
            <v>PARAY LE MONIAL</v>
          </cell>
          <cell r="O208" t="str">
            <v>Célibataire</v>
          </cell>
          <cell r="P208" t="str">
            <v>Française</v>
          </cell>
          <cell r="Q208">
            <v>174107134201803</v>
          </cell>
          <cell r="R208" t="str">
            <v>BAFA - Niveau BIAC</v>
          </cell>
          <cell r="S208" t="str">
            <v>17806 00303 72140666000 12</v>
          </cell>
          <cell r="T208" t="str">
            <v>Monsieur</v>
          </cell>
          <cell r="U208" t="str">
            <v>Animateur</v>
          </cell>
          <cell r="V208" t="str">
            <v>RG</v>
          </cell>
          <cell r="W208">
            <v>3</v>
          </cell>
          <cell r="X208" t="str">
            <v>926CG</v>
          </cell>
          <cell r="Y208" t="str">
            <v>CDD</v>
          </cell>
          <cell r="Z208">
            <v>12</v>
          </cell>
          <cell r="AA208" t="str">
            <v>9271918Y</v>
          </cell>
          <cell r="AB208" t="str">
            <v>Non</v>
          </cell>
          <cell r="AC208" t="str">
            <v>435b</v>
          </cell>
          <cell r="AD208">
            <v>3</v>
          </cell>
          <cell r="AE208" t="str">
            <v>Non</v>
          </cell>
          <cell r="AF208" t="str">
            <v>fl.stephane@yahoo.fr</v>
          </cell>
        </row>
        <row r="209">
          <cell r="A209" t="str">
            <v>GADA</v>
          </cell>
          <cell r="B209" t="str">
            <v>M.</v>
          </cell>
          <cell r="C209" t="str">
            <v>GARCIA</v>
          </cell>
          <cell r="D209" t="str">
            <v>Damien</v>
          </cell>
          <cell r="E209">
            <v>0</v>
          </cell>
          <cell r="F209">
            <v>760350033</v>
          </cell>
          <cell r="G209" t="str">
            <v>F</v>
          </cell>
          <cell r="H209" t="str">
            <v>33a, rue Maupommier</v>
          </cell>
          <cell r="I209">
            <v>25870</v>
          </cell>
          <cell r="J209" t="str">
            <v>AUXON DESSUS</v>
          </cell>
          <cell r="K209">
            <v>384757129</v>
          </cell>
          <cell r="L209">
            <v>0</v>
          </cell>
          <cell r="M209">
            <v>34017</v>
          </cell>
          <cell r="N209" t="str">
            <v>BELFORT</v>
          </cell>
          <cell r="O209" t="str">
            <v>Célibataire</v>
          </cell>
          <cell r="P209" t="str">
            <v>Française</v>
          </cell>
          <cell r="Q209">
            <v>293029001035649</v>
          </cell>
          <cell r="R209" t="str">
            <v>BNSSA</v>
          </cell>
          <cell r="S209" t="str">
            <v>10278 07500 00018446540 32</v>
          </cell>
          <cell r="T209" t="str">
            <v>Mademoiselle</v>
          </cell>
          <cell r="U209" t="str">
            <v>Sauveteur aquatique</v>
          </cell>
          <cell r="V209" t="str">
            <v>RGA</v>
          </cell>
          <cell r="W209">
            <v>1</v>
          </cell>
          <cell r="X209" t="str">
            <v>926CI</v>
          </cell>
          <cell r="Y209" t="str">
            <v>CDD</v>
          </cell>
          <cell r="Z209" t="e">
            <v>#VALUE!</v>
          </cell>
          <cell r="AA209" t="str">
            <v>2079839T</v>
          </cell>
          <cell r="AB209" t="str">
            <v>Oui</v>
          </cell>
          <cell r="AC209" t="str">
            <v>424a</v>
          </cell>
          <cell r="AD209">
            <v>49</v>
          </cell>
          <cell r="AE209" t="str">
            <v>Non</v>
          </cell>
          <cell r="AF209" t="str">
            <v>a.fonty@laposte.net</v>
          </cell>
        </row>
        <row r="210">
          <cell r="A210" t="str">
            <v>GADE</v>
          </cell>
          <cell r="B210" t="str">
            <v>Mle</v>
          </cell>
          <cell r="C210" t="str">
            <v>GAILLARD</v>
          </cell>
          <cell r="D210" t="str">
            <v>Delphine</v>
          </cell>
          <cell r="E210">
            <v>0</v>
          </cell>
          <cell r="F210">
            <v>682037637</v>
          </cell>
          <cell r="G210" t="str">
            <v>H</v>
          </cell>
          <cell r="H210" t="str">
            <v>29 bis, rue Pierre Curie</v>
          </cell>
          <cell r="I210">
            <v>70000</v>
          </cell>
          <cell r="J210" t="str">
            <v>NAVENNE</v>
          </cell>
          <cell r="K210">
            <v>384751068</v>
          </cell>
          <cell r="L210">
            <v>384750848</v>
          </cell>
          <cell r="M210">
            <v>23835</v>
          </cell>
          <cell r="N210" t="str">
            <v>VESOUL</v>
          </cell>
          <cell r="O210" t="str">
            <v>Marié(e)</v>
          </cell>
          <cell r="P210" t="str">
            <v>Française</v>
          </cell>
          <cell r="Q210">
            <v>165047055030160</v>
          </cell>
          <cell r="R210" t="str">
            <v>Artiste peintre</v>
          </cell>
          <cell r="S210" t="str">
            <v>30003 00305 00050015455 55</v>
          </cell>
          <cell r="T210" t="str">
            <v>Monsieur</v>
          </cell>
          <cell r="U210" t="str">
            <v>Animateur</v>
          </cell>
          <cell r="V210" t="str">
            <v>RG</v>
          </cell>
          <cell r="W210">
            <v>3</v>
          </cell>
          <cell r="X210" t="str">
            <v>926CG</v>
          </cell>
          <cell r="Y210" t="str">
            <v>CDD</v>
          </cell>
          <cell r="Z210">
            <v>55</v>
          </cell>
          <cell r="AA210" t="str">
            <v>9578205B</v>
          </cell>
          <cell r="AB210" t="str">
            <v>Non</v>
          </cell>
          <cell r="AC210" t="str">
            <v>435b</v>
          </cell>
          <cell r="AD210">
            <v>60</v>
          </cell>
          <cell r="AE210" t="str">
            <v>Non</v>
          </cell>
        </row>
        <row r="211">
          <cell r="A211" t="str">
            <v>GAFL</v>
          </cell>
          <cell r="B211" t="str">
            <v>Mle</v>
          </cell>
          <cell r="C211" t="str">
            <v>GAGEY</v>
          </cell>
          <cell r="D211" t="str">
            <v>Floriane</v>
          </cell>
          <cell r="E211" t="str">
            <v>MOUILLET</v>
          </cell>
          <cell r="F211">
            <v>687406305</v>
          </cell>
          <cell r="G211" t="str">
            <v>H</v>
          </cell>
          <cell r="H211" t="str">
            <v>1, rue Victor Hugo</v>
          </cell>
          <cell r="I211">
            <v>70200</v>
          </cell>
          <cell r="J211" t="str">
            <v>LURE</v>
          </cell>
          <cell r="K211">
            <v>384302556</v>
          </cell>
          <cell r="L211">
            <v>0</v>
          </cell>
          <cell r="M211">
            <v>23428</v>
          </cell>
          <cell r="N211" t="str">
            <v>LYON</v>
          </cell>
          <cell r="O211" t="str">
            <v>Marié(e)</v>
          </cell>
          <cell r="P211" t="str">
            <v>Française</v>
          </cell>
          <cell r="Q211">
            <v>164026938414995</v>
          </cell>
          <cell r="R211" t="str">
            <v>BEESAPT - BAPAAT Escalade</v>
          </cell>
          <cell r="S211" t="str">
            <v>30003 00303 00050088660 78</v>
          </cell>
          <cell r="T211" t="str">
            <v>Monsieur</v>
          </cell>
          <cell r="U211" t="str">
            <v>Educateur sportif</v>
          </cell>
          <cell r="V211" t="str">
            <v>RGA</v>
          </cell>
          <cell r="W211">
            <v>3</v>
          </cell>
          <cell r="X211" t="str">
            <v>926CF</v>
          </cell>
          <cell r="Y211" t="str">
            <v>CDD</v>
          </cell>
          <cell r="Z211">
            <v>78</v>
          </cell>
          <cell r="AA211" t="str">
            <v>6633200G</v>
          </cell>
          <cell r="AB211" t="str">
            <v>Non</v>
          </cell>
          <cell r="AC211" t="str">
            <v>424a</v>
          </cell>
          <cell r="AD211">
            <v>95</v>
          </cell>
          <cell r="AE211" t="str">
            <v>Non</v>
          </cell>
          <cell r="AF211" t="str">
            <v>floriane.gagey@hotmail.fr</v>
          </cell>
        </row>
        <row r="212">
          <cell r="A212" t="str">
            <v>GAFR</v>
          </cell>
          <cell r="B212" t="str">
            <v>M.</v>
          </cell>
          <cell r="C212" t="str">
            <v>GARCIA</v>
          </cell>
          <cell r="D212" t="str">
            <v>Francisco</v>
          </cell>
          <cell r="E212" t="str">
            <v>W - 84 97 15 80</v>
          </cell>
          <cell r="F212">
            <v>678357813</v>
          </cell>
          <cell r="G212" t="str">
            <v>H</v>
          </cell>
          <cell r="H212" t="str">
            <v>2, rue Jean Alexandre Couderet</v>
          </cell>
          <cell r="I212">
            <v>70000</v>
          </cell>
          <cell r="J212" t="str">
            <v>VESOUL</v>
          </cell>
          <cell r="K212">
            <v>384757221</v>
          </cell>
          <cell r="L212">
            <v>384756992</v>
          </cell>
          <cell r="M212">
            <v>29145</v>
          </cell>
          <cell r="N212" t="str">
            <v>VESOUL</v>
          </cell>
          <cell r="O212" t="str">
            <v>Célibataire</v>
          </cell>
          <cell r="P212" t="str">
            <v>Française</v>
          </cell>
          <cell r="Q212">
            <v>179107055006101</v>
          </cell>
          <cell r="R212" t="str">
            <v>Licence STAPS, BAFA</v>
          </cell>
          <cell r="S212" t="str">
            <v>30004 00433 00003855112 32</v>
          </cell>
          <cell r="T212" t="str">
            <v>Monsieur</v>
          </cell>
          <cell r="U212" t="str">
            <v>Educateur sportif</v>
          </cell>
          <cell r="V212" t="str">
            <v>RGA</v>
          </cell>
          <cell r="W212">
            <v>3</v>
          </cell>
          <cell r="X212" t="str">
            <v>926CF</v>
          </cell>
          <cell r="Y212" t="str">
            <v>CDD</v>
          </cell>
          <cell r="Z212" t="e">
            <v>#VALUE!</v>
          </cell>
          <cell r="AA212" t="str">
            <v>9578210J</v>
          </cell>
          <cell r="AB212" t="str">
            <v>Non</v>
          </cell>
          <cell r="AC212" t="str">
            <v>424a</v>
          </cell>
          <cell r="AD212">
            <v>1</v>
          </cell>
          <cell r="AE212" t="str">
            <v>Non</v>
          </cell>
        </row>
        <row r="213">
          <cell r="A213" t="str">
            <v>GAJU</v>
          </cell>
          <cell r="B213" t="str">
            <v>M.</v>
          </cell>
          <cell r="C213" t="str">
            <v xml:space="preserve">GAMET </v>
          </cell>
          <cell r="D213" t="str">
            <v>Julien</v>
          </cell>
          <cell r="E213">
            <v>0</v>
          </cell>
          <cell r="F213">
            <v>687406305</v>
          </cell>
          <cell r="G213" t="str">
            <v>H</v>
          </cell>
          <cell r="H213" t="str">
            <v>7, rue de Dole</v>
          </cell>
          <cell r="I213">
            <v>25000</v>
          </cell>
          <cell r="J213" t="str">
            <v>BESANCON</v>
          </cell>
          <cell r="K213" t="str">
            <v>03 84 92 34 40</v>
          </cell>
          <cell r="L213">
            <v>25000</v>
          </cell>
          <cell r="M213">
            <v>29724</v>
          </cell>
          <cell r="N213" t="str">
            <v>VESOUL</v>
          </cell>
          <cell r="O213" t="str">
            <v>Célibataire</v>
          </cell>
          <cell r="P213" t="str">
            <v>Française</v>
          </cell>
          <cell r="Q213">
            <v>181057055006018</v>
          </cell>
          <cell r="R213" t="str">
            <v>Licence STAPS, Initiateur 1 Foot</v>
          </cell>
          <cell r="S213">
            <v>181057030717440</v>
          </cell>
          <cell r="T213" t="str">
            <v>Monsieur</v>
          </cell>
          <cell r="U213" t="str">
            <v>Educateur sportif</v>
          </cell>
          <cell r="V213" t="str">
            <v>RGA</v>
          </cell>
          <cell r="W213">
            <v>3</v>
          </cell>
          <cell r="X213" t="str">
            <v>926CF</v>
          </cell>
          <cell r="Y213" t="str">
            <v>CDD</v>
          </cell>
          <cell r="Z213" t="e">
            <v>#VALUE!</v>
          </cell>
          <cell r="AA213" t="str">
            <v>8427860W</v>
          </cell>
          <cell r="AB213" t="str">
            <v>Non</v>
          </cell>
          <cell r="AC213" t="str">
            <v>424a</v>
          </cell>
          <cell r="AD213">
            <v>18</v>
          </cell>
          <cell r="AE213" t="str">
            <v>Non</v>
          </cell>
        </row>
        <row r="214">
          <cell r="A214" t="str">
            <v>GALU</v>
          </cell>
          <cell r="B214" t="str">
            <v>Mle</v>
          </cell>
          <cell r="C214" t="str">
            <v>GAVOILLE</v>
          </cell>
          <cell r="D214" t="str">
            <v>Lucie</v>
          </cell>
          <cell r="E214" t="str">
            <v>SOMODJI</v>
          </cell>
          <cell r="F214">
            <v>683477542</v>
          </cell>
          <cell r="G214" t="str">
            <v>H</v>
          </cell>
          <cell r="H214" t="str">
            <v>91, rue de Vesoul</v>
          </cell>
          <cell r="I214">
            <v>25000</v>
          </cell>
          <cell r="J214" t="str">
            <v>BESANCON</v>
          </cell>
          <cell r="K214">
            <v>384782539</v>
          </cell>
          <cell r="L214">
            <v>384758464</v>
          </cell>
          <cell r="M214">
            <v>28595</v>
          </cell>
          <cell r="N214" t="str">
            <v>OYONNAX</v>
          </cell>
          <cell r="O214" t="str">
            <v>Célibataire</v>
          </cell>
          <cell r="P214" t="str">
            <v>Française</v>
          </cell>
          <cell r="Q214">
            <v>178040128303655</v>
          </cell>
          <cell r="R214" t="str">
            <v>BEES 1 Roller Skating</v>
          </cell>
          <cell r="S214" t="str">
            <v>10807 00024 12119733462 20</v>
          </cell>
          <cell r="T214" t="str">
            <v>Monsieur</v>
          </cell>
          <cell r="U214" t="str">
            <v>Educateur sportif</v>
          </cell>
          <cell r="V214" t="str">
            <v>RGA</v>
          </cell>
          <cell r="W214">
            <v>3</v>
          </cell>
          <cell r="X214" t="str">
            <v>926CF</v>
          </cell>
          <cell r="Y214" t="str">
            <v>CDD</v>
          </cell>
          <cell r="Z214" t="e">
            <v>#VALUE!</v>
          </cell>
          <cell r="AA214" t="str">
            <v>8427860W</v>
          </cell>
          <cell r="AB214" t="str">
            <v>Non</v>
          </cell>
          <cell r="AC214" t="str">
            <v>424a</v>
          </cell>
          <cell r="AD214">
            <v>55</v>
          </cell>
          <cell r="AE214" t="str">
            <v>Non</v>
          </cell>
        </row>
        <row r="215">
          <cell r="A215" t="str">
            <v>GANA</v>
          </cell>
          <cell r="B215" t="str">
            <v>Mle</v>
          </cell>
          <cell r="C215" t="str">
            <v>GALTÉ</v>
          </cell>
          <cell r="D215" t="str">
            <v>Nadine</v>
          </cell>
          <cell r="E215">
            <v>0</v>
          </cell>
          <cell r="F215">
            <v>687748190</v>
          </cell>
          <cell r="G215" t="str">
            <v>F</v>
          </cell>
          <cell r="H215" t="str">
            <v>17, rue des Vergers</v>
          </cell>
          <cell r="I215">
            <v>70000</v>
          </cell>
          <cell r="J215" t="str">
            <v>PUSEY</v>
          </cell>
          <cell r="K215">
            <v>384767357</v>
          </cell>
          <cell r="L215">
            <v>384767232</v>
          </cell>
          <cell r="M215">
            <v>26704</v>
          </cell>
          <cell r="N215" t="str">
            <v>BOURGES</v>
          </cell>
          <cell r="O215" t="str">
            <v>Marié(e)</v>
          </cell>
          <cell r="P215" t="str">
            <v>Française</v>
          </cell>
          <cell r="Q215">
            <v>273021803307245</v>
          </cell>
          <cell r="R215" t="str">
            <v>BAFA</v>
          </cell>
          <cell r="S215" t="str">
            <v>10278 07800 00017299940 77</v>
          </cell>
          <cell r="T215" t="str">
            <v>Madame</v>
          </cell>
          <cell r="U215" t="str">
            <v>Educateur sportif</v>
          </cell>
          <cell r="V215" t="str">
            <v>RGA</v>
          </cell>
          <cell r="W215">
            <v>3</v>
          </cell>
          <cell r="X215" t="str">
            <v>926CI</v>
          </cell>
          <cell r="Y215" t="str">
            <v>CDD</v>
          </cell>
          <cell r="Z215" t="e">
            <v>#VALUE!</v>
          </cell>
          <cell r="AA215" t="str">
            <v>9090238C</v>
          </cell>
          <cell r="AB215" t="str">
            <v>Oui</v>
          </cell>
          <cell r="AC215">
            <v>3</v>
          </cell>
          <cell r="AD215">
            <v>45</v>
          </cell>
          <cell r="AE215" t="str">
            <v>Non</v>
          </cell>
          <cell r="AF215" t="str">
            <v>galtenadine@yahoo.fr</v>
          </cell>
        </row>
        <row r="216">
          <cell r="A216" t="str">
            <v>GARO</v>
          </cell>
          <cell r="B216" t="str">
            <v>Mme</v>
          </cell>
          <cell r="C216" t="str">
            <v>GAUMAT</v>
          </cell>
          <cell r="D216" t="str">
            <v>Roseline Joyce</v>
          </cell>
          <cell r="E216" t="str">
            <v>TAPE</v>
          </cell>
          <cell r="F216">
            <v>685685220</v>
          </cell>
          <cell r="G216" t="str">
            <v>F</v>
          </cell>
          <cell r="H216" t="str">
            <v>48, rue Carnot</v>
          </cell>
          <cell r="I216">
            <v>70180</v>
          </cell>
          <cell r="J216" t="str">
            <v>DAMPIERRE SUR SALON</v>
          </cell>
          <cell r="K216">
            <v>384671705</v>
          </cell>
          <cell r="L216">
            <v>384671488</v>
          </cell>
          <cell r="M216">
            <v>27113</v>
          </cell>
          <cell r="N216" t="str">
            <v>LA CHAUX DE FONT</v>
          </cell>
          <cell r="O216" t="str">
            <v>Célibataire</v>
          </cell>
          <cell r="P216" t="str">
            <v>Française</v>
          </cell>
          <cell r="Q216">
            <v>174039914010861</v>
          </cell>
          <cell r="R216" t="str">
            <v>BNSSA</v>
          </cell>
          <cell r="S216" t="str">
            <v>12506 70037 55010737337 52</v>
          </cell>
          <cell r="T216" t="str">
            <v>Monsieur</v>
          </cell>
          <cell r="U216" t="str">
            <v>Animateur</v>
          </cell>
          <cell r="V216" t="str">
            <v>RG</v>
          </cell>
          <cell r="W216">
            <v>3</v>
          </cell>
          <cell r="X216" t="str">
            <v>926CG</v>
          </cell>
          <cell r="Y216" t="str">
            <v>CDD</v>
          </cell>
          <cell r="Z216" t="e">
            <v>#VALUE!</v>
          </cell>
          <cell r="AA216" t="str">
            <v>9578223A</v>
          </cell>
          <cell r="AB216" t="str">
            <v>Non</v>
          </cell>
          <cell r="AC216">
            <v>3</v>
          </cell>
          <cell r="AD216">
            <v>61</v>
          </cell>
          <cell r="AE216" t="str">
            <v>Non</v>
          </cell>
        </row>
        <row r="217">
          <cell r="A217" t="str">
            <v>GASE</v>
          </cell>
          <cell r="B217" t="str">
            <v>M.</v>
          </cell>
          <cell r="C217" t="str">
            <v>GATEAUD</v>
          </cell>
          <cell r="D217" t="str">
            <v>Sébastien</v>
          </cell>
          <cell r="E217">
            <v>0</v>
          </cell>
          <cell r="F217">
            <v>662848358</v>
          </cell>
          <cell r="G217" t="str">
            <v>F</v>
          </cell>
          <cell r="H217" t="str">
            <v>8, Impasse Marie Richard</v>
          </cell>
          <cell r="I217">
            <v>70200</v>
          </cell>
          <cell r="J217" t="str">
            <v>LURE</v>
          </cell>
          <cell r="K217">
            <v>384304080</v>
          </cell>
          <cell r="L217">
            <v>384303872</v>
          </cell>
          <cell r="M217">
            <v>33283</v>
          </cell>
          <cell r="N217" t="str">
            <v>LURE</v>
          </cell>
          <cell r="O217" t="str">
            <v>Célibataire</v>
          </cell>
          <cell r="P217" t="str">
            <v>Française</v>
          </cell>
          <cell r="Q217">
            <v>291027031023355</v>
          </cell>
          <cell r="R217" t="str">
            <v>BNSSA</v>
          </cell>
          <cell r="S217" t="str">
            <v>10278 07500 00020269701 88</v>
          </cell>
          <cell r="T217" t="str">
            <v>Mademoiselle</v>
          </cell>
          <cell r="U217" t="str">
            <v>Sauveteur aquatique</v>
          </cell>
          <cell r="V217" t="str">
            <v>RGA</v>
          </cell>
          <cell r="W217">
            <v>1</v>
          </cell>
          <cell r="X217" t="str">
            <v>926CI</v>
          </cell>
          <cell r="Y217" t="str">
            <v>CDD</v>
          </cell>
          <cell r="Z217" t="e">
            <v>#VALUE!</v>
          </cell>
          <cell r="AA217" t="str">
            <v>9090246P</v>
          </cell>
          <cell r="AB217" t="str">
            <v>Non</v>
          </cell>
          <cell r="AC217" t="str">
            <v>424a</v>
          </cell>
          <cell r="AD217">
            <v>55</v>
          </cell>
          <cell r="AE217" t="str">
            <v>Oui</v>
          </cell>
          <cell r="AF217" t="str">
            <v>audreygalmiche@live.fr</v>
          </cell>
        </row>
        <row r="218">
          <cell r="A218" t="str">
            <v>GEFL</v>
          </cell>
          <cell r="B218" t="str">
            <v>Mle</v>
          </cell>
          <cell r="C218" t="str">
            <v>GEISSLER</v>
          </cell>
          <cell r="D218" t="str">
            <v>Floriane</v>
          </cell>
          <cell r="E218">
            <v>0</v>
          </cell>
          <cell r="F218">
            <v>632171968</v>
          </cell>
          <cell r="G218" t="str">
            <v>F</v>
          </cell>
          <cell r="H218" t="str">
            <v>31, rue de Trépillot</v>
          </cell>
          <cell r="I218">
            <v>25000</v>
          </cell>
          <cell r="J218" t="str">
            <v>BESANCON</v>
          </cell>
          <cell r="K218">
            <v>381533985</v>
          </cell>
          <cell r="L218" t="str">
            <v>03 84 32 79 21</v>
          </cell>
          <cell r="M218">
            <v>27597</v>
          </cell>
          <cell r="N218" t="str">
            <v>BESANCON</v>
          </cell>
          <cell r="O218" t="str">
            <v>Célibataire</v>
          </cell>
          <cell r="P218" t="str">
            <v>Française</v>
          </cell>
          <cell r="Q218">
            <v>275072505628896</v>
          </cell>
          <cell r="R218" t="str">
            <v xml:space="preserve">BAFA - Bac </v>
          </cell>
          <cell r="S218" t="str">
            <v>10807 00027 52019074393 74</v>
          </cell>
          <cell r="T218" t="str">
            <v>Mademoiselle</v>
          </cell>
          <cell r="U218" t="str">
            <v>Animateur</v>
          </cell>
          <cell r="V218" t="str">
            <v>RG</v>
          </cell>
          <cell r="W218">
            <v>3</v>
          </cell>
          <cell r="X218" t="str">
            <v>926CG</v>
          </cell>
          <cell r="Y218" t="str">
            <v>CDD</v>
          </cell>
          <cell r="Z218">
            <v>74</v>
          </cell>
          <cell r="AA218" t="str">
            <v>9090246P</v>
          </cell>
          <cell r="AB218" t="str">
            <v>Non</v>
          </cell>
          <cell r="AC218">
            <v>74</v>
          </cell>
          <cell r="AD218">
            <v>96</v>
          </cell>
          <cell r="AE218" t="str">
            <v>Non</v>
          </cell>
        </row>
        <row r="219">
          <cell r="A219" t="str">
            <v>GEFR</v>
          </cell>
          <cell r="B219" t="str">
            <v>Mle</v>
          </cell>
          <cell r="C219" t="str">
            <v>GERARD</v>
          </cell>
          <cell r="D219" t="str">
            <v>Frédérique</v>
          </cell>
          <cell r="E219" t="str">
            <v>GRASSIN</v>
          </cell>
          <cell r="F219">
            <v>680026352</v>
          </cell>
          <cell r="G219" t="str">
            <v>F</v>
          </cell>
          <cell r="H219">
            <v>680026112</v>
          </cell>
          <cell r="I219">
            <v>70120</v>
          </cell>
          <cell r="J219" t="str">
            <v>CORNOT</v>
          </cell>
          <cell r="K219">
            <v>384920389</v>
          </cell>
          <cell r="L219">
            <v>384758464</v>
          </cell>
          <cell r="M219">
            <v>17630</v>
          </cell>
          <cell r="N219" t="str">
            <v>BLANCMESNIL</v>
          </cell>
          <cell r="O219" t="str">
            <v>Marié(e), 4 enfants</v>
          </cell>
          <cell r="P219" t="str">
            <v>Française</v>
          </cell>
          <cell r="Q219">
            <v>248047806600916</v>
          </cell>
          <cell r="R219" t="str">
            <v>Diplôme EPMM Gym Adulte</v>
          </cell>
          <cell r="S219" t="str">
            <v>12506 70000 38668426010 33</v>
          </cell>
          <cell r="T219" t="str">
            <v>Madame</v>
          </cell>
          <cell r="U219" t="str">
            <v>Educateur sportif</v>
          </cell>
          <cell r="V219" t="str">
            <v>RGA</v>
          </cell>
          <cell r="W219">
            <v>3</v>
          </cell>
          <cell r="X219" t="str">
            <v>926CF</v>
          </cell>
          <cell r="Y219" t="str">
            <v>CDD</v>
          </cell>
          <cell r="Z219">
            <v>33</v>
          </cell>
          <cell r="AA219" t="str">
            <v>8896520K</v>
          </cell>
          <cell r="AB219" t="str">
            <v>Non</v>
          </cell>
          <cell r="AC219" t="str">
            <v>424a</v>
          </cell>
          <cell r="AD219">
            <v>16</v>
          </cell>
          <cell r="AE219" t="str">
            <v>Non</v>
          </cell>
        </row>
        <row r="220">
          <cell r="A220" t="str">
            <v>GEJM</v>
          </cell>
          <cell r="B220" t="str">
            <v>M.</v>
          </cell>
          <cell r="C220" t="str">
            <v>GEORGES</v>
          </cell>
          <cell r="D220" t="str">
            <v>Jean-Marie</v>
          </cell>
          <cell r="E220" t="str">
            <v>RUIZ</v>
          </cell>
          <cell r="F220">
            <v>680258319</v>
          </cell>
          <cell r="G220" t="str">
            <v>H</v>
          </cell>
          <cell r="H220" t="str">
            <v>10, place d'Armes</v>
          </cell>
          <cell r="I220">
            <v>70000</v>
          </cell>
          <cell r="J220" t="str">
            <v>ECHENOZ LA MELINE</v>
          </cell>
          <cell r="K220">
            <v>384757129</v>
          </cell>
          <cell r="L220">
            <v>0</v>
          </cell>
          <cell r="M220">
            <v>24314</v>
          </cell>
          <cell r="N220" t="str">
            <v>BESANCON</v>
          </cell>
          <cell r="O220" t="str">
            <v>Célibataire</v>
          </cell>
          <cell r="P220" t="str">
            <v>Française</v>
          </cell>
          <cell r="Q220">
            <v>166072505631476</v>
          </cell>
          <cell r="R220" t="str">
            <v>DEUG AES</v>
          </cell>
          <cell r="S220" t="str">
            <v>10278 07500 00018446540 32</v>
          </cell>
          <cell r="T220" t="str">
            <v>Monsieur</v>
          </cell>
          <cell r="U220" t="str">
            <v>Comptable</v>
          </cell>
          <cell r="V220" t="str">
            <v>RG</v>
          </cell>
          <cell r="W220">
            <v>5</v>
          </cell>
          <cell r="X220" t="str">
            <v>926CG</v>
          </cell>
          <cell r="Y220" t="str">
            <v>CDI</v>
          </cell>
          <cell r="Z220">
            <v>32</v>
          </cell>
          <cell r="AA220" t="str">
            <v>2079839T</v>
          </cell>
          <cell r="AB220" t="str">
            <v>Oui</v>
          </cell>
          <cell r="AC220" t="str">
            <v>543b</v>
          </cell>
          <cell r="AD220">
            <v>76</v>
          </cell>
          <cell r="AE220" t="str">
            <v>Oui</v>
          </cell>
          <cell r="AF220" t="str">
            <v>damiengarcia@orange.fr</v>
          </cell>
        </row>
        <row r="221">
          <cell r="A221" t="str">
            <v>GEJO</v>
          </cell>
          <cell r="B221" t="str">
            <v>M.</v>
          </cell>
          <cell r="C221" t="str">
            <v>GEHANT</v>
          </cell>
          <cell r="D221" t="str">
            <v>Jocelyn</v>
          </cell>
          <cell r="E221">
            <v>0</v>
          </cell>
          <cell r="F221">
            <v>671692443</v>
          </cell>
          <cell r="G221" t="str">
            <v>F</v>
          </cell>
          <cell r="H221">
            <v>671692288</v>
          </cell>
          <cell r="I221">
            <v>70000</v>
          </cell>
          <cell r="J221" t="str">
            <v>MAILLEY CHAZELOT</v>
          </cell>
          <cell r="K221" t="str">
            <v>03 84 78 90 04</v>
          </cell>
          <cell r="L221">
            <v>70000</v>
          </cell>
          <cell r="M221">
            <v>26168</v>
          </cell>
          <cell r="N221" t="str">
            <v>BAX - YUEN (Vietnam)</v>
          </cell>
          <cell r="O221" t="str">
            <v>Célibataire</v>
          </cell>
          <cell r="P221" t="str">
            <v>Française</v>
          </cell>
          <cell r="Q221">
            <v>271089924305217</v>
          </cell>
          <cell r="R221">
            <v>271089880006656</v>
          </cell>
          <cell r="S221" t="str">
            <v>20041 01004 0477513Z025 48</v>
          </cell>
          <cell r="T221" t="str">
            <v>Mademoiselle</v>
          </cell>
          <cell r="U221" t="str">
            <v>Educateur sportif</v>
          </cell>
          <cell r="V221" t="str">
            <v>EJ</v>
          </cell>
          <cell r="W221">
            <v>3</v>
          </cell>
          <cell r="X221" t="str">
            <v>926CF</v>
          </cell>
          <cell r="Y221" t="str">
            <v>CDD</v>
          </cell>
          <cell r="Z221">
            <v>48</v>
          </cell>
          <cell r="AA221" t="str">
            <v>7718679W</v>
          </cell>
          <cell r="AB221" t="str">
            <v>Oui</v>
          </cell>
          <cell r="AC221">
            <v>48</v>
          </cell>
          <cell r="AD221">
            <v>17</v>
          </cell>
          <cell r="AE221" t="str">
            <v>Non</v>
          </cell>
        </row>
        <row r="222">
          <cell r="A222" t="str">
            <v>GETH</v>
          </cell>
          <cell r="B222" t="str">
            <v>M.</v>
          </cell>
          <cell r="C222" t="str">
            <v>GENDRE</v>
          </cell>
          <cell r="D222" t="str">
            <v>Thibaud</v>
          </cell>
          <cell r="E222">
            <v>0</v>
          </cell>
          <cell r="F222">
            <v>687406305</v>
          </cell>
          <cell r="G222" t="str">
            <v>F</v>
          </cell>
          <cell r="H222" t="str">
            <v>17, rue du Magnoray</v>
          </cell>
          <cell r="I222">
            <v>70000</v>
          </cell>
          <cell r="J222" t="str">
            <v>ECHENOZ LE SEC</v>
          </cell>
          <cell r="K222">
            <v>384757299</v>
          </cell>
          <cell r="L222">
            <v>384757248</v>
          </cell>
          <cell r="M222">
            <v>30456</v>
          </cell>
          <cell r="N222" t="str">
            <v>VESOUL</v>
          </cell>
          <cell r="O222" t="str">
            <v>Célibataire</v>
          </cell>
          <cell r="P222" t="str">
            <v>Française</v>
          </cell>
          <cell r="Q222">
            <v>283057055006064</v>
          </cell>
          <cell r="R222" t="str">
            <v>BEESAG</v>
          </cell>
          <cell r="S222" t="str">
            <v>12506 70000 55004224344 03</v>
          </cell>
          <cell r="T222" t="str">
            <v>Mademoiselle</v>
          </cell>
          <cell r="U222" t="str">
            <v>Educateur sportif</v>
          </cell>
          <cell r="V222" t="str">
            <v>RGA</v>
          </cell>
          <cell r="W222">
            <v>3</v>
          </cell>
          <cell r="X222" t="str">
            <v>926CI</v>
          </cell>
          <cell r="Y222" t="str">
            <v>CDD</v>
          </cell>
          <cell r="Z222">
            <v>3</v>
          </cell>
          <cell r="AA222" t="str">
            <v>9486366F</v>
          </cell>
          <cell r="AB222" t="str">
            <v>Non</v>
          </cell>
          <cell r="AC222" t="str">
            <v>424a</v>
          </cell>
          <cell r="AD222">
            <v>64</v>
          </cell>
          <cell r="AE222" t="str">
            <v>Oui</v>
          </cell>
          <cell r="AF222" t="str">
            <v>floriane.gagey@hotmail.fr</v>
          </cell>
        </row>
        <row r="223">
          <cell r="A223" t="str">
            <v>GIFA</v>
          </cell>
          <cell r="B223" t="str">
            <v>M.</v>
          </cell>
          <cell r="C223" t="str">
            <v>GIRARDOT</v>
          </cell>
          <cell r="D223" t="str">
            <v>Fabien</v>
          </cell>
          <cell r="E223" t="str">
            <v>RUIZ</v>
          </cell>
          <cell r="F223">
            <v>675515247</v>
          </cell>
          <cell r="G223" t="str">
            <v>H</v>
          </cell>
          <cell r="H223" t="str">
            <v>1A, rue du Murgelot</v>
          </cell>
          <cell r="I223">
            <v>25220</v>
          </cell>
          <cell r="J223" t="str">
            <v>CHALEZEULE</v>
          </cell>
          <cell r="K223">
            <v>675515247</v>
          </cell>
          <cell r="L223">
            <v>675514880</v>
          </cell>
          <cell r="M223">
            <v>23391</v>
          </cell>
          <cell r="N223" t="str">
            <v>CALLOSA DE SEGURA (ESP)</v>
          </cell>
          <cell r="O223" t="str">
            <v>Marié, 2 enfants</v>
          </cell>
          <cell r="P223" t="str">
            <v>Française</v>
          </cell>
          <cell r="Q223">
            <v>164019913438534</v>
          </cell>
          <cell r="R223" t="str">
            <v>BEES 1 Athlétisme,AGV, IGV</v>
          </cell>
          <cell r="S223" t="str">
            <v>30004 00433 00003855112 32</v>
          </cell>
          <cell r="T223" t="str">
            <v>Monsieur</v>
          </cell>
          <cell r="U223" t="str">
            <v>Educateur sportif</v>
          </cell>
          <cell r="V223" t="str">
            <v>RGA</v>
          </cell>
          <cell r="W223">
            <v>3</v>
          </cell>
          <cell r="X223" t="str">
            <v>926CI</v>
          </cell>
          <cell r="Y223" t="str">
            <v>CDD</v>
          </cell>
          <cell r="Z223">
            <v>32</v>
          </cell>
          <cell r="AA223" t="str">
            <v>8427842L</v>
          </cell>
          <cell r="AB223" t="str">
            <v>Oui</v>
          </cell>
          <cell r="AC223" t="str">
            <v>424a</v>
          </cell>
          <cell r="AD223">
            <v>34</v>
          </cell>
          <cell r="AE223" t="str">
            <v>Non</v>
          </cell>
          <cell r="AF223" t="str">
            <v>garcia.monique-et-francisco@orange.fr</v>
          </cell>
        </row>
        <row r="224">
          <cell r="A224" t="str">
            <v>GIHE</v>
          </cell>
          <cell r="B224" t="str">
            <v>Mle</v>
          </cell>
          <cell r="C224" t="str">
            <v>GIRARDOT</v>
          </cell>
          <cell r="D224" t="str">
            <v>Hèlène</v>
          </cell>
          <cell r="E224">
            <v>0</v>
          </cell>
          <cell r="F224">
            <v>680425871</v>
          </cell>
          <cell r="G224" t="str">
            <v>H</v>
          </cell>
          <cell r="H224" t="str">
            <v>rue de la galeuse</v>
          </cell>
          <cell r="I224">
            <v>70230</v>
          </cell>
          <cell r="J224" t="str">
            <v>MONTBOZON</v>
          </cell>
          <cell r="K224" t="str">
            <v>03 84 92 34 40</v>
          </cell>
          <cell r="L224">
            <v>70230</v>
          </cell>
          <cell r="M224">
            <v>27451</v>
          </cell>
          <cell r="N224" t="str">
            <v>Vesoul</v>
          </cell>
          <cell r="O224" t="str">
            <v>Célibataire</v>
          </cell>
          <cell r="P224" t="str">
            <v>Française</v>
          </cell>
          <cell r="Q224">
            <v>175027055008347</v>
          </cell>
          <cell r="R224" t="str">
            <v>Moniteur Canoë Kayak</v>
          </cell>
          <cell r="S224">
            <v>175027030851584</v>
          </cell>
          <cell r="T224" t="str">
            <v>Monsieur</v>
          </cell>
          <cell r="U224" t="str">
            <v>Chef de projet</v>
          </cell>
          <cell r="V224" t="str">
            <v>CADRE</v>
          </cell>
          <cell r="W224">
            <v>3</v>
          </cell>
          <cell r="X224" t="str">
            <v>926CG</v>
          </cell>
          <cell r="Y224" t="str">
            <v>CDD</v>
          </cell>
          <cell r="Z224" t="e">
            <v>#VALUE!</v>
          </cell>
          <cell r="AA224" t="str">
            <v>8822186G</v>
          </cell>
          <cell r="AB224" t="str">
            <v>Non</v>
          </cell>
          <cell r="AC224">
            <v>3</v>
          </cell>
          <cell r="AD224">
            <v>47</v>
          </cell>
          <cell r="AE224" t="str">
            <v>Non</v>
          </cell>
        </row>
        <row r="225">
          <cell r="A225" t="str">
            <v>GIJU</v>
          </cell>
          <cell r="B225" t="str">
            <v>M.</v>
          </cell>
          <cell r="C225" t="str">
            <v>GIRARDOT</v>
          </cell>
          <cell r="D225" t="str">
            <v>Julien</v>
          </cell>
          <cell r="E225">
            <v>0</v>
          </cell>
          <cell r="F225">
            <v>645276328</v>
          </cell>
          <cell r="G225" t="str">
            <v>F</v>
          </cell>
          <cell r="H225" t="str">
            <v>Rue des Saulniers</v>
          </cell>
          <cell r="I225">
            <v>70200</v>
          </cell>
          <cell r="J225" t="str">
            <v>LURE</v>
          </cell>
          <cell r="K225">
            <v>675515247</v>
          </cell>
          <cell r="L225">
            <v>675514880</v>
          </cell>
          <cell r="M225">
            <v>32000</v>
          </cell>
          <cell r="N225" t="str">
            <v>LURE</v>
          </cell>
          <cell r="O225" t="str">
            <v>Concubinage</v>
          </cell>
          <cell r="P225" t="str">
            <v>Française</v>
          </cell>
          <cell r="Q225">
            <v>287087031002372</v>
          </cell>
          <cell r="R225" t="str">
            <v>Formation BPJEPS</v>
          </cell>
          <cell r="S225" t="str">
            <v>10807 00024 12119733462 20</v>
          </cell>
          <cell r="T225" t="str">
            <v>Mademoiselle</v>
          </cell>
          <cell r="U225" t="str">
            <v>Educateur sportif</v>
          </cell>
          <cell r="V225" t="str">
            <v>RGA</v>
          </cell>
          <cell r="W225">
            <v>1</v>
          </cell>
          <cell r="X225" t="str">
            <v>926CI</v>
          </cell>
          <cell r="Y225" t="str">
            <v>CDD</v>
          </cell>
          <cell r="Z225">
            <v>20</v>
          </cell>
          <cell r="AA225" t="str">
            <v>9090232X</v>
          </cell>
          <cell r="AB225" t="str">
            <v>Non</v>
          </cell>
          <cell r="AC225" t="str">
            <v>424a</v>
          </cell>
          <cell r="AD225">
            <v>72</v>
          </cell>
          <cell r="AE225" t="str">
            <v>Non</v>
          </cell>
          <cell r="AF225" t="str">
            <v>jul.girardot@gmail.com</v>
          </cell>
        </row>
        <row r="226">
          <cell r="A226" t="str">
            <v>GIKA</v>
          </cell>
          <cell r="B226" t="str">
            <v>Mle</v>
          </cell>
          <cell r="C226" t="str">
            <v>GIREN</v>
          </cell>
          <cell r="D226" t="str">
            <v>Karine</v>
          </cell>
          <cell r="E226">
            <v>0</v>
          </cell>
          <cell r="F226">
            <v>674951652</v>
          </cell>
          <cell r="G226" t="str">
            <v>F</v>
          </cell>
          <cell r="H226" t="str">
            <v>10, Grande Rue - Espace St Martin</v>
          </cell>
          <cell r="I226">
            <v>70240</v>
          </cell>
          <cell r="J226" t="str">
            <v>SAULX DE VESOUL</v>
          </cell>
          <cell r="K226">
            <v>384959975</v>
          </cell>
          <cell r="L226">
            <v>384959744</v>
          </cell>
          <cell r="M226">
            <v>24589</v>
          </cell>
          <cell r="N226" t="str">
            <v>BUSSANG</v>
          </cell>
          <cell r="O226" t="str">
            <v>Célibataire, 2 enfants</v>
          </cell>
          <cell r="P226" t="str">
            <v>Française</v>
          </cell>
          <cell r="Q226">
            <v>267048808101409</v>
          </cell>
          <cell r="R226" t="str">
            <v>BEESAPT - Formation Equilibre - BNSSA</v>
          </cell>
          <cell r="S226" t="str">
            <v>10278 07800 00017299940 77</v>
          </cell>
          <cell r="T226" t="str">
            <v>Mademoiselle</v>
          </cell>
          <cell r="U226" t="str">
            <v>Educateur sportif</v>
          </cell>
          <cell r="V226" t="str">
            <v>RGA</v>
          </cell>
          <cell r="W226">
            <v>3</v>
          </cell>
          <cell r="X226" t="str">
            <v>926CI</v>
          </cell>
          <cell r="Y226" t="str">
            <v>CDD</v>
          </cell>
          <cell r="Z226">
            <v>77</v>
          </cell>
          <cell r="AA226" t="str">
            <v>9090238C</v>
          </cell>
          <cell r="AB226" t="str">
            <v>Oui</v>
          </cell>
          <cell r="AC226" t="str">
            <v>424a</v>
          </cell>
          <cell r="AD226">
            <v>9</v>
          </cell>
          <cell r="AE226" t="str">
            <v>Non</v>
          </cell>
          <cell r="AF226" t="str">
            <v>galtenadine@yahoo.fr</v>
          </cell>
        </row>
        <row r="227">
          <cell r="A227" t="str">
            <v>GIMA</v>
          </cell>
          <cell r="B227" t="str">
            <v>M.</v>
          </cell>
          <cell r="C227" t="str">
            <v>GIRARD</v>
          </cell>
          <cell r="D227" t="str">
            <v>Matthieu</v>
          </cell>
          <cell r="E227">
            <v>0</v>
          </cell>
          <cell r="F227">
            <v>688441248</v>
          </cell>
          <cell r="G227" t="str">
            <v>H</v>
          </cell>
          <cell r="H227" t="str">
            <v>Chez Fadli Latif - 1, rue Pierre et Marie Curie</v>
          </cell>
          <cell r="I227">
            <v>70400</v>
          </cell>
          <cell r="J227" t="str">
            <v>HERICOURT</v>
          </cell>
          <cell r="K227">
            <v>384960115</v>
          </cell>
          <cell r="L227">
            <v>384960000</v>
          </cell>
          <cell r="M227">
            <v>27411</v>
          </cell>
          <cell r="N227" t="str">
            <v>TIASSALE</v>
          </cell>
          <cell r="O227" t="str">
            <v>Marié(e), 1 enfant</v>
          </cell>
          <cell r="P227" t="str">
            <v>Ivoirienne</v>
          </cell>
          <cell r="Q227">
            <v>275019932615427</v>
          </cell>
          <cell r="R227" t="str">
            <v>Diplôme artistique des Beaux Arts d'Abidjan</v>
          </cell>
          <cell r="S227" t="str">
            <v>12506 70037 55010737337 52</v>
          </cell>
          <cell r="T227" t="str">
            <v>Madame</v>
          </cell>
          <cell r="U227" t="str">
            <v>Animateur</v>
          </cell>
          <cell r="V227" t="str">
            <v>RG</v>
          </cell>
          <cell r="W227">
            <v>3</v>
          </cell>
          <cell r="X227" t="str">
            <v>926CG</v>
          </cell>
          <cell r="Y227" t="str">
            <v>CDD</v>
          </cell>
          <cell r="Z227">
            <v>52</v>
          </cell>
          <cell r="AA227" t="str">
            <v>9578223A</v>
          </cell>
          <cell r="AB227" t="str">
            <v>Non</v>
          </cell>
          <cell r="AC227" t="str">
            <v>435b</v>
          </cell>
          <cell r="AD227">
            <v>27</v>
          </cell>
          <cell r="AE227" t="str">
            <v>Non</v>
          </cell>
        </row>
        <row r="228">
          <cell r="A228" t="str">
            <v>GISA</v>
          </cell>
          <cell r="B228" t="str">
            <v>Mle</v>
          </cell>
          <cell r="C228" t="str">
            <v>GILLIARD</v>
          </cell>
          <cell r="D228" t="str">
            <v>Sabrina</v>
          </cell>
          <cell r="E228" t="str">
            <v>BOSSANNE</v>
          </cell>
          <cell r="F228">
            <v>680316735</v>
          </cell>
          <cell r="G228" t="str">
            <v>H</v>
          </cell>
          <cell r="H228" t="str">
            <v>5 bis, rue du Moulin</v>
          </cell>
          <cell r="I228">
            <v>70000</v>
          </cell>
          <cell r="J228" t="str">
            <v>PUSY-EPENOUX</v>
          </cell>
          <cell r="K228">
            <v>384969183</v>
          </cell>
          <cell r="L228">
            <v>384968960</v>
          </cell>
          <cell r="M228">
            <v>27737</v>
          </cell>
          <cell r="N228" t="str">
            <v>LE CREUSOT</v>
          </cell>
          <cell r="O228" t="str">
            <v>Célibataire</v>
          </cell>
          <cell r="P228" t="str">
            <v>Française</v>
          </cell>
          <cell r="Q228">
            <v>175127115303018</v>
          </cell>
          <cell r="R228" t="str">
            <v>BTS bat. Lic. Génie Civil. - Formation BEES Moto</v>
          </cell>
          <cell r="S228" t="str">
            <v>10278 07500 00020269701 88</v>
          </cell>
          <cell r="T228" t="str">
            <v>Monsieur</v>
          </cell>
          <cell r="U228" t="str">
            <v>Educateur sportif</v>
          </cell>
          <cell r="V228" t="str">
            <v>RGA</v>
          </cell>
          <cell r="W228">
            <v>3</v>
          </cell>
          <cell r="X228" t="str">
            <v>926CH</v>
          </cell>
          <cell r="Y228" t="str">
            <v>CDD</v>
          </cell>
          <cell r="Z228">
            <v>88</v>
          </cell>
          <cell r="AA228" t="str">
            <v>8303458K</v>
          </cell>
          <cell r="AB228" t="str">
            <v>Non</v>
          </cell>
          <cell r="AC228" t="str">
            <v>424a</v>
          </cell>
          <cell r="AD228">
            <v>18</v>
          </cell>
          <cell r="AE228" t="str">
            <v>Non</v>
          </cell>
        </row>
        <row r="229">
          <cell r="A229" t="str">
            <v>GOCH</v>
          </cell>
          <cell r="B229" t="str">
            <v>Mme</v>
          </cell>
          <cell r="C229" t="str">
            <v>GOGUET</v>
          </cell>
          <cell r="D229" t="str">
            <v>Christine</v>
          </cell>
          <cell r="E229" t="str">
            <v>COUDURIER</v>
          </cell>
          <cell r="F229">
            <v>684903205</v>
          </cell>
          <cell r="G229" t="str">
            <v>F</v>
          </cell>
          <cell r="H229" t="str">
            <v>Passage François Gauthier</v>
          </cell>
          <cell r="I229">
            <v>70150</v>
          </cell>
          <cell r="J229" t="str">
            <v>MARNAY</v>
          </cell>
          <cell r="K229">
            <v>384317095</v>
          </cell>
          <cell r="L229">
            <v>384316928</v>
          </cell>
          <cell r="M229">
            <v>27178</v>
          </cell>
          <cell r="N229" t="str">
            <v>BESANCON</v>
          </cell>
          <cell r="O229" t="str">
            <v>Mariée, 1 enfant</v>
          </cell>
          <cell r="P229" t="str">
            <v>Française</v>
          </cell>
          <cell r="Q229">
            <v>274052505643761</v>
          </cell>
          <cell r="R229" t="str">
            <v>BAFA</v>
          </cell>
          <cell r="S229" t="str">
            <v>20041 01004 0488419D025 43</v>
          </cell>
          <cell r="T229" t="str">
            <v>Mademoiselle</v>
          </cell>
          <cell r="U229" t="str">
            <v>Animateur</v>
          </cell>
          <cell r="V229" t="str">
            <v>RG</v>
          </cell>
          <cell r="W229">
            <v>3</v>
          </cell>
          <cell r="X229" t="str">
            <v>926CG</v>
          </cell>
          <cell r="Y229" t="str">
            <v>CDD</v>
          </cell>
          <cell r="Z229" t="e">
            <v>#VALUE!</v>
          </cell>
          <cell r="AA229" t="str">
            <v>8197515S</v>
          </cell>
          <cell r="AB229" t="str">
            <v>Non</v>
          </cell>
          <cell r="AC229" t="str">
            <v>435b</v>
          </cell>
          <cell r="AD229">
            <v>61</v>
          </cell>
          <cell r="AE229" t="str">
            <v>Non</v>
          </cell>
          <cell r="AF229" t="str">
            <v>christine.goguet@orange.fr</v>
          </cell>
        </row>
        <row r="230">
          <cell r="A230" t="str">
            <v>GODA</v>
          </cell>
          <cell r="B230" t="str">
            <v>Mle</v>
          </cell>
          <cell r="C230" t="str">
            <v>GOUFFON</v>
          </cell>
          <cell r="D230" t="str">
            <v>Danièle</v>
          </cell>
          <cell r="E230">
            <v>0</v>
          </cell>
          <cell r="F230">
            <v>633521834</v>
          </cell>
          <cell r="G230" t="str">
            <v>F</v>
          </cell>
          <cell r="H230" t="str">
            <v>6, rue de la Californie</v>
          </cell>
          <cell r="I230">
            <v>70220</v>
          </cell>
          <cell r="J230" t="str">
            <v>FOUGEROLLES</v>
          </cell>
          <cell r="K230">
            <v>384322405</v>
          </cell>
          <cell r="L230">
            <v>384322304</v>
          </cell>
          <cell r="M230">
            <v>21976</v>
          </cell>
          <cell r="N230" t="str">
            <v>LUXEUIL LES BAINS</v>
          </cell>
          <cell r="O230" t="str">
            <v>Célibataire</v>
          </cell>
          <cell r="P230" t="str">
            <v>Française</v>
          </cell>
          <cell r="Q230">
            <v>260037031115685</v>
          </cell>
          <cell r="R230" t="str">
            <v>CAP Couture</v>
          </cell>
          <cell r="S230" t="str">
            <v>20041 01007 0873995t038 22</v>
          </cell>
          <cell r="T230" t="str">
            <v>Mademoiselle</v>
          </cell>
          <cell r="U230" t="str">
            <v>Animateur parc animalier</v>
          </cell>
          <cell r="V230" t="str">
            <v>CAE</v>
          </cell>
          <cell r="W230">
            <v>1</v>
          </cell>
          <cell r="X230" t="str">
            <v>633ZB</v>
          </cell>
          <cell r="Y230" t="str">
            <v>Gestion</v>
          </cell>
          <cell r="Z230" t="e">
            <v>#VALUE!</v>
          </cell>
          <cell r="AA230" t="str">
            <v>9486385F</v>
          </cell>
          <cell r="AB230" t="str">
            <v>Non</v>
          </cell>
          <cell r="AC230">
            <v>1</v>
          </cell>
          <cell r="AD230">
            <v>85</v>
          </cell>
          <cell r="AE230" t="str">
            <v>Non</v>
          </cell>
        </row>
        <row r="231">
          <cell r="A231" t="str">
            <v>GOGA</v>
          </cell>
          <cell r="B231" t="str">
            <v>M.</v>
          </cell>
          <cell r="C231" t="str">
            <v>GOAVEC</v>
          </cell>
          <cell r="D231" t="str">
            <v>Gaëtan</v>
          </cell>
          <cell r="E231" t="str">
            <v>SOMODJI</v>
          </cell>
          <cell r="F231">
            <v>633521834</v>
          </cell>
          <cell r="G231" t="str">
            <v>H</v>
          </cell>
          <cell r="H231" t="str">
            <v>2, rue des Champs flagy</v>
          </cell>
          <cell r="I231">
            <v>70000</v>
          </cell>
          <cell r="J231" t="str">
            <v>NOIDANS LES VESOUL</v>
          </cell>
          <cell r="K231">
            <v>384762301</v>
          </cell>
          <cell r="L231">
            <v>384762112</v>
          </cell>
          <cell r="M231">
            <v>16705</v>
          </cell>
          <cell r="N231" t="str">
            <v>VESOUL</v>
          </cell>
          <cell r="O231" t="str">
            <v>Marié(e), 2 enfants</v>
          </cell>
          <cell r="P231" t="str">
            <v>Française</v>
          </cell>
          <cell r="Q231">
            <v>145097055047474</v>
          </cell>
          <cell r="R231" t="str">
            <v>BEI Mécanique générale</v>
          </cell>
          <cell r="S231" t="str">
            <v>10278 08590 00020287940 25</v>
          </cell>
          <cell r="T231" t="str">
            <v>Monsieur</v>
          </cell>
          <cell r="U231" t="str">
            <v>Agent de travaux</v>
          </cell>
          <cell r="V231" t="str">
            <v>RG</v>
          </cell>
          <cell r="W231">
            <v>3</v>
          </cell>
          <cell r="X231" t="str">
            <v>926CG</v>
          </cell>
          <cell r="Y231" t="str">
            <v>CDD</v>
          </cell>
          <cell r="Z231" t="e">
            <v>#VALUE!</v>
          </cell>
          <cell r="AA231" t="str">
            <v>8564278D</v>
          </cell>
          <cell r="AB231" t="str">
            <v>Non</v>
          </cell>
          <cell r="AC231">
            <v>0</v>
          </cell>
          <cell r="AD231">
            <v>74</v>
          </cell>
          <cell r="AE231" t="str">
            <v>Non</v>
          </cell>
        </row>
        <row r="232">
          <cell r="A232" t="str">
            <v>GOIS</v>
          </cell>
          <cell r="B232" t="str">
            <v>Mme</v>
          </cell>
          <cell r="C232" t="str">
            <v>GONNET</v>
          </cell>
          <cell r="D232" t="str">
            <v>Isabelle</v>
          </cell>
          <cell r="E232" t="str">
            <v>SOMODJI</v>
          </cell>
          <cell r="F232">
            <v>680277430</v>
          </cell>
          <cell r="G232" t="str">
            <v>F</v>
          </cell>
          <cell r="H232" t="str">
            <v>Lotissement sur Pontelain</v>
          </cell>
          <cell r="I232">
            <v>70130</v>
          </cell>
          <cell r="J232" t="str">
            <v>FRETIGNEY</v>
          </cell>
          <cell r="K232">
            <v>384782539</v>
          </cell>
          <cell r="L232">
            <v>384782336</v>
          </cell>
          <cell r="M232">
            <v>27604</v>
          </cell>
          <cell r="N232" t="str">
            <v>LURE</v>
          </cell>
          <cell r="O232" t="str">
            <v>Célibataire</v>
          </cell>
          <cell r="P232" t="str">
            <v>Française</v>
          </cell>
          <cell r="Q232">
            <v>175077031003996</v>
          </cell>
          <cell r="R232" t="str">
            <v>BEES 1 Badminton</v>
          </cell>
          <cell r="S232" t="str">
            <v>10807 00070 02119027114 41</v>
          </cell>
          <cell r="T232" t="str">
            <v>Monsieur</v>
          </cell>
          <cell r="U232" t="str">
            <v>Educateur sportif</v>
          </cell>
          <cell r="V232" t="str">
            <v>EJ</v>
          </cell>
          <cell r="W232">
            <v>3</v>
          </cell>
          <cell r="X232" t="str">
            <v>926CF</v>
          </cell>
          <cell r="Y232" t="str">
            <v>CDI</v>
          </cell>
          <cell r="Z232">
            <v>41</v>
          </cell>
          <cell r="AA232" t="str">
            <v>8721581S</v>
          </cell>
          <cell r="AB232" t="str">
            <v>Oui</v>
          </cell>
          <cell r="AC232" t="str">
            <v>424a</v>
          </cell>
          <cell r="AD232">
            <v>96</v>
          </cell>
          <cell r="AE232" t="str">
            <v>Non</v>
          </cell>
        </row>
        <row r="233">
          <cell r="A233" t="str">
            <v>GOMA</v>
          </cell>
          <cell r="B233" t="str">
            <v>Mle</v>
          </cell>
          <cell r="C233" t="str">
            <v>GOBERT</v>
          </cell>
          <cell r="D233" t="str">
            <v>Maxine</v>
          </cell>
          <cell r="E233" t="str">
            <v>MALAPART</v>
          </cell>
          <cell r="F233">
            <v>680425871</v>
          </cell>
          <cell r="G233" t="str">
            <v>H</v>
          </cell>
          <cell r="H233" t="str">
            <v>31 bd des Alliés</v>
          </cell>
          <cell r="I233">
            <v>70000</v>
          </cell>
          <cell r="J233" t="str">
            <v>VESOUL</v>
          </cell>
          <cell r="K233">
            <v>384757299</v>
          </cell>
          <cell r="L233">
            <v>384757248</v>
          </cell>
          <cell r="M233">
            <v>30778</v>
          </cell>
          <cell r="N233" t="str">
            <v>BESANCON</v>
          </cell>
          <cell r="O233" t="str">
            <v>Célibataire</v>
          </cell>
          <cell r="P233" t="str">
            <v>Française</v>
          </cell>
          <cell r="Q233">
            <v>184042505609841</v>
          </cell>
          <cell r="R233" t="str">
            <v>BNSSA</v>
          </cell>
          <cell r="S233" t="str">
            <v>10807 00025 02519516989 57</v>
          </cell>
          <cell r="T233" t="str">
            <v>Monsieur</v>
          </cell>
          <cell r="U233" t="str">
            <v>Sauveteur aquatique</v>
          </cell>
          <cell r="V233" t="str">
            <v>RGA</v>
          </cell>
          <cell r="W233">
            <v>1</v>
          </cell>
          <cell r="X233" t="str">
            <v>926CF</v>
          </cell>
          <cell r="Y233" t="str">
            <v>CDD</v>
          </cell>
          <cell r="Z233" t="e">
            <v>#VALUE!</v>
          </cell>
          <cell r="AA233" t="str">
            <v>9486366F</v>
          </cell>
          <cell r="AB233" t="str">
            <v>Non</v>
          </cell>
          <cell r="AC233" t="str">
            <v>424a</v>
          </cell>
          <cell r="AD233">
            <v>41</v>
          </cell>
          <cell r="AE233" t="str">
            <v>Non</v>
          </cell>
        </row>
        <row r="234">
          <cell r="A234" t="str">
            <v>GOME</v>
          </cell>
          <cell r="B234" t="str">
            <v>Mle</v>
          </cell>
          <cell r="C234" t="str">
            <v>GOMEZ</v>
          </cell>
          <cell r="D234" t="str">
            <v>Mélanie</v>
          </cell>
          <cell r="E234">
            <v>0</v>
          </cell>
          <cell r="F234">
            <v>675515247</v>
          </cell>
          <cell r="G234" t="str">
            <v>H</v>
          </cell>
          <cell r="H234" t="str">
            <v>1A, rue du Murgelot</v>
          </cell>
          <cell r="I234">
            <v>25220</v>
          </cell>
          <cell r="J234" t="str">
            <v>CHALEZEULE</v>
          </cell>
          <cell r="K234">
            <v>675515247</v>
          </cell>
          <cell r="L234">
            <v>675514880</v>
          </cell>
          <cell r="M234">
            <v>27506</v>
          </cell>
          <cell r="N234" t="str">
            <v>DOLE</v>
          </cell>
          <cell r="O234" t="str">
            <v>Célibataire</v>
          </cell>
          <cell r="P234" t="str">
            <v>Française</v>
          </cell>
          <cell r="Q234">
            <v>175043919807439</v>
          </cell>
          <cell r="R234" t="str">
            <v>Maîtrise STAPS</v>
          </cell>
          <cell r="S234" t="str">
            <v>20041 01004 0571325U025 50</v>
          </cell>
          <cell r="T234" t="str">
            <v>Monsieur</v>
          </cell>
          <cell r="U234" t="str">
            <v>Educateur sportif</v>
          </cell>
          <cell r="V234" t="str">
            <v>RGA</v>
          </cell>
          <cell r="W234">
            <v>3</v>
          </cell>
          <cell r="X234" t="str">
            <v>926CF</v>
          </cell>
          <cell r="Y234" t="str">
            <v>CDD</v>
          </cell>
          <cell r="Z234">
            <v>50</v>
          </cell>
          <cell r="AA234" t="str">
            <v>9578207S</v>
          </cell>
          <cell r="AB234" t="str">
            <v>Non</v>
          </cell>
          <cell r="AC234" t="str">
            <v>424a</v>
          </cell>
          <cell r="AD234">
            <v>39</v>
          </cell>
          <cell r="AE234" t="str">
            <v>Non</v>
          </cell>
        </row>
        <row r="235">
          <cell r="A235" t="str">
            <v>GOTH</v>
          </cell>
          <cell r="B235" t="str">
            <v>M.</v>
          </cell>
          <cell r="C235" t="str">
            <v>GOLDMAN</v>
          </cell>
          <cell r="D235" t="str">
            <v>Thierry</v>
          </cell>
          <cell r="E235">
            <v>0</v>
          </cell>
          <cell r="F235">
            <v>664327019</v>
          </cell>
          <cell r="G235" t="str">
            <v>F</v>
          </cell>
          <cell r="H235" t="str">
            <v>1, place du Moulin des Prés</v>
          </cell>
          <cell r="I235">
            <v>70000</v>
          </cell>
          <cell r="J235" t="str">
            <v>VESOUL</v>
          </cell>
          <cell r="K235" t="str">
            <v>BESANCON</v>
          </cell>
          <cell r="L235">
            <v>70000</v>
          </cell>
          <cell r="M235">
            <v>25626</v>
          </cell>
          <cell r="N235" t="str">
            <v>BELFORT</v>
          </cell>
          <cell r="O235" t="str">
            <v>Célibataire, 1 enfant</v>
          </cell>
          <cell r="P235" t="str">
            <v>Française</v>
          </cell>
          <cell r="Q235">
            <v>270029001016608</v>
          </cell>
          <cell r="R235" t="str">
            <v>Licence STAPS</v>
          </cell>
          <cell r="S235" t="str">
            <v>10037 00240 22902447238 22</v>
          </cell>
          <cell r="T235" t="str">
            <v>Mademoiselle</v>
          </cell>
          <cell r="U235" t="str">
            <v>Chef de projet</v>
          </cell>
          <cell r="V235" t="str">
            <v>CADRE</v>
          </cell>
          <cell r="W235">
            <v>3</v>
          </cell>
          <cell r="X235" t="str">
            <v>926CG</v>
          </cell>
          <cell r="Y235" t="str">
            <v>CDD</v>
          </cell>
          <cell r="Z235">
            <v>22</v>
          </cell>
          <cell r="AA235" t="str">
            <v>9578234E</v>
          </cell>
          <cell r="AB235" t="str">
            <v>Non</v>
          </cell>
          <cell r="AC235">
            <v>22</v>
          </cell>
          <cell r="AD235">
            <v>8</v>
          </cell>
          <cell r="AE235" t="str">
            <v>Non</v>
          </cell>
        </row>
        <row r="236">
          <cell r="A236" t="str">
            <v>GRAL</v>
          </cell>
          <cell r="B236" t="str">
            <v>M.</v>
          </cell>
          <cell r="C236" t="str">
            <v>GRAMMONT</v>
          </cell>
          <cell r="D236" t="str">
            <v>Alexandre</v>
          </cell>
          <cell r="E236" t="str">
            <v>GRASSIN</v>
          </cell>
          <cell r="F236">
            <v>683547242</v>
          </cell>
          <cell r="G236" t="str">
            <v>H</v>
          </cell>
          <cell r="H236" t="str">
            <v>2, rue des Vergers</v>
          </cell>
          <cell r="I236">
            <v>70110</v>
          </cell>
          <cell r="J236" t="str">
            <v>FALLON</v>
          </cell>
          <cell r="K236">
            <v>384317261</v>
          </cell>
          <cell r="L236">
            <v>384317184</v>
          </cell>
          <cell r="M236">
            <v>29826</v>
          </cell>
          <cell r="N236" t="str">
            <v>MONTBELIARD</v>
          </cell>
          <cell r="O236" t="str">
            <v>Célibataire</v>
          </cell>
          <cell r="P236" t="str">
            <v>Française</v>
          </cell>
          <cell r="Q236">
            <v>181082538821767</v>
          </cell>
          <cell r="R236" t="str">
            <v>BPJEPS APT - BMF 1er degré sports de contact</v>
          </cell>
          <cell r="S236" t="str">
            <v>12506 70053 53112379010 26</v>
          </cell>
          <cell r="T236" t="str">
            <v>Monsieur</v>
          </cell>
          <cell r="U236" t="str">
            <v>Educateur sportif</v>
          </cell>
          <cell r="V236" t="str">
            <v>RGA</v>
          </cell>
          <cell r="W236">
            <v>3</v>
          </cell>
          <cell r="X236" t="str">
            <v>926CI</v>
          </cell>
          <cell r="Y236" t="str">
            <v>CDD</v>
          </cell>
          <cell r="Z236">
            <v>26</v>
          </cell>
          <cell r="AA236" t="str">
            <v>9578225G</v>
          </cell>
          <cell r="AB236" t="str">
            <v>Non</v>
          </cell>
          <cell r="AC236" t="str">
            <v>424a</v>
          </cell>
          <cell r="AD236">
            <v>67</v>
          </cell>
          <cell r="AE236" t="str">
            <v>Oui</v>
          </cell>
          <cell r="AF236" t="str">
            <v>jul.girardot@gmail.com</v>
          </cell>
        </row>
        <row r="237">
          <cell r="A237" t="str">
            <v>GRAN</v>
          </cell>
          <cell r="B237" t="str">
            <v>Mme</v>
          </cell>
          <cell r="C237" t="str">
            <v>GRIETTE</v>
          </cell>
          <cell r="D237" t="str">
            <v>Anne</v>
          </cell>
          <cell r="E237" t="str">
            <v>GRASSIN</v>
          </cell>
          <cell r="F237">
            <v>6625170410</v>
          </cell>
          <cell r="G237" t="str">
            <v>F</v>
          </cell>
          <cell r="H237" t="str">
            <v>19, allée des Campenottes</v>
          </cell>
          <cell r="I237">
            <v>25000</v>
          </cell>
          <cell r="J237" t="str">
            <v>BESANCON</v>
          </cell>
          <cell r="K237">
            <v>381403965</v>
          </cell>
          <cell r="L237">
            <v>381403904</v>
          </cell>
          <cell r="M237">
            <v>26311</v>
          </cell>
          <cell r="N237" t="str">
            <v>LYON</v>
          </cell>
          <cell r="O237" t="str">
            <v>Célibataire</v>
          </cell>
          <cell r="P237" t="str">
            <v>Française</v>
          </cell>
          <cell r="Q237">
            <v>272016938802430</v>
          </cell>
          <cell r="R237" t="str">
            <v>BEESAN</v>
          </cell>
          <cell r="S237" t="str">
            <v>20041 01007 0618262X038 90</v>
          </cell>
          <cell r="T237" t="str">
            <v>Mademoiselle</v>
          </cell>
          <cell r="U237" t="str">
            <v>Animateur</v>
          </cell>
          <cell r="V237" t="str">
            <v>RGA</v>
          </cell>
          <cell r="W237">
            <v>3</v>
          </cell>
          <cell r="X237" t="str">
            <v>926CG</v>
          </cell>
          <cell r="Y237" t="str">
            <v>CDD</v>
          </cell>
          <cell r="Z237">
            <v>90</v>
          </cell>
          <cell r="AA237" t="str">
            <v>9578225G</v>
          </cell>
          <cell r="AB237" t="str">
            <v>Non</v>
          </cell>
          <cell r="AC237">
            <v>90</v>
          </cell>
          <cell r="AD237">
            <v>30</v>
          </cell>
          <cell r="AE237" t="str">
            <v>Non</v>
          </cell>
        </row>
        <row r="238">
          <cell r="A238" t="str">
            <v>GRCH</v>
          </cell>
          <cell r="B238" t="str">
            <v>Mle</v>
          </cell>
          <cell r="C238" t="str">
            <v>GRILLOT</v>
          </cell>
          <cell r="D238" t="str">
            <v>Christelle</v>
          </cell>
          <cell r="E238" t="str">
            <v>MOUILLET</v>
          </cell>
          <cell r="F238">
            <v>632171968</v>
          </cell>
          <cell r="G238" t="str">
            <v>H</v>
          </cell>
          <cell r="H238" t="str">
            <v>Chez Fadli Latif - 1, rue Pierre et Marie Curie</v>
          </cell>
          <cell r="I238">
            <v>70400</v>
          </cell>
          <cell r="J238" t="str">
            <v>HERICOURT</v>
          </cell>
          <cell r="K238">
            <v>384327607</v>
          </cell>
          <cell r="L238">
            <v>384327424</v>
          </cell>
          <cell r="M238">
            <v>30067</v>
          </cell>
          <cell r="N238" t="str">
            <v>MONTBELIARD</v>
          </cell>
          <cell r="O238" t="str">
            <v>Célibataire</v>
          </cell>
          <cell r="P238" t="str">
            <v>Française</v>
          </cell>
          <cell r="Q238">
            <v>182042538819870</v>
          </cell>
          <cell r="R238" t="str">
            <v>Maîtrise psychologie sociale</v>
          </cell>
          <cell r="S238" t="str">
            <v>20041 01004 0205830S025 09</v>
          </cell>
          <cell r="T238" t="str">
            <v>Monsieur</v>
          </cell>
          <cell r="U238" t="str">
            <v>Agent commercial</v>
          </cell>
          <cell r="V238" t="str">
            <v>CAE</v>
          </cell>
          <cell r="W238">
            <v>1</v>
          </cell>
          <cell r="X238" t="str">
            <v>926CE</v>
          </cell>
          <cell r="Y238" t="str">
            <v>Gestion</v>
          </cell>
          <cell r="Z238" t="e">
            <v>#VALUE!</v>
          </cell>
          <cell r="AA238" t="str">
            <v>9265246E</v>
          </cell>
          <cell r="AB238" t="str">
            <v>Oui</v>
          </cell>
          <cell r="AC238">
            <v>1</v>
          </cell>
          <cell r="AD238">
            <v>70</v>
          </cell>
          <cell r="AE238" t="str">
            <v>Non</v>
          </cell>
          <cell r="AF238" t="str">
            <v>accueil@otsi-fougerolles.net</v>
          </cell>
        </row>
        <row r="239">
          <cell r="A239" t="str">
            <v>GREL</v>
          </cell>
          <cell r="B239" t="str">
            <v>Mle</v>
          </cell>
          <cell r="C239" t="str">
            <v>GRADOZ</v>
          </cell>
          <cell r="D239" t="str">
            <v>Elodie</v>
          </cell>
          <cell r="E239" t="str">
            <v>CHARBONNIER</v>
          </cell>
          <cell r="F239">
            <v>680908436</v>
          </cell>
          <cell r="G239" t="str">
            <v>F</v>
          </cell>
          <cell r="H239" t="str">
            <v>Lotissement Les Chirottes</v>
          </cell>
          <cell r="I239">
            <v>70150</v>
          </cell>
          <cell r="J239" t="str">
            <v>SORNAY</v>
          </cell>
          <cell r="K239">
            <v>384322405</v>
          </cell>
          <cell r="L239">
            <v>384322304</v>
          </cell>
          <cell r="M239">
            <v>30518</v>
          </cell>
          <cell r="N239" t="str">
            <v>BESANCON</v>
          </cell>
          <cell r="O239" t="str">
            <v>Célibataire</v>
          </cell>
          <cell r="P239" t="str">
            <v>Française</v>
          </cell>
          <cell r="Q239">
            <v>283072505626815</v>
          </cell>
          <cell r="R239" t="str">
            <v>BAFA</v>
          </cell>
          <cell r="S239" t="str">
            <v>10807 00031 72119023454 04</v>
          </cell>
          <cell r="T239" t="str">
            <v>Mademoiselle</v>
          </cell>
          <cell r="U239" t="str">
            <v>Animateur</v>
          </cell>
          <cell r="V239" t="str">
            <v>RGA</v>
          </cell>
          <cell r="W239">
            <v>3</v>
          </cell>
          <cell r="X239" t="str">
            <v>926CG</v>
          </cell>
          <cell r="Y239" t="str">
            <v>CDD</v>
          </cell>
          <cell r="Z239" t="e">
            <v>#VALUE!</v>
          </cell>
          <cell r="AA239" t="str">
            <v>9578228Y</v>
          </cell>
          <cell r="AB239" t="str">
            <v>Non</v>
          </cell>
          <cell r="AC239" t="str">
            <v>435b</v>
          </cell>
          <cell r="AD239">
            <v>15</v>
          </cell>
          <cell r="AE239" t="str">
            <v>Non</v>
          </cell>
        </row>
        <row r="240">
          <cell r="A240" t="str">
            <v>GRGA</v>
          </cell>
          <cell r="B240" t="str">
            <v>M.</v>
          </cell>
          <cell r="C240" t="str">
            <v>GROSJEAN</v>
          </cell>
          <cell r="D240" t="str">
            <v>Gabriel</v>
          </cell>
          <cell r="E240" t="str">
            <v>BAUDIER</v>
          </cell>
          <cell r="F240">
            <v>680908436</v>
          </cell>
          <cell r="G240" t="str">
            <v>F</v>
          </cell>
          <cell r="H240" t="str">
            <v>19, rue Maurice Gillot</v>
          </cell>
          <cell r="I240">
            <v>70000</v>
          </cell>
          <cell r="J240" t="str">
            <v>NAVENNE</v>
          </cell>
          <cell r="K240">
            <v>384758197</v>
          </cell>
          <cell r="L240">
            <v>384758016</v>
          </cell>
          <cell r="M240">
            <v>21487</v>
          </cell>
          <cell r="N240" t="str">
            <v>DAKAR (Sénégal)</v>
          </cell>
          <cell r="O240" t="str">
            <v>Mariée, 1 enfant</v>
          </cell>
          <cell r="P240" t="str">
            <v>Française</v>
          </cell>
          <cell r="Q240">
            <v>258109934102504</v>
          </cell>
          <cell r="R240" t="str">
            <v>Instructeur et animateur 2ème degré FFEPGV</v>
          </cell>
          <cell r="S240" t="str">
            <v>20041 01004 0488419D025 43</v>
          </cell>
          <cell r="T240" t="str">
            <v>Madame</v>
          </cell>
          <cell r="U240" t="str">
            <v>Educateur sportif</v>
          </cell>
          <cell r="V240" t="str">
            <v>RGA</v>
          </cell>
          <cell r="W240">
            <v>3</v>
          </cell>
          <cell r="X240" t="str">
            <v>926CI</v>
          </cell>
          <cell r="Y240" t="str">
            <v>CDD</v>
          </cell>
          <cell r="Z240">
            <v>43</v>
          </cell>
          <cell r="AA240" t="str">
            <v>0602936B</v>
          </cell>
          <cell r="AB240" t="str">
            <v>Non</v>
          </cell>
          <cell r="AC240" t="str">
            <v>424a</v>
          </cell>
          <cell r="AD240">
            <v>4</v>
          </cell>
          <cell r="AE240" t="str">
            <v>Oui</v>
          </cell>
          <cell r="AF240" t="str">
            <v>christine.goguet@orange.fr</v>
          </cell>
        </row>
        <row r="241">
          <cell r="A241" t="str">
            <v>GRJU</v>
          </cell>
          <cell r="B241" t="str">
            <v>M.</v>
          </cell>
          <cell r="C241" t="str">
            <v>GRAVEL</v>
          </cell>
          <cell r="D241" t="str">
            <v>Just</v>
          </cell>
          <cell r="E241" t="str">
            <v>BAUDIER</v>
          </cell>
          <cell r="F241">
            <v>684009465</v>
          </cell>
          <cell r="G241" t="str">
            <v>F</v>
          </cell>
          <cell r="H241" t="str">
            <v>6, Allée des Glaïeuls</v>
          </cell>
          <cell r="I241">
            <v>25000</v>
          </cell>
          <cell r="J241" t="str">
            <v>BESANCON</v>
          </cell>
          <cell r="K241">
            <v>384400411</v>
          </cell>
          <cell r="L241">
            <v>384758464</v>
          </cell>
          <cell r="M241">
            <v>25339</v>
          </cell>
          <cell r="N241" t="str">
            <v>BESANCON</v>
          </cell>
          <cell r="O241" t="str">
            <v>Célibataire</v>
          </cell>
          <cell r="P241" t="str">
            <v>Française</v>
          </cell>
          <cell r="Q241">
            <v>269052505623919</v>
          </cell>
          <cell r="R241" t="str">
            <v>BEATEP ASVL opt° Musique</v>
          </cell>
          <cell r="S241" t="str">
            <v>20041 01007 0873995t038 22</v>
          </cell>
          <cell r="T241" t="str">
            <v>Mademoiselle</v>
          </cell>
          <cell r="U241" t="str">
            <v>Formateur</v>
          </cell>
          <cell r="V241" t="str">
            <v>RG</v>
          </cell>
          <cell r="W241">
            <v>3</v>
          </cell>
          <cell r="X241" t="str">
            <v>926CG</v>
          </cell>
          <cell r="Y241" t="str">
            <v>CDD</v>
          </cell>
          <cell r="Z241" t="e">
            <v>#VALUE!</v>
          </cell>
          <cell r="AA241" t="str">
            <v>8896509Y</v>
          </cell>
          <cell r="AB241" t="str">
            <v>Oui</v>
          </cell>
          <cell r="AC241">
            <v>3</v>
          </cell>
          <cell r="AD241">
            <v>19</v>
          </cell>
          <cell r="AE241" t="str">
            <v>Non</v>
          </cell>
        </row>
        <row r="242">
          <cell r="A242" t="str">
            <v>GRLO</v>
          </cell>
          <cell r="B242" t="str">
            <v>Mle</v>
          </cell>
          <cell r="C242" t="str">
            <v>GREPINET</v>
          </cell>
          <cell r="D242" t="str">
            <v>Louise</v>
          </cell>
          <cell r="E242" t="str">
            <v>BAUDIER</v>
          </cell>
          <cell r="F242">
            <v>633521834</v>
          </cell>
          <cell r="G242" t="str">
            <v>H</v>
          </cell>
          <cell r="H242" t="str">
            <v>22, rue Léon Paget</v>
          </cell>
          <cell r="I242">
            <v>70150</v>
          </cell>
          <cell r="J242" t="str">
            <v>MARNAY</v>
          </cell>
          <cell r="K242">
            <v>384317936</v>
          </cell>
          <cell r="L242">
            <v>384317696</v>
          </cell>
          <cell r="M242">
            <v>32614</v>
          </cell>
          <cell r="N242" t="str">
            <v>BESANCON</v>
          </cell>
          <cell r="O242" t="str">
            <v>Célibataire</v>
          </cell>
          <cell r="P242" t="str">
            <v>Française</v>
          </cell>
          <cell r="Q242">
            <v>189042505620082</v>
          </cell>
          <cell r="R242" t="str">
            <v>BAFA</v>
          </cell>
          <cell r="S242" t="str">
            <v>10278 07004 00022649840 06</v>
          </cell>
          <cell r="T242" t="str">
            <v>Monsieur</v>
          </cell>
          <cell r="U242" t="str">
            <v>Animateur</v>
          </cell>
          <cell r="V242" t="str">
            <v>RG</v>
          </cell>
          <cell r="W242">
            <v>3</v>
          </cell>
          <cell r="X242" t="str">
            <v>926CG</v>
          </cell>
          <cell r="Y242" t="str">
            <v>CDD</v>
          </cell>
          <cell r="Z242" t="e">
            <v>#VALUE!</v>
          </cell>
          <cell r="AA242" t="str">
            <v>2177670Z</v>
          </cell>
          <cell r="AB242" t="str">
            <v>Oui</v>
          </cell>
          <cell r="AC242" t="str">
            <v>435b</v>
          </cell>
          <cell r="AD242">
            <v>82</v>
          </cell>
          <cell r="AE242" t="str">
            <v>Non</v>
          </cell>
        </row>
        <row r="243">
          <cell r="A243" t="str">
            <v>GRLU</v>
          </cell>
          <cell r="B243" t="str">
            <v>M.</v>
          </cell>
          <cell r="C243" t="str">
            <v>GRAND</v>
          </cell>
          <cell r="D243" t="str">
            <v>Ludovic</v>
          </cell>
          <cell r="E243" t="str">
            <v>SOMODJI</v>
          </cell>
          <cell r="F243">
            <v>684577572</v>
          </cell>
          <cell r="G243" t="str">
            <v>H</v>
          </cell>
          <cell r="H243" t="str">
            <v>2, rue de la Mairie</v>
          </cell>
          <cell r="I243">
            <v>70360</v>
          </cell>
          <cell r="J243" t="str">
            <v>BUCEY LES TRAVES</v>
          </cell>
          <cell r="K243">
            <v>384688497</v>
          </cell>
          <cell r="L243">
            <v>384688384</v>
          </cell>
          <cell r="M243">
            <v>27324</v>
          </cell>
          <cell r="N243" t="str">
            <v>BELFORT</v>
          </cell>
          <cell r="O243" t="str">
            <v>Marié(e), 2 enfants</v>
          </cell>
          <cell r="P243" t="str">
            <v>Française</v>
          </cell>
          <cell r="Q243">
            <v>274109001015152</v>
          </cell>
          <cell r="R243" t="str">
            <v>Licence STAPS</v>
          </cell>
          <cell r="S243" t="str">
            <v>10278 08590 00020287940 25</v>
          </cell>
          <cell r="T243" t="str">
            <v>Madame</v>
          </cell>
          <cell r="U243" t="str">
            <v>Educateur sportif</v>
          </cell>
          <cell r="V243" t="str">
            <v>RGA</v>
          </cell>
          <cell r="W243">
            <v>3</v>
          </cell>
          <cell r="X243" t="str">
            <v>926CF</v>
          </cell>
          <cell r="Y243" t="str">
            <v>CDD</v>
          </cell>
          <cell r="Z243">
            <v>25</v>
          </cell>
          <cell r="AA243" t="str">
            <v>9265233P</v>
          </cell>
          <cell r="AB243" t="str">
            <v>Non</v>
          </cell>
          <cell r="AC243" t="str">
            <v>424a</v>
          </cell>
          <cell r="AD243">
            <v>52</v>
          </cell>
          <cell r="AE243" t="str">
            <v>Non</v>
          </cell>
        </row>
        <row r="244">
          <cell r="A244" t="str">
            <v>GRRO</v>
          </cell>
          <cell r="B244" t="str">
            <v>M.</v>
          </cell>
          <cell r="C244" t="str">
            <v>GRANDJEAN</v>
          </cell>
          <cell r="D244" t="str">
            <v>Roger</v>
          </cell>
          <cell r="F244">
            <v>684577572</v>
          </cell>
          <cell r="G244" t="str">
            <v>H</v>
          </cell>
          <cell r="H244" t="str">
            <v>Les Suyards</v>
          </cell>
          <cell r="I244">
            <v>70310</v>
          </cell>
          <cell r="J244" t="str">
            <v>LA VOIVRE</v>
          </cell>
          <cell r="K244">
            <v>384493115</v>
          </cell>
          <cell r="L244">
            <v>384493056</v>
          </cell>
          <cell r="M244">
            <v>30523</v>
          </cell>
          <cell r="N244" t="str">
            <v>CHALON EN CHAMPAGNE</v>
          </cell>
          <cell r="O244" t="str">
            <v>Marié(e)</v>
          </cell>
          <cell r="P244" t="str">
            <v>Française</v>
          </cell>
          <cell r="Q244">
            <v>283075110809956</v>
          </cell>
          <cell r="R244" t="str">
            <v>Stagiaire BAPAAT Escalade</v>
          </cell>
          <cell r="S244" t="str">
            <v>10807 00025 02519516989 57</v>
          </cell>
          <cell r="T244" t="str">
            <v>Mademoiselle</v>
          </cell>
          <cell r="U244" t="str">
            <v>Educateur sportif</v>
          </cell>
          <cell r="V244" t="str">
            <v>RGA</v>
          </cell>
          <cell r="W244">
            <v>3</v>
          </cell>
          <cell r="X244" t="str">
            <v>926CF</v>
          </cell>
          <cell r="Y244" t="str">
            <v>CDD</v>
          </cell>
          <cell r="Z244" t="e">
            <v>#VALUE!</v>
          </cell>
          <cell r="AA244" t="str">
            <v>8896517T</v>
          </cell>
          <cell r="AB244" t="str">
            <v>Non</v>
          </cell>
          <cell r="AC244" t="str">
            <v>424a</v>
          </cell>
          <cell r="AD244">
            <v>56</v>
          </cell>
          <cell r="AE244" t="str">
            <v>Non</v>
          </cell>
        </row>
        <row r="245">
          <cell r="A245" t="str">
            <v>GUAU</v>
          </cell>
          <cell r="B245" t="str">
            <v>Mle</v>
          </cell>
          <cell r="C245" t="str">
            <v>GUYON</v>
          </cell>
          <cell r="D245" t="str">
            <v>Aurélie</v>
          </cell>
          <cell r="E245" t="str">
            <v>BOSSANNE</v>
          </cell>
          <cell r="F245">
            <v>688441248</v>
          </cell>
          <cell r="G245" t="str">
            <v>F</v>
          </cell>
          <cell r="H245" t="str">
            <v>34, place de l'Hotel de Ville</v>
          </cell>
          <cell r="I245">
            <v>70150</v>
          </cell>
          <cell r="J245" t="str">
            <v>MARNAY</v>
          </cell>
          <cell r="K245">
            <v>384317261</v>
          </cell>
          <cell r="L245">
            <v>384317184</v>
          </cell>
          <cell r="M245">
            <v>28927</v>
          </cell>
          <cell r="N245" t="str">
            <v>BESANCON</v>
          </cell>
          <cell r="O245" t="str">
            <v>Célibataire</v>
          </cell>
          <cell r="P245" t="str">
            <v>Française</v>
          </cell>
          <cell r="Q245">
            <v>279032505617744</v>
          </cell>
          <cell r="R245" t="str">
            <v>BAFA</v>
          </cell>
          <cell r="S245" t="str">
            <v>12506 70000 56000213111 71</v>
          </cell>
          <cell r="T245" t="str">
            <v>Mademoiselle</v>
          </cell>
          <cell r="U245" t="str">
            <v>Educateur sportif</v>
          </cell>
          <cell r="V245" t="str">
            <v>RGA</v>
          </cell>
          <cell r="W245">
            <v>3</v>
          </cell>
          <cell r="X245" t="str">
            <v>926CF</v>
          </cell>
          <cell r="Y245" t="str">
            <v>CDD</v>
          </cell>
          <cell r="Z245" t="e">
            <v>#VALUE!</v>
          </cell>
          <cell r="AA245" t="str">
            <v>8896517T</v>
          </cell>
          <cell r="AB245" t="str">
            <v>Oui</v>
          </cell>
          <cell r="AC245">
            <v>3</v>
          </cell>
          <cell r="AD245">
            <v>44</v>
          </cell>
          <cell r="AE245" t="str">
            <v>Non</v>
          </cell>
        </row>
        <row r="246">
          <cell r="A246" t="str">
            <v>GUBE</v>
          </cell>
          <cell r="B246" t="str">
            <v>Mme</v>
          </cell>
          <cell r="C246" t="str">
            <v>GUARNE</v>
          </cell>
          <cell r="D246" t="str">
            <v>Bernadette</v>
          </cell>
          <cell r="E246" t="str">
            <v>BOSSANNE</v>
          </cell>
          <cell r="F246">
            <v>681879876</v>
          </cell>
          <cell r="G246" t="str">
            <v>F</v>
          </cell>
          <cell r="H246" t="str">
            <v>27, rue du Docteur Doillon</v>
          </cell>
          <cell r="I246">
            <v>70000</v>
          </cell>
          <cell r="J246" t="str">
            <v>VESOUL</v>
          </cell>
          <cell r="K246">
            <v>384765641</v>
          </cell>
          <cell r="L246">
            <v>384765440</v>
          </cell>
          <cell r="M246">
            <v>22281</v>
          </cell>
          <cell r="N246" t="str">
            <v>MORTEAU</v>
          </cell>
          <cell r="O246" t="str">
            <v>Célibataire, 1 enfant</v>
          </cell>
          <cell r="P246" t="str">
            <v>Française</v>
          </cell>
          <cell r="Q246">
            <v>160122541104857</v>
          </cell>
          <cell r="R246" t="str">
            <v>Diplôme supérieur en gestion financière - CAFDES en Cours - BEES 2 Karaté</v>
          </cell>
          <cell r="S246" t="str">
            <v>20041 01004 0936643D025 06</v>
          </cell>
          <cell r="T246" t="str">
            <v>Monsieur</v>
          </cell>
          <cell r="U246" t="str">
            <v>Chef de projet</v>
          </cell>
          <cell r="V246" t="str">
            <v>CADRE</v>
          </cell>
          <cell r="W246">
            <v>7</v>
          </cell>
          <cell r="X246" t="str">
            <v>926CG</v>
          </cell>
          <cell r="Y246" t="str">
            <v>CDD</v>
          </cell>
          <cell r="Z246">
            <v>6</v>
          </cell>
          <cell r="AA246" t="str">
            <v>8896521P</v>
          </cell>
          <cell r="AB246" t="str">
            <v>Oui</v>
          </cell>
          <cell r="AC246" t="str">
            <v>372c</v>
          </cell>
          <cell r="AD246">
            <v>57</v>
          </cell>
          <cell r="AE246" t="str">
            <v>Non</v>
          </cell>
        </row>
        <row r="247">
          <cell r="A247" t="str">
            <v>GUCE</v>
          </cell>
          <cell r="B247" t="str">
            <v>Mle</v>
          </cell>
          <cell r="C247" t="str">
            <v>GUYOT</v>
          </cell>
          <cell r="D247" t="str">
            <v>Céline</v>
          </cell>
          <cell r="E247" t="str">
            <v>MALAPART</v>
          </cell>
          <cell r="F247">
            <v>632171968</v>
          </cell>
          <cell r="G247" t="str">
            <v>H</v>
          </cell>
          <cell r="H247" t="str">
            <v>6, rue Sous les vignes</v>
          </cell>
          <cell r="I247">
            <v>25480</v>
          </cell>
          <cell r="J247" t="str">
            <v>MISEREY SALINES</v>
          </cell>
          <cell r="K247">
            <v>384319065</v>
          </cell>
          <cell r="L247">
            <v>384318976</v>
          </cell>
          <cell r="M247">
            <v>25548</v>
          </cell>
          <cell r="N247" t="str">
            <v>BESANCON</v>
          </cell>
          <cell r="O247" t="str">
            <v>Célibataire</v>
          </cell>
          <cell r="P247" t="str">
            <v>Française</v>
          </cell>
          <cell r="Q247">
            <v>169122505614977</v>
          </cell>
          <cell r="R247" t="str">
            <v>Diplômé du centre musical créatif de Nancy</v>
          </cell>
          <cell r="S247" t="str">
            <v>20041 01004 0416644M025 05</v>
          </cell>
          <cell r="T247" t="str">
            <v>Monsieur</v>
          </cell>
          <cell r="U247" t="str">
            <v>Animateur</v>
          </cell>
          <cell r="V247" t="str">
            <v>RG</v>
          </cell>
          <cell r="W247">
            <v>1</v>
          </cell>
          <cell r="X247" t="str">
            <v>926CG</v>
          </cell>
          <cell r="Y247" t="str">
            <v>CDD</v>
          </cell>
          <cell r="Z247">
            <v>5</v>
          </cell>
          <cell r="AA247" t="str">
            <v>9090221F</v>
          </cell>
          <cell r="AB247" t="str">
            <v>Non</v>
          </cell>
          <cell r="AC247" t="str">
            <v>435b</v>
          </cell>
          <cell r="AD247">
            <v>77</v>
          </cell>
          <cell r="AE247" t="str">
            <v>Oui</v>
          </cell>
          <cell r="AF247" t="str">
            <v>grammont.alexandre@wanadoo.fr</v>
          </cell>
        </row>
        <row r="248">
          <cell r="A248" t="str">
            <v>GUGA</v>
          </cell>
          <cell r="B248" t="str">
            <v>M.</v>
          </cell>
          <cell r="C248" t="str">
            <v>GUCCIARDI</v>
          </cell>
          <cell r="D248" t="str">
            <v>Gabriel</v>
          </cell>
          <cell r="E248" t="str">
            <v>RUIZ</v>
          </cell>
          <cell r="F248">
            <v>638630670</v>
          </cell>
          <cell r="G248" t="str">
            <v>F</v>
          </cell>
          <cell r="H248" t="str">
            <v>10, rue des Vignes</v>
          </cell>
          <cell r="I248">
            <v>70000</v>
          </cell>
          <cell r="J248" t="str">
            <v>NAVENNE</v>
          </cell>
          <cell r="K248">
            <v>384973989</v>
          </cell>
          <cell r="L248">
            <v>384973824</v>
          </cell>
          <cell r="M248">
            <v>21512</v>
          </cell>
          <cell r="N248" t="str">
            <v>MANS</v>
          </cell>
          <cell r="O248" t="str">
            <v>Marié(e), 3 enfants</v>
          </cell>
          <cell r="P248" t="str">
            <v>Française</v>
          </cell>
          <cell r="Q248">
            <v>258117218125383</v>
          </cell>
          <cell r="R248" t="str">
            <v>CAP Dessinatrice - En formation BAFD</v>
          </cell>
          <cell r="S248" t="str">
            <v>10037 00240 82178592050 96</v>
          </cell>
          <cell r="T248" t="str">
            <v>Madame</v>
          </cell>
          <cell r="U248" t="str">
            <v>Animateur</v>
          </cell>
          <cell r="V248" t="str">
            <v>RGA</v>
          </cell>
          <cell r="W248">
            <v>3</v>
          </cell>
          <cell r="X248" t="str">
            <v>926CG</v>
          </cell>
          <cell r="Y248" t="str">
            <v>CDD</v>
          </cell>
          <cell r="Z248">
            <v>96</v>
          </cell>
          <cell r="AA248" t="str">
            <v>0581311M</v>
          </cell>
          <cell r="AB248" t="str">
            <v>Non</v>
          </cell>
          <cell r="AC248" t="str">
            <v>435b</v>
          </cell>
          <cell r="AD248">
            <v>83</v>
          </cell>
          <cell r="AE248" t="str">
            <v>Non</v>
          </cell>
        </row>
        <row r="249">
          <cell r="A249" t="str">
            <v>GUGH</v>
          </cell>
          <cell r="B249" t="str">
            <v>Mle</v>
          </cell>
          <cell r="C249" t="str">
            <v>GUILLOT</v>
          </cell>
          <cell r="D249" t="str">
            <v>Ghislaine</v>
          </cell>
          <cell r="E249" t="str">
            <v>GEORGE</v>
          </cell>
          <cell r="F249">
            <v>638630670</v>
          </cell>
          <cell r="G249" t="str">
            <v>F</v>
          </cell>
          <cell r="H249" t="str">
            <v>13, avenue du Bois</v>
          </cell>
          <cell r="I249">
            <v>70220</v>
          </cell>
          <cell r="J249" t="str">
            <v>FOUGEROLLES</v>
          </cell>
          <cell r="K249">
            <v>384319065</v>
          </cell>
          <cell r="L249">
            <v>384318976</v>
          </cell>
          <cell r="M249">
            <v>25218</v>
          </cell>
          <cell r="N249" t="str">
            <v>LUXEUIL</v>
          </cell>
          <cell r="O249" t="str">
            <v>Célibataire, 1 enfant</v>
          </cell>
          <cell r="P249" t="str">
            <v>Française</v>
          </cell>
          <cell r="Q249">
            <v>269017031102633</v>
          </cell>
          <cell r="R249" t="str">
            <v>Maîtrise psychologie sociale</v>
          </cell>
          <cell r="S249" t="str">
            <v>10037 00240 82178592050 96</v>
          </cell>
          <cell r="T249" t="str">
            <v>Mademoiselle</v>
          </cell>
          <cell r="U249" t="str">
            <v>Hotesse d'accueil</v>
          </cell>
          <cell r="V249" t="str">
            <v>RG</v>
          </cell>
          <cell r="W249" t="str">
            <v>1.2 - indice 1400</v>
          </cell>
          <cell r="X249" t="str">
            <v>633ZB</v>
          </cell>
          <cell r="Y249" t="str">
            <v>Gestion</v>
          </cell>
          <cell r="Z249">
            <v>96</v>
          </cell>
          <cell r="AA249" t="str">
            <v>9090236M</v>
          </cell>
          <cell r="AB249" t="str">
            <v>Non</v>
          </cell>
          <cell r="AC249">
            <v>96</v>
          </cell>
          <cell r="AD249">
            <v>33</v>
          </cell>
          <cell r="AE249" t="str">
            <v>Oui</v>
          </cell>
          <cell r="AF249" t="str">
            <v>accueil@otsi-fougerolles.net</v>
          </cell>
        </row>
        <row r="250">
          <cell r="A250" t="str">
            <v>GUHE</v>
          </cell>
          <cell r="B250" t="str">
            <v>Mme</v>
          </cell>
          <cell r="C250" t="str">
            <v>GUYON</v>
          </cell>
          <cell r="D250" t="str">
            <v>Hélène</v>
          </cell>
          <cell r="E250" t="str">
            <v>GEORGE</v>
          </cell>
          <cell r="F250">
            <v>681987239</v>
          </cell>
          <cell r="G250" t="str">
            <v>F</v>
          </cell>
          <cell r="H250" t="str">
            <v>Rue de l'Eglise</v>
          </cell>
          <cell r="I250">
            <v>70000</v>
          </cell>
          <cell r="J250" t="str">
            <v>VELLEFAUX</v>
          </cell>
          <cell r="K250">
            <v>384766569</v>
          </cell>
          <cell r="L250">
            <v>384766464</v>
          </cell>
          <cell r="M250">
            <v>30226</v>
          </cell>
          <cell r="N250" t="str">
            <v>VESOUL</v>
          </cell>
          <cell r="O250" t="str">
            <v>Marié(e), 1 enfant</v>
          </cell>
          <cell r="P250" t="str">
            <v>Française</v>
          </cell>
          <cell r="Q250">
            <v>282107055001247</v>
          </cell>
          <cell r="R250" t="str">
            <v>BAFA</v>
          </cell>
          <cell r="S250" t="str">
            <v>20041 01004 0205830S025 09</v>
          </cell>
          <cell r="T250" t="str">
            <v>Mademoiselle</v>
          </cell>
          <cell r="U250" t="str">
            <v>Animateur</v>
          </cell>
          <cell r="V250" t="str">
            <v>RG</v>
          </cell>
          <cell r="W250">
            <v>3</v>
          </cell>
          <cell r="X250" t="str">
            <v>926CG</v>
          </cell>
          <cell r="Y250" t="str">
            <v>CDD</v>
          </cell>
          <cell r="Z250">
            <v>9</v>
          </cell>
          <cell r="AA250" t="str">
            <v>9578228Y</v>
          </cell>
          <cell r="AB250" t="str">
            <v>Non</v>
          </cell>
          <cell r="AC250" t="str">
            <v>435b</v>
          </cell>
          <cell r="AD250">
            <v>47</v>
          </cell>
          <cell r="AE250" t="str">
            <v>Non</v>
          </cell>
        </row>
        <row r="251">
          <cell r="A251" t="str">
            <v>GURA</v>
          </cell>
          <cell r="B251" t="str">
            <v>Mme</v>
          </cell>
          <cell r="C251" t="str">
            <v>LAMBERT</v>
          </cell>
          <cell r="D251" t="str">
            <v>Aurélie</v>
          </cell>
          <cell r="E251" t="str">
            <v>GURI</v>
          </cell>
          <cell r="F251">
            <v>681987239</v>
          </cell>
          <cell r="G251" t="str">
            <v>F</v>
          </cell>
          <cell r="H251" t="str">
            <v>16, route de Vallerois</v>
          </cell>
          <cell r="I251">
            <v>70000</v>
          </cell>
          <cell r="J251" t="str">
            <v>VELLEFAUX</v>
          </cell>
          <cell r="K251">
            <v>384686540</v>
          </cell>
          <cell r="L251">
            <v>384686336</v>
          </cell>
          <cell r="M251">
            <v>28684</v>
          </cell>
          <cell r="N251" t="str">
            <v>BESANCON</v>
          </cell>
          <cell r="O251" t="str">
            <v>Marié(e), 1 enfant</v>
          </cell>
          <cell r="P251" t="str">
            <v>Française</v>
          </cell>
          <cell r="Q251">
            <v>278072505619938</v>
          </cell>
          <cell r="R251" t="str">
            <v>BEESAN</v>
          </cell>
          <cell r="S251">
            <v>278072423088128</v>
          </cell>
          <cell r="T251" t="str">
            <v>Monsieur</v>
          </cell>
          <cell r="U251" t="str">
            <v>Educateur sportif</v>
          </cell>
          <cell r="V251" t="str">
            <v>RGA</v>
          </cell>
          <cell r="W251">
            <v>3</v>
          </cell>
          <cell r="X251" t="str">
            <v>926CI</v>
          </cell>
          <cell r="Y251" t="str">
            <v>CDD</v>
          </cell>
          <cell r="Z251" t="e">
            <v>#VALUE!</v>
          </cell>
          <cell r="AA251" t="str">
            <v>2109753A</v>
          </cell>
          <cell r="AB251" t="str">
            <v>Non</v>
          </cell>
          <cell r="AC251">
            <v>3</v>
          </cell>
          <cell r="AD251">
            <v>41</v>
          </cell>
          <cell r="AE251" t="str">
            <v>Non</v>
          </cell>
          <cell r="AF251" t="str">
            <v>guri.aurel@wanadoo.fr</v>
          </cell>
        </row>
        <row r="252">
          <cell r="A252" t="str">
            <v>GUSA</v>
          </cell>
          <cell r="B252" t="str">
            <v>Mme</v>
          </cell>
          <cell r="C252" t="str">
            <v>GULLUSCIO</v>
          </cell>
          <cell r="D252" t="str">
            <v>Sandrine</v>
          </cell>
          <cell r="E252" t="str">
            <v>MALAPART</v>
          </cell>
          <cell r="F252">
            <v>684481477</v>
          </cell>
          <cell r="G252" t="str">
            <v>H</v>
          </cell>
          <cell r="H252" t="str">
            <v>47, rue Henry Guy</v>
          </cell>
          <cell r="I252">
            <v>70300</v>
          </cell>
          <cell r="J252" t="str">
            <v>LUXEUIL LES BAINS</v>
          </cell>
          <cell r="K252">
            <v>384400411</v>
          </cell>
          <cell r="L252">
            <v>384400384</v>
          </cell>
          <cell r="M252">
            <v>26361</v>
          </cell>
          <cell r="N252" t="str">
            <v>DIJON</v>
          </cell>
          <cell r="O252" t="str">
            <v>Marié(e), 2 enfants</v>
          </cell>
          <cell r="P252" t="str">
            <v>Française</v>
          </cell>
          <cell r="Q252">
            <v>172032123103197</v>
          </cell>
          <cell r="R252" t="str">
            <v>BEATEP ASVL opt° Musique</v>
          </cell>
          <cell r="S252" t="str">
            <v>20041 01007 0873995t038 22</v>
          </cell>
          <cell r="T252" t="str">
            <v>Monsieur</v>
          </cell>
          <cell r="U252" t="str">
            <v>Animateur</v>
          </cell>
          <cell r="V252" t="str">
            <v>RGA</v>
          </cell>
          <cell r="W252">
            <v>3</v>
          </cell>
          <cell r="X252" t="str">
            <v>926CG</v>
          </cell>
          <cell r="Y252" t="str">
            <v>CDD</v>
          </cell>
          <cell r="Z252">
            <v>22</v>
          </cell>
          <cell r="AA252" t="str">
            <v>8896509Y</v>
          </cell>
          <cell r="AB252" t="str">
            <v>Oui</v>
          </cell>
          <cell r="AC252" t="str">
            <v>435b</v>
          </cell>
          <cell r="AD252">
            <v>97</v>
          </cell>
          <cell r="AE252" t="str">
            <v>Non</v>
          </cell>
          <cell r="AF252" t="str">
            <v>ph.gullu@orange.fr</v>
          </cell>
        </row>
        <row r="253">
          <cell r="A253" t="str">
            <v>GUST</v>
          </cell>
          <cell r="B253" t="str">
            <v>Mle</v>
          </cell>
          <cell r="C253" t="str">
            <v>GUYOT</v>
          </cell>
          <cell r="D253" t="str">
            <v>Stéphanie</v>
          </cell>
          <cell r="E253" t="str">
            <v>THIERION DE MONCLIN</v>
          </cell>
          <cell r="F253">
            <v>684009465</v>
          </cell>
          <cell r="G253" t="str">
            <v>F</v>
          </cell>
          <cell r="H253" t="str">
            <v>19, rue Baron Bouvier</v>
          </cell>
          <cell r="I253">
            <v>70000</v>
          </cell>
          <cell r="J253" t="str">
            <v>VESOUL</v>
          </cell>
          <cell r="K253">
            <v>384758256</v>
          </cell>
          <cell r="L253">
            <v>0</v>
          </cell>
          <cell r="M253">
            <v>31792</v>
          </cell>
          <cell r="N253" t="str">
            <v>VESOUL</v>
          </cell>
          <cell r="O253" t="str">
            <v>Célibataire</v>
          </cell>
          <cell r="P253" t="str">
            <v>Française</v>
          </cell>
          <cell r="Q253">
            <v>287017055003820</v>
          </cell>
          <cell r="R253" t="str">
            <v>BNSSA - Licence STAPS</v>
          </cell>
          <cell r="S253" t="str">
            <v>12506 70134 56005713787 01</v>
          </cell>
          <cell r="T253" t="str">
            <v>Mademoiselle</v>
          </cell>
          <cell r="U253" t="str">
            <v>Sauveteur aquatique</v>
          </cell>
          <cell r="V253" t="str">
            <v>RGA</v>
          </cell>
          <cell r="W253">
            <v>1</v>
          </cell>
          <cell r="X253" t="str">
            <v>926CI</v>
          </cell>
          <cell r="Y253" t="str">
            <v>CDD</v>
          </cell>
          <cell r="Z253" t="e">
            <v>#VALUE!</v>
          </cell>
          <cell r="AA253" t="str">
            <v>9578215E</v>
          </cell>
          <cell r="AB253" t="str">
            <v>Non</v>
          </cell>
          <cell r="AC253" t="str">
            <v>424a</v>
          </cell>
          <cell r="AD253">
            <v>20</v>
          </cell>
          <cell r="AE253" t="str">
            <v>Non</v>
          </cell>
        </row>
        <row r="254">
          <cell r="A254" t="str">
            <v>GUYA</v>
          </cell>
          <cell r="B254" t="str">
            <v>Mle</v>
          </cell>
          <cell r="C254" t="str">
            <v>GUYOT</v>
          </cell>
          <cell r="D254" t="str">
            <v>Audrey</v>
          </cell>
          <cell r="E254" t="str">
            <v>GURI</v>
          </cell>
          <cell r="F254">
            <v>664266002</v>
          </cell>
          <cell r="G254" t="str">
            <v>H</v>
          </cell>
          <cell r="H254" t="str">
            <v>2, rue de la Mairie</v>
          </cell>
          <cell r="I254">
            <v>70360</v>
          </cell>
          <cell r="J254" t="str">
            <v>BUCEY LES TRAVES</v>
          </cell>
          <cell r="K254">
            <v>384688497</v>
          </cell>
          <cell r="L254">
            <v>384688384</v>
          </cell>
          <cell r="M254">
            <v>30377</v>
          </cell>
          <cell r="N254" t="str">
            <v>VESOUL</v>
          </cell>
          <cell r="O254" t="str">
            <v>Célibataire</v>
          </cell>
          <cell r="P254" t="str">
            <v>Française</v>
          </cell>
          <cell r="Q254">
            <v>183037055001332</v>
          </cell>
          <cell r="R254" t="str">
            <v>Ceinture noire de judo</v>
          </cell>
          <cell r="S254" t="str">
            <v>12506 70005 50453191010 51</v>
          </cell>
          <cell r="T254" t="str">
            <v>Monsieur</v>
          </cell>
          <cell r="U254" t="str">
            <v>Educateur sportif</v>
          </cell>
          <cell r="V254" t="str">
            <v>RGA</v>
          </cell>
          <cell r="W254">
            <v>3</v>
          </cell>
          <cell r="X254" t="str">
            <v>926CF</v>
          </cell>
          <cell r="Y254" t="str">
            <v>CDD</v>
          </cell>
          <cell r="Z254">
            <v>51</v>
          </cell>
          <cell r="AA254" t="str">
            <v>9265233P</v>
          </cell>
          <cell r="AB254" t="str">
            <v>Non</v>
          </cell>
          <cell r="AC254" t="str">
            <v>424a</v>
          </cell>
          <cell r="AD254">
            <v>32</v>
          </cell>
          <cell r="AE254" t="str">
            <v>Non</v>
          </cell>
        </row>
        <row r="255">
          <cell r="A255" t="str">
            <v>GUYS</v>
          </cell>
          <cell r="B255" t="str">
            <v>Mle</v>
          </cell>
          <cell r="C255" t="str">
            <v>GUYOT</v>
          </cell>
          <cell r="D255" t="str">
            <v>Sandrine</v>
          </cell>
          <cell r="E255">
            <v>0</v>
          </cell>
          <cell r="F255">
            <v>684577572</v>
          </cell>
          <cell r="G255" t="str">
            <v>H</v>
          </cell>
          <cell r="H255" t="str">
            <v>Les Suyards</v>
          </cell>
          <cell r="I255">
            <v>70310</v>
          </cell>
          <cell r="J255" t="str">
            <v>LA VOIVRE</v>
          </cell>
          <cell r="K255">
            <v>384493115</v>
          </cell>
          <cell r="L255">
            <v>384493056</v>
          </cell>
          <cell r="M255">
            <v>21090</v>
          </cell>
          <cell r="N255" t="str">
            <v>VESOUL</v>
          </cell>
          <cell r="O255" t="str">
            <v>Marié(e)</v>
          </cell>
          <cell r="P255" t="str">
            <v>Française</v>
          </cell>
          <cell r="Q255">
            <v>157097055094384</v>
          </cell>
          <cell r="R255" t="str">
            <v>BEESAN</v>
          </cell>
          <cell r="S255" t="str">
            <v>10807 00025 02519516989 57</v>
          </cell>
          <cell r="T255" t="str">
            <v>Monsieur</v>
          </cell>
          <cell r="U255" t="str">
            <v>Educateur sportif</v>
          </cell>
          <cell r="V255" t="str">
            <v>RGA</v>
          </cell>
          <cell r="W255">
            <v>3</v>
          </cell>
          <cell r="X255" t="str">
            <v>926CI</v>
          </cell>
          <cell r="Y255" t="str">
            <v>CDD</v>
          </cell>
          <cell r="Z255">
            <v>57</v>
          </cell>
          <cell r="AA255" t="str">
            <v>9578237V</v>
          </cell>
          <cell r="AB255" t="str">
            <v>Non</v>
          </cell>
          <cell r="AC255" t="str">
            <v>424a</v>
          </cell>
          <cell r="AD255">
            <v>84</v>
          </cell>
          <cell r="AE255" t="str">
            <v>Non</v>
          </cell>
        </row>
        <row r="256">
          <cell r="A256" t="str">
            <v>HAJU</v>
          </cell>
          <cell r="B256" t="str">
            <v>M.</v>
          </cell>
          <cell r="C256" t="str">
            <v>HAJDUCEK</v>
          </cell>
          <cell r="D256" t="str">
            <v>Julien</v>
          </cell>
          <cell r="E256">
            <v>0</v>
          </cell>
          <cell r="F256">
            <v>688441248</v>
          </cell>
          <cell r="G256" t="str">
            <v>F</v>
          </cell>
          <cell r="H256" t="str">
            <v>Lotissement des Vignes</v>
          </cell>
          <cell r="I256">
            <v>70240</v>
          </cell>
          <cell r="J256" t="str">
            <v>SAULX DE VESOUL</v>
          </cell>
          <cell r="K256">
            <v>384960115</v>
          </cell>
          <cell r="L256">
            <v>384960000</v>
          </cell>
          <cell r="M256">
            <v>29561</v>
          </cell>
          <cell r="N256" t="str">
            <v>LONS LE SAUNIER</v>
          </cell>
          <cell r="O256" t="str">
            <v>Célibataire, 2 enfants</v>
          </cell>
          <cell r="P256" t="str">
            <v>Française</v>
          </cell>
          <cell r="Q256">
            <v>280123930002859</v>
          </cell>
          <cell r="R256" t="str">
            <v>BEES Métiers de la forme</v>
          </cell>
          <cell r="S256" t="str">
            <v>12506 70000 56000213111 71</v>
          </cell>
          <cell r="T256" t="str">
            <v>Mademoiselle</v>
          </cell>
          <cell r="U256" t="str">
            <v>Educateur sportif</v>
          </cell>
          <cell r="V256" t="str">
            <v>RGA</v>
          </cell>
          <cell r="W256">
            <v>3</v>
          </cell>
          <cell r="X256" t="str">
            <v>926CF</v>
          </cell>
          <cell r="Y256" t="str">
            <v>CDD</v>
          </cell>
          <cell r="Z256">
            <v>71</v>
          </cell>
          <cell r="AA256" t="str">
            <v>8721577P</v>
          </cell>
          <cell r="AB256" t="str">
            <v>Oui</v>
          </cell>
          <cell r="AC256" t="str">
            <v>424a</v>
          </cell>
          <cell r="AD256">
            <v>59</v>
          </cell>
          <cell r="AE256" t="str">
            <v>Non</v>
          </cell>
        </row>
        <row r="257">
          <cell r="A257" t="str">
            <v>HAMA</v>
          </cell>
          <cell r="B257" t="str">
            <v>Mle</v>
          </cell>
          <cell r="C257" t="str">
            <v>HAIZE</v>
          </cell>
          <cell r="D257" t="str">
            <v>Marie</v>
          </cell>
          <cell r="E257">
            <v>0</v>
          </cell>
          <cell r="F257">
            <v>688364538</v>
          </cell>
          <cell r="G257" t="str">
            <v>F</v>
          </cell>
          <cell r="H257" t="str">
            <v>11, rue des Vignes</v>
          </cell>
          <cell r="I257">
            <v>70100</v>
          </cell>
          <cell r="J257" t="str">
            <v>VELESMES</v>
          </cell>
          <cell r="K257">
            <v>384327607</v>
          </cell>
          <cell r="L257">
            <v>384327424</v>
          </cell>
          <cell r="M257">
            <v>19823</v>
          </cell>
          <cell r="N257" t="str">
            <v>MARSAZ</v>
          </cell>
          <cell r="O257" t="str">
            <v>Marié(e), 1 enfant</v>
          </cell>
          <cell r="P257" t="str">
            <v>Française</v>
          </cell>
          <cell r="Q257">
            <v>254042617700234</v>
          </cell>
          <cell r="R257" t="str">
            <v>BEES 1 Culture physique et Culturisme</v>
          </cell>
          <cell r="S257" t="str">
            <v>12506 70000 38595925010 30</v>
          </cell>
          <cell r="T257" t="str">
            <v>Madame</v>
          </cell>
          <cell r="U257" t="str">
            <v>Educateur sportif</v>
          </cell>
          <cell r="V257" t="str">
            <v>RGA</v>
          </cell>
          <cell r="W257">
            <v>3</v>
          </cell>
          <cell r="X257" t="str">
            <v>926CI</v>
          </cell>
          <cell r="Y257" t="str">
            <v>CDD</v>
          </cell>
          <cell r="Z257">
            <v>30</v>
          </cell>
          <cell r="AA257" t="str">
            <v>8896521P</v>
          </cell>
          <cell r="AB257" t="str">
            <v>Oui</v>
          </cell>
          <cell r="AC257" t="str">
            <v>424a</v>
          </cell>
          <cell r="AD257">
            <v>34</v>
          </cell>
          <cell r="AE257" t="str">
            <v>Non</v>
          </cell>
        </row>
        <row r="258">
          <cell r="A258" t="str">
            <v>HASA</v>
          </cell>
          <cell r="B258" t="str">
            <v>M.</v>
          </cell>
          <cell r="C258" t="str">
            <v>HADJADJI</v>
          </cell>
          <cell r="D258" t="str">
            <v>Samir</v>
          </cell>
          <cell r="E258">
            <v>0</v>
          </cell>
          <cell r="F258">
            <v>686126109</v>
          </cell>
          <cell r="G258" t="str">
            <v>F</v>
          </cell>
          <cell r="H258" t="str">
            <v>Le Village</v>
          </cell>
          <cell r="I258">
            <v>70150</v>
          </cell>
          <cell r="J258" t="str">
            <v>CULT</v>
          </cell>
          <cell r="K258">
            <v>384319065</v>
          </cell>
          <cell r="L258">
            <v>384318976</v>
          </cell>
          <cell r="M258">
            <v>30881</v>
          </cell>
          <cell r="N258" t="str">
            <v>BESANCON</v>
          </cell>
          <cell r="O258" t="str">
            <v>Célibataire</v>
          </cell>
          <cell r="P258" t="str">
            <v>Française</v>
          </cell>
          <cell r="Q258">
            <v>284072505622806</v>
          </cell>
          <cell r="R258" t="str">
            <v>BAFA</v>
          </cell>
          <cell r="S258" t="str">
            <v>20041 01004 0568535L025 04</v>
          </cell>
          <cell r="T258" t="str">
            <v>Mademoiselle</v>
          </cell>
          <cell r="U258" t="str">
            <v>Animateur</v>
          </cell>
          <cell r="V258" t="str">
            <v>RGA</v>
          </cell>
          <cell r="W258">
            <v>3</v>
          </cell>
          <cell r="X258" t="str">
            <v>926CG</v>
          </cell>
          <cell r="Y258" t="str">
            <v>CDD</v>
          </cell>
          <cell r="Z258" t="e">
            <v>#VALUE!</v>
          </cell>
          <cell r="AA258" t="str">
            <v>9090240F</v>
          </cell>
          <cell r="AB258" t="str">
            <v>Non</v>
          </cell>
          <cell r="AC258" t="str">
            <v>435b</v>
          </cell>
          <cell r="AD258">
            <v>6</v>
          </cell>
          <cell r="AE258" t="str">
            <v>Non</v>
          </cell>
        </row>
        <row r="259">
          <cell r="A259" t="str">
            <v>HAYO</v>
          </cell>
          <cell r="B259" t="str">
            <v>M.</v>
          </cell>
          <cell r="C259" t="str">
            <v>HARHOURI</v>
          </cell>
          <cell r="D259" t="str">
            <v>Youssef</v>
          </cell>
          <cell r="E259" t="str">
            <v>TOTEMS</v>
          </cell>
          <cell r="F259">
            <v>6625170410</v>
          </cell>
          <cell r="G259" t="str">
            <v>H</v>
          </cell>
          <cell r="H259" t="str">
            <v>70, rue Henry Duhaut</v>
          </cell>
          <cell r="I259">
            <v>70320</v>
          </cell>
          <cell r="J259" t="str">
            <v>CORBENAY</v>
          </cell>
          <cell r="K259">
            <v>384942668</v>
          </cell>
          <cell r="L259">
            <v>384942592</v>
          </cell>
          <cell r="M259">
            <v>19380</v>
          </cell>
          <cell r="N259" t="str">
            <v>TUNIS</v>
          </cell>
          <cell r="O259" t="str">
            <v>Marié(e)</v>
          </cell>
          <cell r="P259" t="str">
            <v>Française</v>
          </cell>
          <cell r="Q259">
            <v>153019935148673</v>
          </cell>
          <cell r="R259" t="str">
            <v>Artiste sculpteur</v>
          </cell>
          <cell r="S259" t="str">
            <v>20041 01004 0776430J025 21</v>
          </cell>
          <cell r="T259" t="str">
            <v>Monsieur</v>
          </cell>
          <cell r="U259" t="str">
            <v>Animateur</v>
          </cell>
          <cell r="V259" t="str">
            <v>RG</v>
          </cell>
          <cell r="W259">
            <v>3</v>
          </cell>
          <cell r="X259" t="str">
            <v>926CG</v>
          </cell>
          <cell r="Y259" t="str">
            <v>CDD</v>
          </cell>
          <cell r="Z259">
            <v>21</v>
          </cell>
          <cell r="AA259" t="str">
            <v>0581311M</v>
          </cell>
          <cell r="AB259" t="str">
            <v>Non</v>
          </cell>
          <cell r="AC259" t="str">
            <v>435b</v>
          </cell>
          <cell r="AD259">
            <v>73</v>
          </cell>
          <cell r="AE259" t="str">
            <v>Non</v>
          </cell>
        </row>
        <row r="260">
          <cell r="A260" t="str">
            <v>HEAR</v>
          </cell>
          <cell r="B260" t="str">
            <v>M.</v>
          </cell>
          <cell r="C260" t="str">
            <v>HELMINGER</v>
          </cell>
          <cell r="D260" t="str">
            <v>Arnold</v>
          </cell>
          <cell r="E260">
            <v>0</v>
          </cell>
          <cell r="F260">
            <v>638630670</v>
          </cell>
          <cell r="G260" t="str">
            <v>F</v>
          </cell>
          <cell r="H260" t="str">
            <v>2, rue du Presbytère</v>
          </cell>
          <cell r="I260">
            <v>70210</v>
          </cell>
          <cell r="J260" t="str">
            <v>PASSAVANT LA ROCHERE</v>
          </cell>
          <cell r="K260">
            <v>384327607</v>
          </cell>
          <cell r="L260">
            <v>0</v>
          </cell>
          <cell r="M260">
            <v>29794</v>
          </cell>
          <cell r="N260" t="str">
            <v>DOLE</v>
          </cell>
          <cell r="O260" t="str">
            <v>Célibataire, 3 enfants</v>
          </cell>
          <cell r="P260" t="str">
            <v>Française</v>
          </cell>
          <cell r="Q260">
            <v>281073919809414</v>
          </cell>
          <cell r="R260" t="str">
            <v>Danseuse - Chorégraphe</v>
          </cell>
          <cell r="S260" t="str">
            <v>10807 00021 02219633522 59</v>
          </cell>
          <cell r="T260" t="str">
            <v>Mademoiselle</v>
          </cell>
          <cell r="U260" t="str">
            <v>Animateur</v>
          </cell>
          <cell r="V260" t="str">
            <v>RG</v>
          </cell>
          <cell r="W260">
            <v>3</v>
          </cell>
          <cell r="X260" t="str">
            <v>926CG</v>
          </cell>
          <cell r="Y260" t="str">
            <v>CDD</v>
          </cell>
          <cell r="Z260">
            <v>59</v>
          </cell>
          <cell r="AA260" t="str">
            <v>9578213C</v>
          </cell>
          <cell r="AB260" t="str">
            <v>Non</v>
          </cell>
          <cell r="AC260" t="str">
            <v>435b</v>
          </cell>
          <cell r="AD260">
            <v>14</v>
          </cell>
          <cell r="AE260" t="str">
            <v>Non</v>
          </cell>
        </row>
        <row r="261">
          <cell r="A261" t="str">
            <v>HECL</v>
          </cell>
          <cell r="B261" t="str">
            <v>Mle</v>
          </cell>
          <cell r="C261" t="str">
            <v>HENRIOT</v>
          </cell>
          <cell r="D261" t="str">
            <v>Clarisse</v>
          </cell>
          <cell r="E261">
            <v>0</v>
          </cell>
          <cell r="F261">
            <v>620827503</v>
          </cell>
          <cell r="G261" t="str">
            <v>F</v>
          </cell>
          <cell r="H261" t="str">
            <v>13, rue Georges Genoux</v>
          </cell>
          <cell r="I261">
            <v>70000</v>
          </cell>
          <cell r="J261" t="str">
            <v>VESOUL</v>
          </cell>
          <cell r="K261">
            <v>384766569</v>
          </cell>
          <cell r="L261">
            <v>384766464</v>
          </cell>
          <cell r="M261">
            <v>21525</v>
          </cell>
          <cell r="N261" t="str">
            <v>BESANCON</v>
          </cell>
          <cell r="O261" t="str">
            <v>Marié(e), 1 enfant</v>
          </cell>
          <cell r="P261" t="str">
            <v>Française</v>
          </cell>
          <cell r="Q261">
            <v>258122505604489</v>
          </cell>
          <cell r="R261" t="str">
            <v>Diplôme supérieur d'arts décoratifs</v>
          </cell>
          <cell r="S261" t="str">
            <v>20041 01004 0205830S025 09</v>
          </cell>
          <cell r="T261" t="str">
            <v>Madame</v>
          </cell>
          <cell r="U261" t="str">
            <v>Animateur</v>
          </cell>
          <cell r="V261" t="str">
            <v>RG</v>
          </cell>
          <cell r="W261">
            <v>3</v>
          </cell>
          <cell r="X261" t="str">
            <v>926CG</v>
          </cell>
          <cell r="Y261" t="str">
            <v>CDD</v>
          </cell>
          <cell r="Z261">
            <v>9</v>
          </cell>
          <cell r="AA261" t="str">
            <v>9265256G</v>
          </cell>
          <cell r="AB261" t="str">
            <v>Oui</v>
          </cell>
          <cell r="AC261" t="str">
            <v>435b</v>
          </cell>
          <cell r="AD261">
            <v>89</v>
          </cell>
          <cell r="AE261" t="str">
            <v>Non</v>
          </cell>
        </row>
        <row r="262">
          <cell r="A262" t="str">
            <v>HEDI</v>
          </cell>
          <cell r="B262" t="str">
            <v>M.</v>
          </cell>
          <cell r="C262" t="str">
            <v>HETTICH</v>
          </cell>
          <cell r="D262" t="str">
            <v>Didier</v>
          </cell>
          <cell r="E262">
            <v>0</v>
          </cell>
          <cell r="F262">
            <v>666860444</v>
          </cell>
          <cell r="G262" t="str">
            <v>H</v>
          </cell>
          <cell r="H262" t="str">
            <v>5 bis, rue Jules Adler</v>
          </cell>
          <cell r="I262">
            <v>70300</v>
          </cell>
          <cell r="J262" t="str">
            <v>LUXEUIL LES BAINS</v>
          </cell>
          <cell r="K262">
            <v>0</v>
          </cell>
          <cell r="L262">
            <v>0</v>
          </cell>
          <cell r="M262" t="str">
            <v>22/06/1985</v>
          </cell>
          <cell r="N262" t="str">
            <v>REMIREMONT</v>
          </cell>
          <cell r="O262" t="str">
            <v>Célibataire</v>
          </cell>
          <cell r="P262" t="str">
            <v>Française</v>
          </cell>
          <cell r="Q262">
            <v>185068838308272</v>
          </cell>
          <cell r="R262" t="str">
            <v>BPJEPS APT</v>
          </cell>
          <cell r="S262" t="str">
            <v>30087 33120 00020147601 07</v>
          </cell>
          <cell r="T262" t="str">
            <v>Monsieur</v>
          </cell>
          <cell r="U262" t="str">
            <v>Educateur sportif</v>
          </cell>
          <cell r="V262" t="str">
            <v>RGA</v>
          </cell>
          <cell r="W262">
            <v>3</v>
          </cell>
          <cell r="X262" t="str">
            <v>926CI</v>
          </cell>
          <cell r="Y262" t="str">
            <v>CDD</v>
          </cell>
          <cell r="Z262">
            <v>7</v>
          </cell>
          <cell r="AA262" t="str">
            <v>9578213C</v>
          </cell>
          <cell r="AB262" t="str">
            <v>Non</v>
          </cell>
          <cell r="AC262" t="str">
            <v>424a</v>
          </cell>
          <cell r="AD262">
            <v>72</v>
          </cell>
          <cell r="AE262" t="str">
            <v>Non</v>
          </cell>
        </row>
        <row r="263">
          <cell r="A263" t="str">
            <v>HEPH</v>
          </cell>
          <cell r="B263" t="str">
            <v>M.</v>
          </cell>
          <cell r="C263" t="str">
            <v>HÉBERLÉ</v>
          </cell>
          <cell r="D263" t="str">
            <v>Philippe</v>
          </cell>
          <cell r="E263">
            <v>0</v>
          </cell>
          <cell r="F263">
            <v>687415778</v>
          </cell>
          <cell r="G263" t="str">
            <v>H</v>
          </cell>
          <cell r="H263" t="str">
            <v>34, rue de Valdoie</v>
          </cell>
          <cell r="I263">
            <v>90300</v>
          </cell>
          <cell r="J263" t="str">
            <v>ELOIE</v>
          </cell>
          <cell r="K263">
            <v>384783625</v>
          </cell>
          <cell r="L263">
            <v>384783616</v>
          </cell>
          <cell r="M263">
            <v>28684</v>
          </cell>
          <cell r="N263" t="str">
            <v>BESANCON</v>
          </cell>
          <cell r="O263" t="str">
            <v>Marié(e), 1 enfant</v>
          </cell>
          <cell r="P263" t="str">
            <v>Française</v>
          </cell>
          <cell r="Q263">
            <v>278072505619938</v>
          </cell>
          <cell r="R263" t="str">
            <v>Maîtrise STAPS APA</v>
          </cell>
          <cell r="S263" t="str">
            <v>10807 00031 72119023454 04</v>
          </cell>
          <cell r="T263" t="str">
            <v>Madame</v>
          </cell>
          <cell r="U263" t="str">
            <v>Educateur sportif</v>
          </cell>
          <cell r="V263" t="str">
            <v>RGA</v>
          </cell>
          <cell r="W263">
            <v>3</v>
          </cell>
          <cell r="X263" t="str">
            <v>926CI</v>
          </cell>
          <cell r="Y263" t="str">
            <v>CDD</v>
          </cell>
          <cell r="Z263">
            <v>4</v>
          </cell>
          <cell r="AA263" t="str">
            <v>9265257S</v>
          </cell>
          <cell r="AB263" t="str">
            <v>Non</v>
          </cell>
          <cell r="AC263" t="str">
            <v>424a</v>
          </cell>
          <cell r="AD263">
            <v>38</v>
          </cell>
          <cell r="AE263" t="str">
            <v>Oui</v>
          </cell>
          <cell r="AF263" t="str">
            <v>guri.aurel@wanadoo.fr</v>
          </cell>
        </row>
        <row r="264">
          <cell r="A264" t="str">
            <v>HERA</v>
          </cell>
          <cell r="B264" t="str">
            <v>M.</v>
          </cell>
          <cell r="C264" t="str">
            <v>HEDDAD</v>
          </cell>
          <cell r="D264" t="str">
            <v>Rachid</v>
          </cell>
          <cell r="E264" t="str">
            <v>BRASLERET</v>
          </cell>
          <cell r="F264">
            <v>637522201</v>
          </cell>
          <cell r="G264" t="str">
            <v>F</v>
          </cell>
          <cell r="H264" t="str">
            <v>58, Avenue des peupliers</v>
          </cell>
          <cell r="I264">
            <v>70130</v>
          </cell>
          <cell r="J264" t="str">
            <v>FRESNE SAINT MAMES</v>
          </cell>
          <cell r="K264" t="str">
            <v>03 84 78 40 84</v>
          </cell>
          <cell r="L264">
            <v>70130</v>
          </cell>
          <cell r="M264">
            <v>25326</v>
          </cell>
          <cell r="N264" t="str">
            <v>VESOUL</v>
          </cell>
          <cell r="O264" t="str">
            <v>Marié(e), 2 enfants</v>
          </cell>
          <cell r="P264" t="str">
            <v>Française</v>
          </cell>
          <cell r="Q264">
            <v>269057055037250</v>
          </cell>
          <cell r="R264" t="str">
            <v>BEES 1 Danse</v>
          </cell>
          <cell r="S264" t="str">
            <v>20041 01004 0496607D025 30</v>
          </cell>
          <cell r="T264" t="str">
            <v>Madame</v>
          </cell>
          <cell r="U264" t="str">
            <v>Educateur sportif</v>
          </cell>
          <cell r="V264" t="str">
            <v>RGA</v>
          </cell>
          <cell r="W264">
            <v>3</v>
          </cell>
          <cell r="X264" t="str">
            <v>926CI</v>
          </cell>
          <cell r="Y264" t="str">
            <v>CDI</v>
          </cell>
          <cell r="Z264">
            <v>30</v>
          </cell>
          <cell r="AA264" t="str">
            <v>8303461B</v>
          </cell>
          <cell r="AB264" t="str">
            <v>Non</v>
          </cell>
          <cell r="AC264" t="str">
            <v>424a</v>
          </cell>
          <cell r="AD264">
            <v>50</v>
          </cell>
          <cell r="AE264" t="str">
            <v>Oui</v>
          </cell>
          <cell r="AF264" t="str">
            <v>ph.gullu@orange.fr</v>
          </cell>
        </row>
        <row r="265">
          <cell r="A265" t="str">
            <v>HERR</v>
          </cell>
          <cell r="B265" t="str">
            <v>Mle</v>
          </cell>
          <cell r="C265" t="str">
            <v>HERCHA</v>
          </cell>
          <cell r="D265" t="str">
            <v>Rachida</v>
          </cell>
          <cell r="E265">
            <v>0</v>
          </cell>
          <cell r="F265">
            <v>637522201</v>
          </cell>
          <cell r="G265" t="str">
            <v>F</v>
          </cell>
          <cell r="H265" t="str">
            <v>Rue Plasnières</v>
          </cell>
          <cell r="I265">
            <v>70150</v>
          </cell>
          <cell r="J265" t="str">
            <v>CULT</v>
          </cell>
          <cell r="K265">
            <v>384319065</v>
          </cell>
          <cell r="L265">
            <v>384318976</v>
          </cell>
          <cell r="M265">
            <v>32490</v>
          </cell>
          <cell r="N265" t="str">
            <v>BESANCON</v>
          </cell>
          <cell r="O265" t="str">
            <v>Célibataire</v>
          </cell>
          <cell r="P265" t="str">
            <v>Française</v>
          </cell>
          <cell r="Q265">
            <v>288122505615362</v>
          </cell>
          <cell r="R265" t="str">
            <v>BAFA</v>
          </cell>
          <cell r="S265" t="str">
            <v>12506 70134 56005713787 01</v>
          </cell>
          <cell r="T265" t="str">
            <v>Mademoiselle</v>
          </cell>
          <cell r="U265" t="str">
            <v>Animateur</v>
          </cell>
          <cell r="V265" t="str">
            <v>RG</v>
          </cell>
          <cell r="W265">
            <v>1</v>
          </cell>
          <cell r="X265" t="str">
            <v>926CG</v>
          </cell>
          <cell r="Y265" t="str">
            <v>CDD</v>
          </cell>
          <cell r="Z265">
            <v>1</v>
          </cell>
          <cell r="AA265" t="str">
            <v>9404418A</v>
          </cell>
          <cell r="AB265" t="str">
            <v>Non</v>
          </cell>
          <cell r="AC265" t="str">
            <v>435b</v>
          </cell>
          <cell r="AD265">
            <v>62</v>
          </cell>
          <cell r="AE265" t="str">
            <v>Non</v>
          </cell>
          <cell r="AF265" t="str">
            <v>tsung@hotmail.fr</v>
          </cell>
        </row>
        <row r="266">
          <cell r="A266" t="str">
            <v>HEST</v>
          </cell>
          <cell r="B266" t="str">
            <v>M.</v>
          </cell>
          <cell r="C266" t="str">
            <v>HEILIG</v>
          </cell>
          <cell r="D266" t="str">
            <v>Steve</v>
          </cell>
          <cell r="E266">
            <v>0</v>
          </cell>
          <cell r="F266">
            <v>664266002</v>
          </cell>
          <cell r="G266" t="str">
            <v>F</v>
          </cell>
          <cell r="H266" t="str">
            <v>28, rue du Four à chaux</v>
          </cell>
          <cell r="I266">
            <v>90000</v>
          </cell>
          <cell r="J266" t="str">
            <v>BELFORT</v>
          </cell>
          <cell r="K266">
            <v>384317372</v>
          </cell>
          <cell r="L266">
            <v>384317184</v>
          </cell>
          <cell r="M266">
            <v>28754</v>
          </cell>
          <cell r="N266" t="str">
            <v>BELFORT</v>
          </cell>
          <cell r="O266" t="str">
            <v>Célibataire</v>
          </cell>
          <cell r="P266" t="str">
            <v>Française</v>
          </cell>
          <cell r="Q266">
            <v>278099001013253</v>
          </cell>
          <cell r="R266" t="str">
            <v>Stagiaire BPJEPS APT</v>
          </cell>
          <cell r="S266" t="str">
            <v>10278 07004 00022649840 06</v>
          </cell>
          <cell r="T266" t="str">
            <v>Mademoiselle</v>
          </cell>
          <cell r="U266" t="str">
            <v>Educateur sportif</v>
          </cell>
          <cell r="V266" t="str">
            <v>RGA</v>
          </cell>
          <cell r="W266">
            <v>3</v>
          </cell>
          <cell r="X266" t="str">
            <v>926CF</v>
          </cell>
          <cell r="Y266" t="str">
            <v>CDD</v>
          </cell>
          <cell r="Z266">
            <v>6</v>
          </cell>
          <cell r="AA266" t="str">
            <v>9090225L</v>
          </cell>
          <cell r="AB266" t="str">
            <v>Non</v>
          </cell>
          <cell r="AC266" t="str">
            <v>424a</v>
          </cell>
          <cell r="AD266">
            <v>53</v>
          </cell>
          <cell r="AE266" t="str">
            <v>Non</v>
          </cell>
        </row>
        <row r="267">
          <cell r="A267" t="str">
            <v>HETH</v>
          </cell>
          <cell r="B267" t="str">
            <v>M.</v>
          </cell>
          <cell r="C267" t="str">
            <v>HENRIOT</v>
          </cell>
          <cell r="D267" t="str">
            <v>Thomas</v>
          </cell>
          <cell r="E267" t="str">
            <v>BAUDIER</v>
          </cell>
          <cell r="F267">
            <v>621883856</v>
          </cell>
          <cell r="G267" t="str">
            <v>F</v>
          </cell>
          <cell r="H267" t="str">
            <v>Le Village</v>
          </cell>
          <cell r="I267">
            <v>70150</v>
          </cell>
          <cell r="J267" t="str">
            <v>CULT</v>
          </cell>
          <cell r="K267">
            <v>384319065</v>
          </cell>
          <cell r="L267">
            <v>384318976</v>
          </cell>
          <cell r="M267">
            <v>31906</v>
          </cell>
          <cell r="N267" t="str">
            <v>BESANCON</v>
          </cell>
          <cell r="O267" t="str">
            <v>Célibataire</v>
          </cell>
          <cell r="P267" t="str">
            <v>Française</v>
          </cell>
          <cell r="Q267">
            <v>287052505609755</v>
          </cell>
          <cell r="R267" t="str">
            <v>Stagiaire BAFA</v>
          </cell>
          <cell r="S267" t="str">
            <v>30002 05544 0000004015V 16</v>
          </cell>
          <cell r="T267" t="str">
            <v>Mademoiselle</v>
          </cell>
          <cell r="U267" t="str">
            <v>Animateur</v>
          </cell>
          <cell r="V267" t="str">
            <v>RG</v>
          </cell>
          <cell r="W267">
            <v>3</v>
          </cell>
          <cell r="X267" t="str">
            <v>926CG</v>
          </cell>
          <cell r="Y267" t="str">
            <v>CDD</v>
          </cell>
          <cell r="Z267">
            <v>16</v>
          </cell>
          <cell r="AA267" t="str">
            <v>9578237V</v>
          </cell>
          <cell r="AB267" t="str">
            <v>Non</v>
          </cell>
          <cell r="AC267" t="str">
            <v>435b</v>
          </cell>
          <cell r="AD267">
            <v>55</v>
          </cell>
          <cell r="AE267" t="str">
            <v>Non</v>
          </cell>
        </row>
        <row r="268">
          <cell r="A268" t="str">
            <v>HOPE</v>
          </cell>
          <cell r="B268" t="str">
            <v>Mle</v>
          </cell>
          <cell r="C268" t="str">
            <v>HOUILLON</v>
          </cell>
          <cell r="D268" t="str">
            <v>Peggy</v>
          </cell>
          <cell r="E268">
            <v>0</v>
          </cell>
          <cell r="F268">
            <v>6625170410</v>
          </cell>
          <cell r="G268" t="str">
            <v>H</v>
          </cell>
          <cell r="H268" t="str">
            <v>Anthon</v>
          </cell>
          <cell r="I268">
            <v>70190</v>
          </cell>
          <cell r="J268" t="str">
            <v>RIOZ</v>
          </cell>
          <cell r="K268">
            <v>329942747</v>
          </cell>
          <cell r="L268">
            <v>329942528</v>
          </cell>
          <cell r="M268">
            <v>28154</v>
          </cell>
          <cell r="N268" t="str">
            <v>VESOUL</v>
          </cell>
          <cell r="O268" t="str">
            <v>Célibataire</v>
          </cell>
          <cell r="P268" t="str">
            <v>Française</v>
          </cell>
          <cell r="Q268">
            <v>177017055008231</v>
          </cell>
          <cell r="R268" t="str">
            <v>Licence STAPS</v>
          </cell>
          <cell r="S268" t="str">
            <v>10278 06401 00012181440 25</v>
          </cell>
          <cell r="T268" t="str">
            <v>Monsieur</v>
          </cell>
          <cell r="U268" t="str">
            <v>Educateur sportif</v>
          </cell>
          <cell r="V268" t="str">
            <v>EJ</v>
          </cell>
          <cell r="W268">
            <v>3</v>
          </cell>
          <cell r="X268">
            <v>3.4000000000000002E-2</v>
          </cell>
          <cell r="Y268" t="str">
            <v>CDI</v>
          </cell>
          <cell r="Z268" t="e">
            <v>#VALUE!</v>
          </cell>
          <cell r="AA268" t="str">
            <v>9090225L</v>
          </cell>
          <cell r="AB268" t="str">
            <v>Non</v>
          </cell>
          <cell r="AC268" t="str">
            <v>424a</v>
          </cell>
          <cell r="AD268">
            <v>31</v>
          </cell>
          <cell r="AE268" t="str">
            <v>Non</v>
          </cell>
          <cell r="AF268" t="str">
            <v>peggyhouillon@hotmail.fr</v>
          </cell>
        </row>
        <row r="269">
          <cell r="A269" t="str">
            <v>HUBE</v>
          </cell>
          <cell r="B269" t="str">
            <v>Mle</v>
          </cell>
          <cell r="C269" t="str">
            <v>HUIN</v>
          </cell>
          <cell r="D269" t="str">
            <v>Béatrice</v>
          </cell>
          <cell r="E269">
            <v>0</v>
          </cell>
          <cell r="F269">
            <v>688364538</v>
          </cell>
          <cell r="G269" t="str">
            <v>F</v>
          </cell>
          <cell r="H269" t="str">
            <v>11, rue des Vignes</v>
          </cell>
          <cell r="I269">
            <v>70100</v>
          </cell>
          <cell r="J269" t="str">
            <v>VELESMES</v>
          </cell>
          <cell r="K269">
            <v>384327607</v>
          </cell>
          <cell r="L269">
            <v>384327424</v>
          </cell>
          <cell r="M269">
            <v>32577</v>
          </cell>
          <cell r="N269" t="str">
            <v>CARENTAN</v>
          </cell>
          <cell r="O269" t="str">
            <v>Célibataire</v>
          </cell>
          <cell r="P269" t="str">
            <v>Française</v>
          </cell>
          <cell r="Q269">
            <v>289035009901975</v>
          </cell>
          <cell r="R269" t="str">
            <v>BSB</v>
          </cell>
          <cell r="S269" t="str">
            <v>10278 06401 00012181440 25</v>
          </cell>
          <cell r="T269" t="str">
            <v>Mademoiselle</v>
          </cell>
          <cell r="U269" t="str">
            <v>Surveillant de baignade</v>
          </cell>
          <cell r="V269" t="str">
            <v>RGA</v>
          </cell>
          <cell r="W269">
            <v>1</v>
          </cell>
          <cell r="X269" t="str">
            <v>926CF</v>
          </cell>
          <cell r="Y269" t="str">
            <v>CDD</v>
          </cell>
          <cell r="Z269" t="e">
            <v>#VALUE!</v>
          </cell>
          <cell r="AA269" t="str">
            <v>9578211M</v>
          </cell>
          <cell r="AB269" t="str">
            <v>Non</v>
          </cell>
          <cell r="AC269" t="str">
            <v>424a</v>
          </cell>
          <cell r="AD269">
            <v>75</v>
          </cell>
          <cell r="AE269" t="str">
            <v>Non</v>
          </cell>
        </row>
        <row r="270">
          <cell r="A270" t="str">
            <v>HUDA</v>
          </cell>
          <cell r="B270" t="str">
            <v>M.</v>
          </cell>
          <cell r="C270" t="str">
            <v>HUMBLOT</v>
          </cell>
          <cell r="D270" t="str">
            <v>David</v>
          </cell>
          <cell r="E270" t="str">
            <v>DELPORTE</v>
          </cell>
          <cell r="F270">
            <v>699795533</v>
          </cell>
          <cell r="G270" t="str">
            <v>H</v>
          </cell>
          <cell r="H270" t="str">
            <v>7, rue de Pontarcher</v>
          </cell>
          <cell r="I270">
            <v>70000</v>
          </cell>
          <cell r="J270" t="str">
            <v>VESOUL</v>
          </cell>
          <cell r="K270">
            <v>380415871</v>
          </cell>
          <cell r="L270">
            <v>380415744</v>
          </cell>
          <cell r="M270">
            <v>27608</v>
          </cell>
          <cell r="N270" t="str">
            <v>VESOUL</v>
          </cell>
          <cell r="O270" t="str">
            <v>Célibataire</v>
          </cell>
          <cell r="P270" t="str">
            <v>Française</v>
          </cell>
          <cell r="Q270">
            <v>175077055001105</v>
          </cell>
          <cell r="R270" t="str">
            <v>BNSSA</v>
          </cell>
          <cell r="S270" t="str">
            <v>12515 00100 04509788866 52</v>
          </cell>
          <cell r="T270" t="str">
            <v>Monsieur</v>
          </cell>
          <cell r="U270" t="str">
            <v>Animateur</v>
          </cell>
          <cell r="V270" t="str">
            <v>RGA</v>
          </cell>
          <cell r="W270">
            <v>3</v>
          </cell>
          <cell r="X270" t="str">
            <v>926CG</v>
          </cell>
          <cell r="Y270" t="str">
            <v>CDD</v>
          </cell>
          <cell r="Z270" t="e">
            <v>#VALUE!</v>
          </cell>
          <cell r="AA270" t="str">
            <v>9090240F</v>
          </cell>
          <cell r="AB270" t="str">
            <v>Oui</v>
          </cell>
          <cell r="AC270" t="str">
            <v>435b</v>
          </cell>
          <cell r="AD270">
            <v>5</v>
          </cell>
          <cell r="AE270" t="str">
            <v>Non</v>
          </cell>
        </row>
        <row r="271">
          <cell r="A271" t="str">
            <v>HUFR</v>
          </cell>
          <cell r="B271" t="str">
            <v>Mme</v>
          </cell>
          <cell r="C271" t="str">
            <v>DELPORTE</v>
          </cell>
          <cell r="D271" t="str">
            <v>Frédérique</v>
          </cell>
          <cell r="E271" t="str">
            <v>DELPORTE</v>
          </cell>
          <cell r="F271">
            <v>613476434</v>
          </cell>
          <cell r="G271" t="str">
            <v>F</v>
          </cell>
          <cell r="H271" t="str">
            <v>10, rue des Géraniums - Apt 21</v>
          </cell>
          <cell r="I271">
            <v>70000</v>
          </cell>
          <cell r="J271" t="str">
            <v>VESOUL</v>
          </cell>
          <cell r="K271">
            <v>384754362</v>
          </cell>
          <cell r="L271">
            <v>384754176</v>
          </cell>
          <cell r="M271">
            <v>30012</v>
          </cell>
          <cell r="N271" t="str">
            <v>AUDINCOURT</v>
          </cell>
          <cell r="O271" t="str">
            <v>Divorcé(e), 2 enfants</v>
          </cell>
          <cell r="P271" t="str">
            <v>Française</v>
          </cell>
          <cell r="Q271">
            <v>182032503101187</v>
          </cell>
          <cell r="R271" t="str">
            <v>Formation BEES 1 Football</v>
          </cell>
          <cell r="S271" t="str">
            <v>12506 70005 52385470010 33</v>
          </cell>
          <cell r="T271" t="str">
            <v>Monsieur</v>
          </cell>
          <cell r="U271" t="str">
            <v>Educateur sportif</v>
          </cell>
          <cell r="V271" t="str">
            <v>CAE</v>
          </cell>
          <cell r="W271">
            <v>3</v>
          </cell>
          <cell r="X271" t="str">
            <v>926CE</v>
          </cell>
          <cell r="Y271" t="str">
            <v>Gestion</v>
          </cell>
          <cell r="Z271" t="e">
            <v>#VALUE!</v>
          </cell>
          <cell r="AA271" t="str">
            <v>7513145T</v>
          </cell>
          <cell r="AB271" t="str">
            <v>Non</v>
          </cell>
          <cell r="AC271" t="str">
            <v>424a</v>
          </cell>
          <cell r="AD271">
            <v>87</v>
          </cell>
          <cell r="AE271" t="str">
            <v>Non</v>
          </cell>
          <cell r="AF271" t="str">
            <v>fred.foxy@hotmail.fr</v>
          </cell>
        </row>
        <row r="272">
          <cell r="A272" t="str">
            <v>HUMA</v>
          </cell>
          <cell r="B272" t="str">
            <v>Mle</v>
          </cell>
          <cell r="C272" t="str">
            <v>HUMBERT</v>
          </cell>
          <cell r="D272" t="str">
            <v>Magali</v>
          </cell>
          <cell r="E272" t="str">
            <v>CHARBONNIER</v>
          </cell>
          <cell r="F272">
            <v>662816659</v>
          </cell>
          <cell r="G272" t="str">
            <v>H</v>
          </cell>
          <cell r="H272" t="str">
            <v>3, rue Xavier Marnier - Entrée B</v>
          </cell>
          <cell r="I272">
            <v>25000</v>
          </cell>
          <cell r="J272" t="str">
            <v>BESANCON</v>
          </cell>
          <cell r="K272">
            <v>687635855</v>
          </cell>
          <cell r="L272">
            <v>687635456</v>
          </cell>
          <cell r="M272">
            <v>28478</v>
          </cell>
          <cell r="N272" t="str">
            <v>VESOUL</v>
          </cell>
          <cell r="O272" t="str">
            <v>Célibataire</v>
          </cell>
          <cell r="P272" t="str">
            <v>Française</v>
          </cell>
          <cell r="Q272">
            <v>177127055005342</v>
          </cell>
          <cell r="R272" t="str">
            <v>BAPAAT Escalade - Licence Staps</v>
          </cell>
          <cell r="S272" t="str">
            <v>30002 05538 0000013377c 67</v>
          </cell>
          <cell r="T272" t="str">
            <v>Monsieur</v>
          </cell>
          <cell r="U272" t="str">
            <v>Educateur sportif</v>
          </cell>
          <cell r="V272" t="str">
            <v>RGA</v>
          </cell>
          <cell r="W272">
            <v>3</v>
          </cell>
          <cell r="X272" t="str">
            <v>926CF</v>
          </cell>
          <cell r="Y272" t="str">
            <v>CDD</v>
          </cell>
          <cell r="Z272" t="e">
            <v>#VALUE!</v>
          </cell>
          <cell r="AA272" t="str">
            <v>8896524B</v>
          </cell>
          <cell r="AB272" t="str">
            <v>Non</v>
          </cell>
          <cell r="AC272" t="str">
            <v>424a</v>
          </cell>
          <cell r="AD272">
            <v>42</v>
          </cell>
          <cell r="AE272" t="str">
            <v>Non</v>
          </cell>
        </row>
        <row r="273">
          <cell r="A273" t="str">
            <v>HUPE</v>
          </cell>
          <cell r="B273" t="str">
            <v>Mle</v>
          </cell>
          <cell r="C273" t="str">
            <v>HUIN</v>
          </cell>
          <cell r="D273" t="str">
            <v>Peggy</v>
          </cell>
          <cell r="E273" t="str">
            <v>THIERION DE MONCLIN</v>
          </cell>
          <cell r="F273">
            <v>684481477</v>
          </cell>
          <cell r="G273" t="str">
            <v>F</v>
          </cell>
          <cell r="H273" t="str">
            <v>Grande Rue</v>
          </cell>
          <cell r="I273">
            <v>70150</v>
          </cell>
          <cell r="J273" t="str">
            <v>AVRIGNEY</v>
          </cell>
          <cell r="K273">
            <v>380415871</v>
          </cell>
          <cell r="L273">
            <v>380415744</v>
          </cell>
          <cell r="M273">
            <v>31108</v>
          </cell>
          <cell r="N273" t="str">
            <v>BESANCON</v>
          </cell>
          <cell r="O273" t="str">
            <v>Célibataire</v>
          </cell>
          <cell r="P273" t="str">
            <v>Française</v>
          </cell>
          <cell r="Q273">
            <v>285032505601212</v>
          </cell>
          <cell r="R273" t="str">
            <v>Stagiaire BAFA</v>
          </cell>
          <cell r="S273" t="str">
            <v>12515 00100 04236302420 22</v>
          </cell>
          <cell r="T273" t="str">
            <v>Mademoiselle</v>
          </cell>
          <cell r="U273" t="str">
            <v>Animateur</v>
          </cell>
          <cell r="V273" t="str">
            <v>RGA</v>
          </cell>
          <cell r="W273">
            <v>3</v>
          </cell>
          <cell r="X273" t="str">
            <v>926CG</v>
          </cell>
          <cell r="Y273" t="str">
            <v>CDD</v>
          </cell>
          <cell r="Z273" t="e">
            <v>#VALUE!</v>
          </cell>
          <cell r="AA273" t="str">
            <v>9265256G</v>
          </cell>
          <cell r="AB273" t="str">
            <v>Non</v>
          </cell>
          <cell r="AC273" t="str">
            <v>435b</v>
          </cell>
          <cell r="AD273">
            <v>12</v>
          </cell>
          <cell r="AE273" t="str">
            <v>Non</v>
          </cell>
        </row>
        <row r="274">
          <cell r="A274" t="str">
            <v>HUSO</v>
          </cell>
          <cell r="B274" t="str">
            <v>Mme</v>
          </cell>
          <cell r="C274" t="str">
            <v>HUGUENY</v>
          </cell>
          <cell r="D274" t="str">
            <v>Sophie</v>
          </cell>
          <cell r="E274" t="str">
            <v>THIERION DE MONCLIN</v>
          </cell>
          <cell r="F274">
            <v>685100950</v>
          </cell>
          <cell r="G274" t="str">
            <v>F</v>
          </cell>
          <cell r="H274" t="str">
            <v>12, Grande rue</v>
          </cell>
          <cell r="I274">
            <v>70120</v>
          </cell>
          <cell r="J274" t="str">
            <v>VY LES RUPT</v>
          </cell>
          <cell r="K274">
            <v>384927265</v>
          </cell>
          <cell r="L274">
            <v>384927232</v>
          </cell>
          <cell r="M274">
            <v>27104</v>
          </cell>
          <cell r="N274" t="str">
            <v>RETHEL</v>
          </cell>
          <cell r="O274" t="str">
            <v>Célibataire</v>
          </cell>
          <cell r="P274" t="str">
            <v>Française</v>
          </cell>
          <cell r="Q274">
            <v>174030836202911</v>
          </cell>
          <cell r="R274" t="str">
            <v>BEESAG</v>
          </cell>
          <cell r="S274" t="str">
            <v>20041 01010 0307201S031 30</v>
          </cell>
          <cell r="T274" t="str">
            <v>Monsieur</v>
          </cell>
          <cell r="U274" t="str">
            <v>Educateur sportif</v>
          </cell>
          <cell r="V274" t="str">
            <v>RGA</v>
          </cell>
          <cell r="W274">
            <v>3</v>
          </cell>
          <cell r="X274" t="str">
            <v>926CF</v>
          </cell>
          <cell r="Y274" t="str">
            <v>CDD</v>
          </cell>
          <cell r="Z274">
            <v>30</v>
          </cell>
          <cell r="AA274" t="str">
            <v>9090218N</v>
          </cell>
          <cell r="AB274" t="str">
            <v>Non</v>
          </cell>
          <cell r="AC274" t="str">
            <v>424a</v>
          </cell>
          <cell r="AD274">
            <v>11</v>
          </cell>
          <cell r="AE274" t="str">
            <v>Non</v>
          </cell>
          <cell r="AF274" t="str">
            <v>danielhugueny@aol.com</v>
          </cell>
        </row>
        <row r="275">
          <cell r="A275" t="str">
            <v>HUXA</v>
          </cell>
          <cell r="B275" t="str">
            <v>M.</v>
          </cell>
          <cell r="C275" t="str">
            <v>HUBNER</v>
          </cell>
          <cell r="D275" t="str">
            <v>Xavier</v>
          </cell>
          <cell r="E275" t="str">
            <v>CHARBONNIER</v>
          </cell>
          <cell r="F275">
            <v>670991274</v>
          </cell>
          <cell r="G275" t="str">
            <v>F</v>
          </cell>
          <cell r="H275" t="str">
            <v>3, rue Jules Ferry</v>
          </cell>
          <cell r="I275">
            <v>90000</v>
          </cell>
          <cell r="J275" t="str">
            <v>BELFORT</v>
          </cell>
          <cell r="K275">
            <v>381808197</v>
          </cell>
          <cell r="L275">
            <v>381808128</v>
          </cell>
          <cell r="M275">
            <v>31909</v>
          </cell>
          <cell r="N275" t="str">
            <v>BESANCON</v>
          </cell>
          <cell r="O275" t="str">
            <v>célibataire</v>
          </cell>
          <cell r="P275" t="str">
            <v>Française</v>
          </cell>
          <cell r="Q275">
            <v>287052505615495</v>
          </cell>
          <cell r="R275" t="str">
            <v>BPJEPS APT</v>
          </cell>
          <cell r="S275" t="str">
            <v>12135 00300 04578663415 56</v>
          </cell>
          <cell r="T275" t="str">
            <v>Mademoiselle</v>
          </cell>
          <cell r="U275" t="str">
            <v>Educateur sportif</v>
          </cell>
          <cell r="V275" t="str">
            <v>RGA</v>
          </cell>
          <cell r="W275">
            <v>3</v>
          </cell>
          <cell r="X275" t="str">
            <v>926CI</v>
          </cell>
          <cell r="Y275" t="str">
            <v>CDD</v>
          </cell>
          <cell r="Z275">
            <v>56</v>
          </cell>
          <cell r="AA275" t="str">
            <v>8165098J</v>
          </cell>
          <cell r="AB275" t="str">
            <v>Oui</v>
          </cell>
          <cell r="AC275" t="str">
            <v>424a</v>
          </cell>
          <cell r="AD275">
            <v>95</v>
          </cell>
          <cell r="AE275" t="str">
            <v>Non</v>
          </cell>
        </row>
        <row r="276">
          <cell r="A276" t="str">
            <v>IBJF</v>
          </cell>
          <cell r="B276" t="str">
            <v>M.</v>
          </cell>
          <cell r="C276" t="str">
            <v>IBER</v>
          </cell>
          <cell r="D276" t="str">
            <v>Jean-François</v>
          </cell>
          <cell r="E276" t="str">
            <v>CHARBONNIER</v>
          </cell>
          <cell r="F276">
            <v>687415778</v>
          </cell>
          <cell r="G276" t="str">
            <v>H</v>
          </cell>
          <cell r="H276" t="str">
            <v>34, rue de Valdoie</v>
          </cell>
          <cell r="I276">
            <v>90300</v>
          </cell>
          <cell r="J276" t="str">
            <v>ELOIE</v>
          </cell>
          <cell r="K276">
            <v>381928312</v>
          </cell>
          <cell r="L276">
            <v>381928192</v>
          </cell>
          <cell r="M276">
            <v>23091</v>
          </cell>
          <cell r="N276" t="str">
            <v>BELFORT</v>
          </cell>
          <cell r="O276" t="str">
            <v>Marié(e), 2 enfants</v>
          </cell>
          <cell r="P276" t="str">
            <v>Française</v>
          </cell>
          <cell r="Q276">
            <v>163039001012669</v>
          </cell>
          <cell r="R276" t="str">
            <v>BEES 2° Tir</v>
          </cell>
          <cell r="S276" t="str">
            <v>10807 00090 22119381568 78</v>
          </cell>
          <cell r="T276" t="str">
            <v>Monsieur</v>
          </cell>
          <cell r="U276" t="str">
            <v>Educateur sportif</v>
          </cell>
          <cell r="V276" t="str">
            <v>RGA</v>
          </cell>
          <cell r="W276">
            <v>3</v>
          </cell>
          <cell r="X276" t="str">
            <v>926CF</v>
          </cell>
          <cell r="Y276" t="str">
            <v>CDD</v>
          </cell>
          <cell r="Z276" t="e">
            <v>#VALUE!</v>
          </cell>
          <cell r="AA276" t="str">
            <v>7358645D</v>
          </cell>
          <cell r="AB276" t="str">
            <v>Non</v>
          </cell>
          <cell r="AC276" t="str">
            <v>424a</v>
          </cell>
          <cell r="AD276">
            <v>69</v>
          </cell>
          <cell r="AE276" t="str">
            <v>Non</v>
          </cell>
        </row>
        <row r="277">
          <cell r="A277" t="str">
            <v>INMA</v>
          </cell>
          <cell r="B277" t="str">
            <v>Mle</v>
          </cell>
          <cell r="C277" t="str">
            <v>INARD</v>
          </cell>
          <cell r="D277" t="str">
            <v>Manon</v>
          </cell>
          <cell r="E277" t="str">
            <v>CHARBONNIER</v>
          </cell>
          <cell r="F277">
            <v>642803449</v>
          </cell>
          <cell r="G277" t="str">
            <v>H</v>
          </cell>
          <cell r="H277" t="str">
            <v>17, Lotissement Clos</v>
          </cell>
          <cell r="I277">
            <v>70230</v>
          </cell>
          <cell r="J277" t="str">
            <v>DAMPIERRE SUR LINOTTE</v>
          </cell>
          <cell r="K277">
            <v>384783625</v>
          </cell>
          <cell r="L277">
            <v>384783616</v>
          </cell>
          <cell r="M277">
            <v>25045</v>
          </cell>
          <cell r="N277" t="str">
            <v>ASROU (Maroc)</v>
          </cell>
          <cell r="O277" t="str">
            <v>Célibataire</v>
          </cell>
          <cell r="P277" t="str">
            <v>Marocaine</v>
          </cell>
          <cell r="Q277">
            <v>168079922335015</v>
          </cell>
          <cell r="R277" t="str">
            <v>BEES 1 Athlétisme - BEESAPT</v>
          </cell>
          <cell r="S277" t="str">
            <v>20041 01004 0664111Y025 75</v>
          </cell>
          <cell r="T277" t="str">
            <v>Monsieur</v>
          </cell>
          <cell r="U277" t="str">
            <v>Educateur sportif</v>
          </cell>
          <cell r="V277" t="str">
            <v>RG</v>
          </cell>
          <cell r="W277">
            <v>3</v>
          </cell>
          <cell r="X277" t="str">
            <v>926CG</v>
          </cell>
          <cell r="Y277" t="str">
            <v>CDD</v>
          </cell>
          <cell r="Z277">
            <v>75</v>
          </cell>
          <cell r="AA277" t="str">
            <v>8222341N</v>
          </cell>
          <cell r="AB277" t="str">
            <v>Non</v>
          </cell>
          <cell r="AC277" t="str">
            <v>424a</v>
          </cell>
          <cell r="AD277">
            <v>15</v>
          </cell>
          <cell r="AE277" t="str">
            <v>Non</v>
          </cell>
        </row>
        <row r="278">
          <cell r="A278" t="str">
            <v>JAAL</v>
          </cell>
          <cell r="B278" t="str">
            <v>Mle</v>
          </cell>
          <cell r="C278" t="str">
            <v>JACQUIN</v>
          </cell>
          <cell r="D278" t="str">
            <v>Alexandra</v>
          </cell>
          <cell r="F278">
            <v>686126109</v>
          </cell>
          <cell r="G278" t="str">
            <v>F</v>
          </cell>
          <cell r="H278" t="str">
            <v>7, impasse des Rosiers - Lot. Belle Fin</v>
          </cell>
          <cell r="I278">
            <v>70130</v>
          </cell>
          <cell r="J278" t="str">
            <v>NOIDANS LE FERROUX</v>
          </cell>
          <cell r="K278">
            <v>384788672</v>
          </cell>
          <cell r="L278">
            <v>0</v>
          </cell>
          <cell r="M278">
            <v>31441</v>
          </cell>
          <cell r="N278" t="str">
            <v>VESOUL</v>
          </cell>
          <cell r="O278" t="str">
            <v>Célibataire</v>
          </cell>
          <cell r="P278" t="str">
            <v>Française</v>
          </cell>
          <cell r="Q278">
            <v>286017055006641</v>
          </cell>
          <cell r="R278" t="str">
            <v>Licence STAPS en cours, ceinture noire</v>
          </cell>
          <cell r="S278" t="str">
            <v>10807 00026 52119790823 76</v>
          </cell>
          <cell r="T278" t="str">
            <v>Mademoiselle</v>
          </cell>
          <cell r="U278" t="str">
            <v>Educateur sportif</v>
          </cell>
          <cell r="V278" t="str">
            <v>RGA</v>
          </cell>
          <cell r="W278">
            <v>3</v>
          </cell>
          <cell r="X278" t="str">
            <v>926CI</v>
          </cell>
          <cell r="Y278" t="str">
            <v>CDD</v>
          </cell>
          <cell r="Z278">
            <v>76</v>
          </cell>
          <cell r="AA278" t="str">
            <v>9046848C</v>
          </cell>
          <cell r="AB278" t="str">
            <v>Non</v>
          </cell>
          <cell r="AC278" t="str">
            <v>424a</v>
          </cell>
          <cell r="AD278">
            <v>41</v>
          </cell>
          <cell r="AE278" t="str">
            <v>Oui</v>
          </cell>
          <cell r="AF278" t="str">
            <v>tsung@hotmail.fr</v>
          </cell>
        </row>
        <row r="279">
          <cell r="A279" t="str">
            <v>JACA</v>
          </cell>
          <cell r="B279" t="str">
            <v>Mle</v>
          </cell>
          <cell r="C279" t="str">
            <v>JACQUINOT</v>
          </cell>
          <cell r="D279" t="str">
            <v>Alexandra</v>
          </cell>
          <cell r="F279">
            <v>686126109</v>
          </cell>
          <cell r="G279" t="str">
            <v>F</v>
          </cell>
          <cell r="H279" t="str">
            <v>8, Grande Rue</v>
          </cell>
          <cell r="I279">
            <v>71270</v>
          </cell>
          <cell r="J279" t="str">
            <v>FRETTERANS</v>
          </cell>
          <cell r="K279">
            <v>384761292</v>
          </cell>
          <cell r="L279">
            <v>0</v>
          </cell>
          <cell r="M279">
            <v>32759</v>
          </cell>
          <cell r="N279" t="str">
            <v>LUDWIGSHAFEN (Allemagne)</v>
          </cell>
          <cell r="O279" t="str">
            <v>Célibataire</v>
          </cell>
          <cell r="P279" t="str">
            <v>Allemande</v>
          </cell>
          <cell r="Q279">
            <v>189099910938377</v>
          </cell>
          <cell r="R279" t="str">
            <v>BAFA</v>
          </cell>
          <cell r="S279" t="str">
            <v>15135 00500 04071160829 33</v>
          </cell>
          <cell r="T279" t="str">
            <v>Monsieur</v>
          </cell>
          <cell r="U279" t="str">
            <v>Animateur</v>
          </cell>
          <cell r="V279" t="str">
            <v>RG</v>
          </cell>
          <cell r="W279">
            <v>3</v>
          </cell>
          <cell r="X279" t="str">
            <v>926CG</v>
          </cell>
          <cell r="Y279" t="str">
            <v>CDD</v>
          </cell>
          <cell r="Z279">
            <v>33</v>
          </cell>
          <cell r="AA279" t="str">
            <v>9578235F</v>
          </cell>
          <cell r="AB279" t="str">
            <v>Non</v>
          </cell>
          <cell r="AC279" t="str">
            <v>435b</v>
          </cell>
          <cell r="AD279">
            <v>77</v>
          </cell>
          <cell r="AE279" t="str">
            <v>Non</v>
          </cell>
        </row>
        <row r="280">
          <cell r="A280" t="str">
            <v>JAFL</v>
          </cell>
          <cell r="B280" t="str">
            <v>Mle</v>
          </cell>
          <cell r="C280" t="str">
            <v>JAVEY</v>
          </cell>
          <cell r="D280" t="str">
            <v>Florence</v>
          </cell>
          <cell r="F280">
            <v>671343488</v>
          </cell>
          <cell r="G280" t="str">
            <v>F</v>
          </cell>
          <cell r="H280" t="str">
            <v>29, Bd Charles De Gaulle</v>
          </cell>
          <cell r="I280">
            <v>70000</v>
          </cell>
          <cell r="J280" t="str">
            <v>VESOUL</v>
          </cell>
          <cell r="K280">
            <v>384761292</v>
          </cell>
          <cell r="L280">
            <v>384761088</v>
          </cell>
          <cell r="M280">
            <v>29229</v>
          </cell>
          <cell r="N280" t="str">
            <v>BESANCON</v>
          </cell>
          <cell r="O280" t="str">
            <v>Célibataire</v>
          </cell>
          <cell r="P280" t="str">
            <v>Française</v>
          </cell>
          <cell r="Q280">
            <v>180012505609991</v>
          </cell>
          <cell r="R280" t="str">
            <v>BAFA - Bac L</v>
          </cell>
          <cell r="S280" t="str">
            <v>30002 05544 0000004015V 16</v>
          </cell>
          <cell r="T280" t="str">
            <v>Monsieur</v>
          </cell>
          <cell r="U280" t="str">
            <v>Animateur</v>
          </cell>
          <cell r="V280" t="str">
            <v>RG</v>
          </cell>
          <cell r="W280">
            <v>3</v>
          </cell>
          <cell r="X280" t="str">
            <v>926CG</v>
          </cell>
          <cell r="Y280" t="str">
            <v>CDD</v>
          </cell>
          <cell r="Z280">
            <v>16</v>
          </cell>
          <cell r="AA280" t="str">
            <v>9090227P</v>
          </cell>
          <cell r="AB280" t="str">
            <v>Non</v>
          </cell>
          <cell r="AC280" t="str">
            <v>435b</v>
          </cell>
          <cell r="AD280">
            <v>91</v>
          </cell>
          <cell r="AE280" t="str">
            <v>Non</v>
          </cell>
        </row>
        <row r="281">
          <cell r="A281" t="str">
            <v>JAGU</v>
          </cell>
          <cell r="B281" t="str">
            <v>M.</v>
          </cell>
          <cell r="C281" t="str">
            <v>JACQUEL</v>
          </cell>
          <cell r="D281" t="str">
            <v>Guillaume</v>
          </cell>
          <cell r="F281" t="str">
            <v>06 17 18 07 36</v>
          </cell>
          <cell r="G281" t="str">
            <v>H</v>
          </cell>
          <cell r="H281" t="str">
            <v>20, chemin des Coyolots</v>
          </cell>
          <cell r="I281">
            <v>88000</v>
          </cell>
          <cell r="J281" t="str">
            <v>EPINAL</v>
          </cell>
          <cell r="K281">
            <v>329340252</v>
          </cell>
          <cell r="L281">
            <v>329340160</v>
          </cell>
          <cell r="M281">
            <v>29320</v>
          </cell>
          <cell r="N281" t="str">
            <v>MONTBELIARD</v>
          </cell>
          <cell r="O281" t="str">
            <v>Célibataire</v>
          </cell>
          <cell r="P281" t="str">
            <v>Française</v>
          </cell>
          <cell r="Q281">
            <v>280042538807448</v>
          </cell>
          <cell r="R281" t="str">
            <v>BEES Métiers de la forme</v>
          </cell>
          <cell r="S281" t="str">
            <v>15455 00500 04515049300 31</v>
          </cell>
          <cell r="T281" t="str">
            <v>Mademoiselle</v>
          </cell>
          <cell r="U281" t="str">
            <v>Educateur sportif</v>
          </cell>
          <cell r="V281" t="str">
            <v>RGA</v>
          </cell>
          <cell r="W281">
            <v>3</v>
          </cell>
          <cell r="X281" t="str">
            <v>926CI</v>
          </cell>
          <cell r="Y281" t="str">
            <v>CDD</v>
          </cell>
          <cell r="Z281" t="e">
            <v>#VALUE!</v>
          </cell>
          <cell r="AA281" t="str">
            <v>9578216F</v>
          </cell>
          <cell r="AB281" t="str">
            <v>Non</v>
          </cell>
          <cell r="AC281" t="str">
            <v>424a</v>
          </cell>
          <cell r="AD281">
            <v>48</v>
          </cell>
          <cell r="AE281" t="str">
            <v>Non</v>
          </cell>
          <cell r="AF281" t="str">
            <v>peggyhouillon@hotmail.fr</v>
          </cell>
        </row>
        <row r="282">
          <cell r="A282" t="str">
            <v>JAJU</v>
          </cell>
          <cell r="B282" t="str">
            <v>M.</v>
          </cell>
          <cell r="C282" t="str">
            <v>JARDOT</v>
          </cell>
          <cell r="D282" t="str">
            <v>Julien</v>
          </cell>
          <cell r="F282">
            <v>680677386</v>
          </cell>
          <cell r="G282" t="str">
            <v>F</v>
          </cell>
          <cell r="H282" t="str">
            <v>128, rue des Bergeries</v>
          </cell>
          <cell r="I282">
            <v>88300</v>
          </cell>
          <cell r="J282" t="str">
            <v>NEUFCHATEAU</v>
          </cell>
          <cell r="K282">
            <v>329942747</v>
          </cell>
          <cell r="L282">
            <v>329942528</v>
          </cell>
          <cell r="M282">
            <v>22410</v>
          </cell>
          <cell r="N282" t="str">
            <v>GENNEVILLIERS</v>
          </cell>
          <cell r="O282" t="str">
            <v>Concubinage, 4 enfants</v>
          </cell>
          <cell r="P282" t="str">
            <v>Française</v>
          </cell>
          <cell r="Q282">
            <v>261057503601480</v>
          </cell>
          <cell r="R282" t="str">
            <v>Dispense DE danse, BEES GRS et gymnastique féminine</v>
          </cell>
          <cell r="S282" t="str">
            <v>10278 06401 00012181440 25</v>
          </cell>
          <cell r="T282" t="str">
            <v>Mademoiselle</v>
          </cell>
          <cell r="U282" t="str">
            <v>Educateur sportif</v>
          </cell>
          <cell r="V282" t="str">
            <v>RGA</v>
          </cell>
          <cell r="W282">
            <v>3</v>
          </cell>
          <cell r="X282" t="str">
            <v>926CI</v>
          </cell>
          <cell r="Y282" t="str">
            <v>CDD</v>
          </cell>
          <cell r="Z282">
            <v>25</v>
          </cell>
          <cell r="AA282" t="str">
            <v>9090229A</v>
          </cell>
          <cell r="AB282" t="str">
            <v>Non</v>
          </cell>
          <cell r="AC282" t="str">
            <v>424a</v>
          </cell>
          <cell r="AD282">
            <v>80</v>
          </cell>
          <cell r="AE282" t="str">
            <v>Non</v>
          </cell>
        </row>
        <row r="283">
          <cell r="A283" t="str">
            <v>JAQU</v>
          </cell>
          <cell r="B283" t="str">
            <v>M.</v>
          </cell>
          <cell r="C283" t="str">
            <v>JACQUINOT</v>
          </cell>
          <cell r="D283" t="str">
            <v>Quentin</v>
          </cell>
          <cell r="F283">
            <v>680677386</v>
          </cell>
          <cell r="G283" t="str">
            <v>H</v>
          </cell>
          <cell r="H283" t="str">
            <v>16, rue Saint Exupéry</v>
          </cell>
          <cell r="I283">
            <v>70150</v>
          </cell>
          <cell r="J283" t="str">
            <v>MARNAY</v>
          </cell>
          <cell r="K283">
            <v>384681737</v>
          </cell>
          <cell r="L283">
            <v>384681728</v>
          </cell>
          <cell r="M283">
            <v>30511</v>
          </cell>
          <cell r="N283" t="str">
            <v>CHENOVE</v>
          </cell>
          <cell r="O283" t="str">
            <v>Célibataire</v>
          </cell>
          <cell r="P283" t="str">
            <v>Française</v>
          </cell>
          <cell r="Q283">
            <v>183072116604308</v>
          </cell>
          <cell r="R283" t="str">
            <v>BNSSA</v>
          </cell>
          <cell r="S283" t="str">
            <v>12515 00100 04033684170 04</v>
          </cell>
          <cell r="T283" t="str">
            <v>Monsieur</v>
          </cell>
          <cell r="U283" t="str">
            <v>Sauveteur aquatique</v>
          </cell>
          <cell r="V283" t="str">
            <v>RGA</v>
          </cell>
          <cell r="W283">
            <v>1</v>
          </cell>
          <cell r="X283" t="str">
            <v>926CF</v>
          </cell>
          <cell r="Y283" t="str">
            <v>CDD</v>
          </cell>
          <cell r="Z283" t="e">
            <v>#VALUE!</v>
          </cell>
          <cell r="AA283" t="str">
            <v>9578216F</v>
          </cell>
          <cell r="AB283" t="str">
            <v>Non</v>
          </cell>
          <cell r="AC283" t="str">
            <v>424a</v>
          </cell>
          <cell r="AD283">
            <v>8</v>
          </cell>
          <cell r="AE283" t="str">
            <v>Non</v>
          </cell>
        </row>
        <row r="284">
          <cell r="A284" t="str">
            <v>JAST</v>
          </cell>
          <cell r="B284" t="str">
            <v>Mle</v>
          </cell>
          <cell r="C284" t="str">
            <v>JACQUEMARD</v>
          </cell>
          <cell r="D284" t="str">
            <v>Stéphanie</v>
          </cell>
          <cell r="E284">
            <v>0</v>
          </cell>
          <cell r="F284">
            <v>673578664</v>
          </cell>
          <cell r="G284" t="str">
            <v>F</v>
          </cell>
          <cell r="H284" t="str">
            <v>Lotissement la Corvée</v>
          </cell>
          <cell r="I284">
            <v>70500</v>
          </cell>
          <cell r="J284" t="str">
            <v>GEVIGNEY</v>
          </cell>
          <cell r="K284">
            <v>384681737</v>
          </cell>
          <cell r="L284">
            <v>384681728</v>
          </cell>
          <cell r="M284">
            <v>24181</v>
          </cell>
          <cell r="N284" t="str">
            <v>NANCY</v>
          </cell>
          <cell r="O284" t="str">
            <v>Divorcé(e), 2 enfants</v>
          </cell>
          <cell r="P284" t="str">
            <v>Française</v>
          </cell>
          <cell r="Q284">
            <v>266035439523549</v>
          </cell>
          <cell r="R284" t="str">
            <v>Diplôme EPMM Gym Adulte - Moniteur de danse</v>
          </cell>
          <cell r="S284" t="str">
            <v>12506 70005 52385470010 33</v>
          </cell>
          <cell r="T284" t="str">
            <v>Madame</v>
          </cell>
          <cell r="U284" t="str">
            <v>Educateur sportif</v>
          </cell>
          <cell r="V284" t="str">
            <v>RGA</v>
          </cell>
          <cell r="W284">
            <v>3</v>
          </cell>
          <cell r="X284" t="str">
            <v>926CI</v>
          </cell>
          <cell r="Y284" t="str">
            <v>CDD</v>
          </cell>
          <cell r="Z284">
            <v>33</v>
          </cell>
          <cell r="AA284" t="str">
            <v>7513145T</v>
          </cell>
          <cell r="AB284" t="str">
            <v>Non</v>
          </cell>
          <cell r="AC284" t="str">
            <v>424a</v>
          </cell>
          <cell r="AD284">
            <v>49</v>
          </cell>
          <cell r="AE284" t="str">
            <v>Non</v>
          </cell>
          <cell r="AF284" t="str">
            <v>fred.foxy@hotmail.fr</v>
          </cell>
        </row>
        <row r="285">
          <cell r="A285" t="str">
            <v>JEBE</v>
          </cell>
          <cell r="B285" t="str">
            <v>M.</v>
          </cell>
          <cell r="C285" t="str">
            <v>JEANNEAU</v>
          </cell>
          <cell r="D285" t="str">
            <v>Benoit</v>
          </cell>
          <cell r="E285">
            <v>0</v>
          </cell>
          <cell r="F285">
            <v>621073946</v>
          </cell>
          <cell r="G285" t="str">
            <v>F</v>
          </cell>
          <cell r="H285" t="str">
            <v>7, Grande rue</v>
          </cell>
          <cell r="I285">
            <v>70360</v>
          </cell>
          <cell r="J285" t="str">
            <v>AROZ</v>
          </cell>
          <cell r="K285">
            <v>687635855</v>
          </cell>
          <cell r="L285">
            <v>687635456</v>
          </cell>
          <cell r="M285">
            <v>26242</v>
          </cell>
          <cell r="N285" t="str">
            <v>VESOUL</v>
          </cell>
          <cell r="O285" t="str">
            <v>Célibataire, 1 enfant</v>
          </cell>
          <cell r="P285" t="str">
            <v>Française</v>
          </cell>
          <cell r="Q285">
            <v>271117055002309</v>
          </cell>
          <cell r="R285" t="str">
            <v>Bac A1- 1° et 2° degré équitation</v>
          </cell>
          <cell r="S285" t="str">
            <v>30002 05538 0000013377c 67</v>
          </cell>
          <cell r="T285" t="str">
            <v>Mademoiselle</v>
          </cell>
          <cell r="U285" t="str">
            <v>Expert en sentiers équestres</v>
          </cell>
          <cell r="V285" t="str">
            <v>EJ</v>
          </cell>
          <cell r="W285">
            <v>3</v>
          </cell>
          <cell r="X285" t="str">
            <v>926CF</v>
          </cell>
          <cell r="Y285" t="str">
            <v>CDI</v>
          </cell>
          <cell r="Z285">
            <v>67</v>
          </cell>
          <cell r="AA285" t="str">
            <v>8896524B</v>
          </cell>
          <cell r="AB285" t="str">
            <v>Oui</v>
          </cell>
          <cell r="AC285" t="str">
            <v>546e</v>
          </cell>
          <cell r="AD285">
            <v>9</v>
          </cell>
          <cell r="AE285" t="str">
            <v>Non</v>
          </cell>
          <cell r="AF285" t="str">
            <v>benoit.jeanneau@hotmail.fr</v>
          </cell>
        </row>
        <row r="286">
          <cell r="A286" t="str">
            <v>JECE</v>
          </cell>
          <cell r="B286" t="str">
            <v>Mle</v>
          </cell>
          <cell r="C286" t="str">
            <v xml:space="preserve">JEANMOUGIN </v>
          </cell>
          <cell r="D286" t="str">
            <v>Céline</v>
          </cell>
          <cell r="E286">
            <v>0</v>
          </cell>
          <cell r="F286">
            <v>684481477</v>
          </cell>
          <cell r="G286" t="str">
            <v>F</v>
          </cell>
          <cell r="H286" t="str">
            <v>1, square Van Gogh</v>
          </cell>
          <cell r="I286">
            <v>25000</v>
          </cell>
          <cell r="J286" t="str">
            <v>BESANCON</v>
          </cell>
          <cell r="K286">
            <v>490774315</v>
          </cell>
          <cell r="L286">
            <v>490774272</v>
          </cell>
          <cell r="M286">
            <v>28681</v>
          </cell>
          <cell r="N286" t="str">
            <v>MULHOUSE</v>
          </cell>
          <cell r="O286" t="str">
            <v>Célibataire</v>
          </cell>
          <cell r="P286" t="str">
            <v>Française</v>
          </cell>
          <cell r="Q286">
            <v>278076822415985</v>
          </cell>
          <cell r="R286" t="str">
            <v>Licence STAPS Educ. Motricité</v>
          </cell>
          <cell r="S286" t="str">
            <v>12515 00100 04236302420 22</v>
          </cell>
          <cell r="T286" t="str">
            <v>Mademoiselle</v>
          </cell>
          <cell r="U286" t="str">
            <v>Educateur sportif</v>
          </cell>
          <cell r="V286" t="str">
            <v>RGA</v>
          </cell>
          <cell r="W286">
            <v>3</v>
          </cell>
          <cell r="X286" t="str">
            <v>926CF</v>
          </cell>
          <cell r="Y286" t="str">
            <v>CDD</v>
          </cell>
          <cell r="Z286" t="e">
            <v>#VALUE!</v>
          </cell>
          <cell r="AA286" t="str">
            <v>8580094A</v>
          </cell>
          <cell r="AB286" t="str">
            <v>Non</v>
          </cell>
          <cell r="AC286" t="str">
            <v>424a</v>
          </cell>
          <cell r="AD286">
            <v>85</v>
          </cell>
          <cell r="AE286" t="str">
            <v>Non</v>
          </cell>
        </row>
        <row r="287">
          <cell r="A287" t="str">
            <v>JEJU</v>
          </cell>
          <cell r="B287" t="str">
            <v>Mle</v>
          </cell>
          <cell r="C287" t="str">
            <v>JEANNENEZ</v>
          </cell>
          <cell r="D287" t="str">
            <v>Julie</v>
          </cell>
          <cell r="E287">
            <v>0</v>
          </cell>
          <cell r="F287">
            <v>683449713</v>
          </cell>
          <cell r="G287" t="str">
            <v>F</v>
          </cell>
          <cell r="H287" t="str">
            <v>Place de l'Eglise</v>
          </cell>
          <cell r="I287">
            <v>70110</v>
          </cell>
          <cell r="J287" t="str">
            <v>MOIMAY</v>
          </cell>
          <cell r="K287">
            <v>384205816</v>
          </cell>
          <cell r="L287">
            <v>384205568</v>
          </cell>
          <cell r="M287">
            <v>24978</v>
          </cell>
          <cell r="N287" t="str">
            <v>SURESNES</v>
          </cell>
          <cell r="O287" t="str">
            <v>Marié(e), 3 Enfants</v>
          </cell>
          <cell r="P287" t="str">
            <v>Française</v>
          </cell>
          <cell r="Q287">
            <v>268059207314079</v>
          </cell>
          <cell r="R287" t="str">
            <v>Animateur GV adulte, senior, enfant en salle</v>
          </cell>
          <cell r="S287" t="str">
            <v>12135 00300 04873066394 78</v>
          </cell>
          <cell r="T287" t="str">
            <v>Madame</v>
          </cell>
          <cell r="U287" t="str">
            <v>Educateur sportif</v>
          </cell>
          <cell r="V287" t="str">
            <v>RGA</v>
          </cell>
          <cell r="W287">
            <v>3</v>
          </cell>
          <cell r="X287" t="str">
            <v>926CI</v>
          </cell>
          <cell r="Y287" t="str">
            <v>CDD</v>
          </cell>
          <cell r="Z287">
            <v>78</v>
          </cell>
          <cell r="AA287" t="str">
            <v>8803308T</v>
          </cell>
          <cell r="AB287" t="str">
            <v>Non</v>
          </cell>
          <cell r="AC287" t="str">
            <v>424a</v>
          </cell>
          <cell r="AD287">
            <v>79</v>
          </cell>
          <cell r="AE287" t="str">
            <v>Oui</v>
          </cell>
          <cell r="AF287" t="str">
            <v>danielhugueny@aol.com</v>
          </cell>
        </row>
        <row r="288">
          <cell r="A288" t="str">
            <v>JELA</v>
          </cell>
          <cell r="B288" t="str">
            <v>Mle</v>
          </cell>
          <cell r="C288" t="str">
            <v>JEANGERARD</v>
          </cell>
          <cell r="D288" t="str">
            <v>Laëtitia</v>
          </cell>
          <cell r="F288">
            <v>689857845</v>
          </cell>
          <cell r="G288" t="str">
            <v>F</v>
          </cell>
          <cell r="H288" t="str">
            <v>24, route de Ronchamp</v>
          </cell>
          <cell r="I288">
            <v>70270</v>
          </cell>
          <cell r="J288" t="str">
            <v>MELISEY</v>
          </cell>
          <cell r="K288">
            <v>384782945</v>
          </cell>
          <cell r="L288">
            <v>384782848</v>
          </cell>
          <cell r="M288">
            <v>31898</v>
          </cell>
          <cell r="N288" t="str">
            <v>LURE</v>
          </cell>
          <cell r="O288" t="str">
            <v>Célibataire</v>
          </cell>
          <cell r="P288" t="str">
            <v>Française</v>
          </cell>
          <cell r="Q288">
            <v>287057031002225</v>
          </cell>
          <cell r="R288" t="str">
            <v>Apprentissage</v>
          </cell>
          <cell r="S288" t="str">
            <v>12515 00100 04634654441 61</v>
          </cell>
          <cell r="T288" t="str">
            <v>Monsieur</v>
          </cell>
          <cell r="U288" t="str">
            <v>Educateur sportif</v>
          </cell>
          <cell r="V288" t="str">
            <v>AP</v>
          </cell>
          <cell r="W288">
            <v>3</v>
          </cell>
          <cell r="X288" t="str">
            <v>633ZB</v>
          </cell>
          <cell r="Y288" t="str">
            <v>CDI</v>
          </cell>
          <cell r="Z288">
            <v>61</v>
          </cell>
          <cell r="AA288" t="str">
            <v>8165098J</v>
          </cell>
          <cell r="AB288" t="str">
            <v>Non</v>
          </cell>
          <cell r="AC288" t="str">
            <v>424a</v>
          </cell>
          <cell r="AD288">
            <v>32</v>
          </cell>
          <cell r="AE288" t="str">
            <v>Non</v>
          </cell>
        </row>
        <row r="289">
          <cell r="A289" t="str">
            <v>JENI</v>
          </cell>
          <cell r="B289" t="str">
            <v>M.</v>
          </cell>
          <cell r="C289" t="str">
            <v>JEAN-DEBAENE</v>
          </cell>
          <cell r="D289" t="str">
            <v>Nicolas</v>
          </cell>
          <cell r="F289">
            <v>670740187</v>
          </cell>
          <cell r="G289" t="str">
            <v>H</v>
          </cell>
          <cell r="H289" t="str">
            <v>Rue du Champs de l'Ecu</v>
          </cell>
          <cell r="I289">
            <v>70000</v>
          </cell>
          <cell r="J289" t="str">
            <v>MAILLEY CHAZELOT</v>
          </cell>
          <cell r="K289">
            <v>384782945</v>
          </cell>
          <cell r="L289">
            <v>0</v>
          </cell>
          <cell r="M289">
            <v>26509</v>
          </cell>
          <cell r="N289" t="str">
            <v>MONTBELIARD</v>
          </cell>
          <cell r="O289" t="str">
            <v>Marié(e), 2 enfants</v>
          </cell>
          <cell r="P289" t="str">
            <v>Française</v>
          </cell>
          <cell r="Q289">
            <v>172072538821113</v>
          </cell>
          <cell r="R289" t="str">
            <v>BEES 1 Hacumese - BEESAPT - BAPAAT VTT</v>
          </cell>
          <cell r="S289" t="str">
            <v>10807 00090 22119381568 78</v>
          </cell>
          <cell r="T289" t="str">
            <v>Monsieur</v>
          </cell>
          <cell r="U289" t="str">
            <v>Educateur sportif</v>
          </cell>
          <cell r="V289" t="str">
            <v>RGA</v>
          </cell>
          <cell r="W289">
            <v>3</v>
          </cell>
          <cell r="X289" t="str">
            <v>926CI</v>
          </cell>
          <cell r="Y289" t="str">
            <v>CDD</v>
          </cell>
          <cell r="Z289">
            <v>78</v>
          </cell>
          <cell r="AA289" t="str">
            <v>7358645D</v>
          </cell>
          <cell r="AB289" t="str">
            <v>Oui</v>
          </cell>
          <cell r="AC289" t="str">
            <v>424a</v>
          </cell>
          <cell r="AD289">
            <v>13</v>
          </cell>
          <cell r="AE289" t="str">
            <v>Non</v>
          </cell>
        </row>
        <row r="290">
          <cell r="A290" t="str">
            <v>JEST</v>
          </cell>
          <cell r="B290" t="str">
            <v>M.</v>
          </cell>
          <cell r="C290" t="str">
            <v xml:space="preserve">JEANMOUGIN </v>
          </cell>
          <cell r="D290" t="str">
            <v>Stéphane</v>
          </cell>
          <cell r="F290">
            <v>676758871</v>
          </cell>
          <cell r="G290" t="str">
            <v>H</v>
          </cell>
          <cell r="H290" t="str">
            <v>3, rue des Rochers</v>
          </cell>
          <cell r="I290">
            <v>70000</v>
          </cell>
          <cell r="J290" t="str">
            <v>NAVENNE</v>
          </cell>
          <cell r="K290">
            <v>384958325</v>
          </cell>
          <cell r="L290">
            <v>384958208</v>
          </cell>
          <cell r="M290">
            <v>33308</v>
          </cell>
          <cell r="N290" t="str">
            <v>GRAY</v>
          </cell>
          <cell r="O290" t="str">
            <v>Célibataire</v>
          </cell>
          <cell r="P290" t="str">
            <v>Française</v>
          </cell>
          <cell r="Q290">
            <v>291037027922836</v>
          </cell>
          <cell r="R290" t="str">
            <v>Stagiaire BAFA</v>
          </cell>
          <cell r="S290" t="str">
            <v>20041 01004 0512867C025 25</v>
          </cell>
          <cell r="T290" t="str">
            <v>Mademoiselle</v>
          </cell>
          <cell r="U290" t="str">
            <v>Animateur</v>
          </cell>
          <cell r="V290" t="str">
            <v>RG</v>
          </cell>
          <cell r="W290">
            <v>1</v>
          </cell>
          <cell r="X290" t="str">
            <v>926CG</v>
          </cell>
          <cell r="Y290" t="str">
            <v>CDD</v>
          </cell>
          <cell r="Z290" t="e">
            <v>#VALUE!</v>
          </cell>
          <cell r="AA290" t="str">
            <v>8896514D</v>
          </cell>
          <cell r="AB290" t="str">
            <v>Non</v>
          </cell>
          <cell r="AC290" t="str">
            <v>435b</v>
          </cell>
          <cell r="AD290">
            <v>36</v>
          </cell>
          <cell r="AE290" t="str">
            <v>Non</v>
          </cell>
        </row>
        <row r="291">
          <cell r="A291" t="str">
            <v>JETH</v>
          </cell>
          <cell r="B291" t="str">
            <v>M.</v>
          </cell>
          <cell r="C291" t="str">
            <v xml:space="preserve">JEANMOUGIN </v>
          </cell>
          <cell r="D291" t="str">
            <v>Thibaud</v>
          </cell>
          <cell r="F291">
            <v>676758871</v>
          </cell>
          <cell r="G291" t="str">
            <v>H</v>
          </cell>
          <cell r="H291" t="str">
            <v>Grande rue</v>
          </cell>
          <cell r="I291">
            <v>70240</v>
          </cell>
          <cell r="J291" t="str">
            <v>CHATENOIS</v>
          </cell>
          <cell r="K291">
            <v>384958325</v>
          </cell>
          <cell r="L291">
            <v>384958208</v>
          </cell>
          <cell r="M291">
            <v>30043</v>
          </cell>
          <cell r="N291" t="str">
            <v>VESOUL</v>
          </cell>
          <cell r="O291" t="str">
            <v>Célibataire</v>
          </cell>
          <cell r="P291" t="str">
            <v>Française</v>
          </cell>
          <cell r="Q291">
            <v>282047055001644</v>
          </cell>
          <cell r="R291" t="str">
            <v>BNSSA</v>
          </cell>
          <cell r="S291" t="str">
            <v>12506 70010 55000866812 66</v>
          </cell>
          <cell r="T291" t="str">
            <v>Mademoiselle</v>
          </cell>
          <cell r="U291" t="str">
            <v>Animateur</v>
          </cell>
          <cell r="V291" t="str">
            <v>RGA</v>
          </cell>
          <cell r="W291">
            <v>3</v>
          </cell>
          <cell r="X291" t="str">
            <v>926CG</v>
          </cell>
          <cell r="Y291" t="str">
            <v>CDD</v>
          </cell>
          <cell r="Z291" t="e">
            <v>#VALUE!</v>
          </cell>
          <cell r="AA291" t="str">
            <v>9046848C</v>
          </cell>
          <cell r="AB291" t="str">
            <v>Oui</v>
          </cell>
          <cell r="AC291" t="str">
            <v>435b</v>
          </cell>
          <cell r="AD291">
            <v>44</v>
          </cell>
          <cell r="AE291" t="str">
            <v>Non</v>
          </cell>
        </row>
        <row r="292">
          <cell r="A292" t="str">
            <v>JOHE</v>
          </cell>
          <cell r="B292" t="str">
            <v>Mle</v>
          </cell>
          <cell r="C292" t="str">
            <v>JOUVELOT</v>
          </cell>
          <cell r="D292" t="str">
            <v>Hélène</v>
          </cell>
          <cell r="E292" t="str">
            <v>TOTEMS</v>
          </cell>
          <cell r="F292">
            <v>686126109</v>
          </cell>
          <cell r="G292" t="str">
            <v>F</v>
          </cell>
          <cell r="H292" t="str">
            <v>8, Grande Rue</v>
          </cell>
          <cell r="I292">
            <v>71270</v>
          </cell>
          <cell r="J292" t="str">
            <v>FRETTERANS</v>
          </cell>
          <cell r="K292">
            <v>384969534</v>
          </cell>
          <cell r="L292">
            <v>384969472</v>
          </cell>
          <cell r="M292">
            <v>31306</v>
          </cell>
          <cell r="N292" t="str">
            <v>BEAUNE</v>
          </cell>
          <cell r="O292" t="str">
            <v>Célibataire</v>
          </cell>
          <cell r="P292" t="str">
            <v>Française</v>
          </cell>
          <cell r="Q292">
            <v>285092105403559</v>
          </cell>
          <cell r="R292" t="str">
            <v>BAFA</v>
          </cell>
          <cell r="S292" t="str">
            <v>12515 00100 04236665259 39</v>
          </cell>
          <cell r="T292" t="str">
            <v>Mademoiselle</v>
          </cell>
          <cell r="U292" t="str">
            <v>Animateur</v>
          </cell>
          <cell r="V292" t="str">
            <v>RG</v>
          </cell>
          <cell r="W292">
            <v>3</v>
          </cell>
          <cell r="X292" t="str">
            <v>926CG</v>
          </cell>
          <cell r="Y292" t="str">
            <v>CDD</v>
          </cell>
          <cell r="Z292">
            <v>39</v>
          </cell>
          <cell r="AA292" t="str">
            <v>9578235F</v>
          </cell>
          <cell r="AB292" t="str">
            <v>Non</v>
          </cell>
          <cell r="AC292" t="str">
            <v>435b</v>
          </cell>
          <cell r="AD292">
            <v>59</v>
          </cell>
          <cell r="AE292" t="str">
            <v>Non</v>
          </cell>
        </row>
        <row r="293">
          <cell r="A293" t="str">
            <v>JOLA</v>
          </cell>
          <cell r="B293" t="str">
            <v>Mle</v>
          </cell>
          <cell r="C293" t="str">
            <v>JOLIOT</v>
          </cell>
          <cell r="D293" t="str">
            <v>Laëtitia</v>
          </cell>
          <cell r="E293" t="str">
            <v>SOUTRE</v>
          </cell>
          <cell r="F293">
            <v>671343488</v>
          </cell>
          <cell r="G293" t="str">
            <v>F</v>
          </cell>
          <cell r="H293" t="str">
            <v>29, Bd Charles De Gaulle</v>
          </cell>
          <cell r="I293">
            <v>70000</v>
          </cell>
          <cell r="J293" t="str">
            <v>VESOUL</v>
          </cell>
          <cell r="K293">
            <v>384761292</v>
          </cell>
          <cell r="L293">
            <v>384761088</v>
          </cell>
          <cell r="M293">
            <v>27832</v>
          </cell>
          <cell r="N293" t="str">
            <v>BESANCON</v>
          </cell>
          <cell r="O293" t="str">
            <v>Célibataire</v>
          </cell>
          <cell r="P293" t="str">
            <v>Française</v>
          </cell>
          <cell r="Q293">
            <v>276032505618685</v>
          </cell>
          <cell r="R293" t="str">
            <v>BEES Métiers de la forme</v>
          </cell>
          <cell r="S293" t="str">
            <v>10278 07800 00034052101 70</v>
          </cell>
          <cell r="T293" t="str">
            <v>Mademoiselle</v>
          </cell>
          <cell r="U293" t="str">
            <v>Educateur sportif</v>
          </cell>
          <cell r="V293" t="str">
            <v>RGA</v>
          </cell>
          <cell r="W293">
            <v>3</v>
          </cell>
          <cell r="X293" t="str">
            <v>926CF</v>
          </cell>
          <cell r="Y293" t="str">
            <v>CDD</v>
          </cell>
          <cell r="Z293" t="e">
            <v>#VALUE!</v>
          </cell>
          <cell r="AA293" t="str">
            <v>8173306Y</v>
          </cell>
          <cell r="AB293" t="str">
            <v>Oui</v>
          </cell>
          <cell r="AC293" t="str">
            <v>424a</v>
          </cell>
          <cell r="AD293">
            <v>85</v>
          </cell>
          <cell r="AE293" t="str">
            <v>Non</v>
          </cell>
        </row>
        <row r="294">
          <cell r="A294" t="str">
            <v>JOMO</v>
          </cell>
          <cell r="B294" t="str">
            <v>M.</v>
          </cell>
          <cell r="C294" t="str">
            <v>JOHRI</v>
          </cell>
          <cell r="D294" t="str">
            <v>Mohamed</v>
          </cell>
          <cell r="E294">
            <v>0</v>
          </cell>
          <cell r="F294" t="str">
            <v>06 17 18 07 36</v>
          </cell>
          <cell r="G294" t="str">
            <v>H</v>
          </cell>
          <cell r="H294" t="str">
            <v>20, chemin des Coyolots</v>
          </cell>
          <cell r="I294">
            <v>88000</v>
          </cell>
          <cell r="J294" t="str">
            <v>EPINAL</v>
          </cell>
          <cell r="K294">
            <v>329340252</v>
          </cell>
          <cell r="L294">
            <v>329340160</v>
          </cell>
          <cell r="M294">
            <v>29489</v>
          </cell>
          <cell r="N294" t="str">
            <v>EPINAL</v>
          </cell>
          <cell r="O294" t="str">
            <v>Célibataire</v>
          </cell>
          <cell r="P294" t="str">
            <v>Française</v>
          </cell>
          <cell r="Q294">
            <v>180098816019456</v>
          </cell>
          <cell r="R294" t="str">
            <v>BNSSA</v>
          </cell>
          <cell r="S294" t="str">
            <v>15455 00500 04515049300 31</v>
          </cell>
          <cell r="T294" t="str">
            <v>Monsieur</v>
          </cell>
          <cell r="U294" t="str">
            <v>Sauveteur aquatique</v>
          </cell>
          <cell r="V294" t="str">
            <v>RGA</v>
          </cell>
          <cell r="W294">
            <v>1</v>
          </cell>
          <cell r="X294" t="str">
            <v>926CF</v>
          </cell>
          <cell r="Y294" t="str">
            <v>CDD</v>
          </cell>
          <cell r="Z294">
            <v>31</v>
          </cell>
          <cell r="AA294" t="str">
            <v>9578232C</v>
          </cell>
          <cell r="AB294" t="str">
            <v>Non</v>
          </cell>
          <cell r="AC294" t="str">
            <v>424a</v>
          </cell>
          <cell r="AD294">
            <v>56</v>
          </cell>
          <cell r="AE294" t="str">
            <v>Non</v>
          </cell>
        </row>
        <row r="295">
          <cell r="A295" t="str">
            <v>JOSA</v>
          </cell>
          <cell r="B295" t="str">
            <v>Mle</v>
          </cell>
          <cell r="C295" t="str">
            <v>JOUANS</v>
          </cell>
          <cell r="D295" t="str">
            <v>Sandra</v>
          </cell>
          <cell r="E295">
            <v>0</v>
          </cell>
          <cell r="F295">
            <v>673392455</v>
          </cell>
          <cell r="G295" t="str">
            <v>H</v>
          </cell>
          <cell r="H295" t="str">
            <v>1, rue de la Croix Jean Bot</v>
          </cell>
          <cell r="I295">
            <v>70000</v>
          </cell>
          <cell r="J295" t="str">
            <v>VAIVRE ET MONTOILLE</v>
          </cell>
          <cell r="K295">
            <v>384763537</v>
          </cell>
          <cell r="L295">
            <v>384763392</v>
          </cell>
          <cell r="M295">
            <v>29627</v>
          </cell>
          <cell r="N295" t="str">
            <v>TROYES</v>
          </cell>
          <cell r="O295" t="str">
            <v>Célibataire</v>
          </cell>
          <cell r="P295" t="str">
            <v>Française</v>
          </cell>
          <cell r="Q295">
            <v>181021038707068</v>
          </cell>
          <cell r="R295" t="str">
            <v>Bac Techno - Etoiles Ski alpin</v>
          </cell>
          <cell r="S295" t="str">
            <v>12515 00100 04509788866 52</v>
          </cell>
          <cell r="T295" t="str">
            <v>Monsieur</v>
          </cell>
          <cell r="U295" t="str">
            <v>Educateur sportif</v>
          </cell>
          <cell r="V295" t="str">
            <v>RGA</v>
          </cell>
          <cell r="W295">
            <v>3</v>
          </cell>
          <cell r="X295" t="str">
            <v>926CF</v>
          </cell>
          <cell r="Y295" t="str">
            <v>CDD</v>
          </cell>
          <cell r="Z295">
            <v>52</v>
          </cell>
          <cell r="AA295" t="str">
            <v>9090229A</v>
          </cell>
          <cell r="AB295" t="str">
            <v>Oui</v>
          </cell>
          <cell r="AC295" t="str">
            <v>424a</v>
          </cell>
          <cell r="AD295">
            <v>68</v>
          </cell>
          <cell r="AE295" t="str">
            <v>Non</v>
          </cell>
        </row>
        <row r="296">
          <cell r="A296" t="str">
            <v>JULA</v>
          </cell>
          <cell r="B296" t="str">
            <v>Mle</v>
          </cell>
          <cell r="C296" t="str">
            <v>JUIF</v>
          </cell>
          <cell r="D296" t="str">
            <v>Laëtitia</v>
          </cell>
          <cell r="E296">
            <v>0</v>
          </cell>
          <cell r="F296">
            <v>680677386</v>
          </cell>
          <cell r="G296" t="str">
            <v>H</v>
          </cell>
          <cell r="H296" t="str">
            <v>16, rue Saint Exupéry</v>
          </cell>
          <cell r="I296">
            <v>70150</v>
          </cell>
          <cell r="J296" t="str">
            <v>MARNAY</v>
          </cell>
          <cell r="K296">
            <v>381580853</v>
          </cell>
          <cell r="L296">
            <v>381580800</v>
          </cell>
          <cell r="M296">
            <v>33260</v>
          </cell>
          <cell r="N296" t="str">
            <v>BESANCON</v>
          </cell>
          <cell r="O296" t="str">
            <v>Célibataire</v>
          </cell>
          <cell r="P296" t="str">
            <v>Française</v>
          </cell>
          <cell r="Q296">
            <v>191012505654279</v>
          </cell>
          <cell r="R296" t="str">
            <v>BAFA</v>
          </cell>
          <cell r="S296" t="str">
            <v>12506 70061 55021119418 52</v>
          </cell>
          <cell r="T296" t="str">
            <v>Monsieur</v>
          </cell>
          <cell r="U296" t="str">
            <v>Animateur</v>
          </cell>
          <cell r="V296" t="str">
            <v>RG</v>
          </cell>
          <cell r="W296">
            <v>1</v>
          </cell>
          <cell r="X296" t="str">
            <v>926CG</v>
          </cell>
          <cell r="Y296" t="str">
            <v>CDD</v>
          </cell>
          <cell r="Z296" t="e">
            <v>#VALUE!</v>
          </cell>
          <cell r="AA296" t="str">
            <v>9578211M</v>
          </cell>
          <cell r="AB296" t="str">
            <v>Non</v>
          </cell>
          <cell r="AC296" t="str">
            <v>435b</v>
          </cell>
          <cell r="AD296">
            <v>79</v>
          </cell>
          <cell r="AE296" t="str">
            <v>Non</v>
          </cell>
        </row>
        <row r="297">
          <cell r="A297" t="str">
            <v>JUMA</v>
          </cell>
          <cell r="B297" t="str">
            <v>Mle</v>
          </cell>
          <cell r="C297" t="str">
            <v>JURAIN</v>
          </cell>
          <cell r="D297" t="str">
            <v>Marie</v>
          </cell>
          <cell r="E297" t="str">
            <v>VAUCHEY</v>
          </cell>
          <cell r="F297">
            <v>673578664</v>
          </cell>
          <cell r="G297" t="str">
            <v>F</v>
          </cell>
          <cell r="H297" t="str">
            <v>Lotissement la Corvée</v>
          </cell>
          <cell r="I297">
            <v>70500</v>
          </cell>
          <cell r="J297" t="str">
            <v>GEVIGNEY</v>
          </cell>
          <cell r="K297">
            <v>384681737</v>
          </cell>
          <cell r="L297">
            <v>384681728</v>
          </cell>
          <cell r="M297">
            <v>29704</v>
          </cell>
          <cell r="N297" t="str">
            <v>VESOUL</v>
          </cell>
          <cell r="O297" t="str">
            <v>Célibataire</v>
          </cell>
          <cell r="P297" t="str">
            <v>Française</v>
          </cell>
          <cell r="Q297">
            <v>281047055008524</v>
          </cell>
          <cell r="R297" t="str">
            <v>BEP Aide aux personne - BAC Service en milieu rural</v>
          </cell>
          <cell r="S297" t="str">
            <v>12515 00100 04033684170 04</v>
          </cell>
          <cell r="T297" t="str">
            <v>Mademoiselle</v>
          </cell>
          <cell r="U297" t="str">
            <v>Educateur sportif</v>
          </cell>
          <cell r="V297" t="str">
            <v>RGA</v>
          </cell>
          <cell r="W297">
            <v>3</v>
          </cell>
          <cell r="X297" t="str">
            <v>926CF</v>
          </cell>
          <cell r="Y297" t="str">
            <v>CDD</v>
          </cell>
          <cell r="Z297">
            <v>4</v>
          </cell>
          <cell r="AA297" t="str">
            <v>8917762D</v>
          </cell>
          <cell r="AB297" t="str">
            <v>Non</v>
          </cell>
          <cell r="AC297" t="str">
            <v>424a</v>
          </cell>
          <cell r="AD297">
            <v>24</v>
          </cell>
          <cell r="AE297" t="str">
            <v>Non</v>
          </cell>
        </row>
        <row r="298">
          <cell r="A298" t="str">
            <v>JUME</v>
          </cell>
          <cell r="B298" t="str">
            <v>Mle</v>
          </cell>
          <cell r="C298" t="str">
            <v>JULLIAN</v>
          </cell>
          <cell r="D298" t="str">
            <v>Mélanie</v>
          </cell>
          <cell r="E298">
            <v>0</v>
          </cell>
          <cell r="F298">
            <v>621073946</v>
          </cell>
          <cell r="G298" t="str">
            <v>H</v>
          </cell>
          <cell r="H298" t="str">
            <v>41 B, rue Henri Baigue</v>
          </cell>
          <cell r="I298">
            <v>25000</v>
          </cell>
          <cell r="J298" t="str">
            <v>BESANCON</v>
          </cell>
          <cell r="K298">
            <v>687741707</v>
          </cell>
          <cell r="L298">
            <v>687741440</v>
          </cell>
          <cell r="M298">
            <v>28066</v>
          </cell>
          <cell r="N298" t="str">
            <v>SAINT-OUEN</v>
          </cell>
          <cell r="O298" t="str">
            <v>Marié</v>
          </cell>
          <cell r="P298" t="str">
            <v>Française</v>
          </cell>
          <cell r="Q298">
            <v>176119307001521</v>
          </cell>
          <cell r="R298" t="str">
            <v>BEATEP</v>
          </cell>
          <cell r="S298" t="str">
            <v>30003 03430 00050520746 74</v>
          </cell>
          <cell r="T298" t="str">
            <v>Monsieur</v>
          </cell>
          <cell r="U298" t="str">
            <v>Animateur</v>
          </cell>
          <cell r="V298" t="str">
            <v>RG</v>
          </cell>
          <cell r="W298">
            <v>1</v>
          </cell>
          <cell r="X298" t="str">
            <v>926CG</v>
          </cell>
          <cell r="Y298" t="str">
            <v>CDD</v>
          </cell>
          <cell r="Z298">
            <v>74</v>
          </cell>
          <cell r="AA298" t="str">
            <v>9578211M</v>
          </cell>
          <cell r="AB298" t="str">
            <v>Non</v>
          </cell>
          <cell r="AC298" t="str">
            <v>435b</v>
          </cell>
          <cell r="AD298">
            <v>21</v>
          </cell>
          <cell r="AE298" t="str">
            <v>Oui</v>
          </cell>
          <cell r="AF298" t="str">
            <v>benoit.jeanneau@hotmail.fr</v>
          </cell>
        </row>
        <row r="299">
          <cell r="A299" t="str">
            <v>KASI</v>
          </cell>
          <cell r="B299" t="str">
            <v>M.</v>
          </cell>
          <cell r="C299" t="str">
            <v>KADUR</v>
          </cell>
          <cell r="D299" t="str">
            <v>Simon</v>
          </cell>
          <cell r="E299">
            <v>0</v>
          </cell>
          <cell r="F299">
            <v>674198229</v>
          </cell>
          <cell r="G299" t="str">
            <v>F</v>
          </cell>
          <cell r="H299" t="str">
            <v>Rue du Clédat</v>
          </cell>
          <cell r="I299">
            <v>84240</v>
          </cell>
          <cell r="J299" t="str">
            <v>LA BASTIDE DES JOURDANS</v>
          </cell>
          <cell r="K299">
            <v>490774315</v>
          </cell>
          <cell r="L299">
            <v>490774272</v>
          </cell>
          <cell r="M299">
            <v>27038</v>
          </cell>
          <cell r="N299" t="str">
            <v>LURE</v>
          </cell>
          <cell r="O299" t="str">
            <v>Célibataire</v>
          </cell>
          <cell r="P299" t="str">
            <v>Française</v>
          </cell>
          <cell r="Q299">
            <v>274017031001820</v>
          </cell>
          <cell r="R299" t="str">
            <v>BEATEP</v>
          </cell>
          <cell r="S299" t="str">
            <v>12515 00100 04236302420 22</v>
          </cell>
          <cell r="T299" t="str">
            <v>Mademoiselle</v>
          </cell>
          <cell r="U299" t="str">
            <v>Coordinatrice</v>
          </cell>
          <cell r="V299" t="str">
            <v>TP</v>
          </cell>
          <cell r="W299">
            <v>3</v>
          </cell>
          <cell r="X299" t="str">
            <v>926CG</v>
          </cell>
          <cell r="Y299" t="str">
            <v>CDI</v>
          </cell>
          <cell r="Z299">
            <v>22</v>
          </cell>
          <cell r="AA299" t="str">
            <v>7308154L</v>
          </cell>
          <cell r="AB299" t="str">
            <v>Non</v>
          </cell>
          <cell r="AC299" t="str">
            <v>435b</v>
          </cell>
          <cell r="AD299">
            <v>20</v>
          </cell>
          <cell r="AE299" t="str">
            <v>Non</v>
          </cell>
          <cell r="AF299" t="str">
            <v>kadur.simon54@orange.fr</v>
          </cell>
        </row>
        <row r="300">
          <cell r="A300" t="str">
            <v>KHAM</v>
          </cell>
          <cell r="B300" t="str">
            <v>Mle</v>
          </cell>
          <cell r="C300" t="str">
            <v>KHAWATMI</v>
          </cell>
          <cell r="D300" t="str">
            <v>Amandine</v>
          </cell>
          <cell r="E300">
            <v>0</v>
          </cell>
          <cell r="F300">
            <v>683449713</v>
          </cell>
          <cell r="G300" t="str">
            <v>F</v>
          </cell>
          <cell r="H300" t="str">
            <v>Place de l'Eglise</v>
          </cell>
          <cell r="I300">
            <v>70110</v>
          </cell>
          <cell r="J300" t="str">
            <v>MOIMAY</v>
          </cell>
          <cell r="K300">
            <v>384205816</v>
          </cell>
          <cell r="L300">
            <v>384205568</v>
          </cell>
          <cell r="M300">
            <v>28935</v>
          </cell>
          <cell r="N300" t="str">
            <v>MONTBELIARD</v>
          </cell>
          <cell r="O300" t="str">
            <v>Célibataire</v>
          </cell>
          <cell r="P300" t="str">
            <v>Française</v>
          </cell>
          <cell r="Q300">
            <v>279032538816191</v>
          </cell>
          <cell r="R300" t="str">
            <v>Maîtrise STAPS Educ. Motricité</v>
          </cell>
          <cell r="S300" t="str">
            <v>12506 70053 10671813010 01</v>
          </cell>
          <cell r="T300" t="str">
            <v>Mademoiselle</v>
          </cell>
          <cell r="U300" t="str">
            <v>Educateur sportif</v>
          </cell>
          <cell r="V300" t="str">
            <v>RGA</v>
          </cell>
          <cell r="W300">
            <v>3</v>
          </cell>
          <cell r="X300" t="str">
            <v>926CF</v>
          </cell>
          <cell r="Y300" t="str">
            <v>CDD</v>
          </cell>
          <cell r="Z300">
            <v>1</v>
          </cell>
          <cell r="AA300" t="str">
            <v>8803308T</v>
          </cell>
          <cell r="AB300" t="str">
            <v>Non</v>
          </cell>
          <cell r="AC300" t="str">
            <v>424a</v>
          </cell>
          <cell r="AD300">
            <v>91</v>
          </cell>
          <cell r="AE300" t="str">
            <v>Non</v>
          </cell>
        </row>
        <row r="301">
          <cell r="A301" t="str">
            <v>KITI</v>
          </cell>
          <cell r="B301" t="str">
            <v>M.</v>
          </cell>
          <cell r="C301" t="str">
            <v>KISS</v>
          </cell>
          <cell r="D301" t="str">
            <v>Tiberiu</v>
          </cell>
          <cell r="E301">
            <v>0</v>
          </cell>
          <cell r="F301">
            <v>624211236</v>
          </cell>
          <cell r="G301" t="str">
            <v>F</v>
          </cell>
          <cell r="H301" t="str">
            <v>24, route de Ronchamp</v>
          </cell>
          <cell r="I301">
            <v>70270</v>
          </cell>
          <cell r="J301" t="str">
            <v>MELISEY</v>
          </cell>
          <cell r="K301">
            <v>384635677</v>
          </cell>
          <cell r="L301">
            <v>384635648</v>
          </cell>
          <cell r="M301">
            <v>31898</v>
          </cell>
          <cell r="N301" t="str">
            <v>LURE</v>
          </cell>
          <cell r="O301" t="str">
            <v>Marié(e)</v>
          </cell>
          <cell r="P301" t="str">
            <v>Française</v>
          </cell>
          <cell r="Q301">
            <v>287057031002225</v>
          </cell>
          <cell r="R301" t="str">
            <v>BTS Gestion Touristique</v>
          </cell>
          <cell r="S301" t="str">
            <v>30004 00577 00002720964 78</v>
          </cell>
          <cell r="T301" t="str">
            <v>Mademoiselle</v>
          </cell>
          <cell r="U301" t="str">
            <v>Animatrice touristique</v>
          </cell>
          <cell r="V301" t="str">
            <v>CAE</v>
          </cell>
          <cell r="W301">
            <v>1</v>
          </cell>
          <cell r="X301" t="str">
            <v>633ZB</v>
          </cell>
          <cell r="Y301" t="str">
            <v>Gestion</v>
          </cell>
          <cell r="Z301" t="e">
            <v>#VALUE!</v>
          </cell>
          <cell r="AA301" t="str">
            <v>8896505B</v>
          </cell>
          <cell r="AB301" t="str">
            <v>Non</v>
          </cell>
          <cell r="AC301">
            <v>1</v>
          </cell>
          <cell r="AD301">
            <v>25</v>
          </cell>
          <cell r="AE301" t="str">
            <v>Non</v>
          </cell>
        </row>
        <row r="302">
          <cell r="A302" t="str">
            <v>KOFA</v>
          </cell>
          <cell r="B302" t="str">
            <v>M.</v>
          </cell>
          <cell r="C302" t="str">
            <v>KOUDIA</v>
          </cell>
          <cell r="D302" t="str">
            <v>Fattah</v>
          </cell>
          <cell r="E302">
            <v>0</v>
          </cell>
          <cell r="F302">
            <v>633268325</v>
          </cell>
          <cell r="G302" t="str">
            <v>H</v>
          </cell>
          <cell r="H302" t="str">
            <v>Rue du Champs de l'Ecu</v>
          </cell>
          <cell r="I302">
            <v>70000</v>
          </cell>
          <cell r="J302" t="str">
            <v>MAILLEY CHAZELOT</v>
          </cell>
          <cell r="K302">
            <v>384782945</v>
          </cell>
          <cell r="L302">
            <v>384782848</v>
          </cell>
          <cell r="M302">
            <v>28940</v>
          </cell>
          <cell r="N302" t="str">
            <v>ROUBAIX</v>
          </cell>
          <cell r="O302" t="str">
            <v>Célibataire</v>
          </cell>
          <cell r="P302" t="str">
            <v>Française</v>
          </cell>
          <cell r="Q302">
            <v>179035951228337</v>
          </cell>
          <cell r="R302" t="str">
            <v>Stagiaire BAFA</v>
          </cell>
          <cell r="S302" t="str">
            <v>20041 01004 0261927S025 45</v>
          </cell>
          <cell r="T302" t="str">
            <v>Monsieur</v>
          </cell>
          <cell r="U302" t="str">
            <v>Animateur</v>
          </cell>
          <cell r="V302" t="str">
            <v>RG</v>
          </cell>
          <cell r="W302">
            <v>3</v>
          </cell>
          <cell r="X302" t="str">
            <v>926CI</v>
          </cell>
          <cell r="Y302" t="str">
            <v>CDD</v>
          </cell>
          <cell r="Z302">
            <v>45</v>
          </cell>
          <cell r="AA302" t="str">
            <v>8427851Z</v>
          </cell>
          <cell r="AB302" t="str">
            <v>Non</v>
          </cell>
          <cell r="AC302" t="str">
            <v>435b</v>
          </cell>
          <cell r="AD302">
            <v>37</v>
          </cell>
          <cell r="AE302" t="str">
            <v>Non</v>
          </cell>
        </row>
        <row r="303">
          <cell r="A303" t="str">
            <v>KOVA</v>
          </cell>
          <cell r="B303" t="str">
            <v>Mle</v>
          </cell>
          <cell r="C303" t="str">
            <v>KOEHREN</v>
          </cell>
          <cell r="D303" t="str">
            <v>Valérie</v>
          </cell>
          <cell r="E303">
            <v>0</v>
          </cell>
          <cell r="F303">
            <v>675200217</v>
          </cell>
          <cell r="G303" t="str">
            <v>H</v>
          </cell>
          <cell r="H303" t="str">
            <v>3, rue des Rochers</v>
          </cell>
          <cell r="I303">
            <v>70000</v>
          </cell>
          <cell r="J303" t="str">
            <v>NAVENNE</v>
          </cell>
          <cell r="K303">
            <v>384652152</v>
          </cell>
          <cell r="L303">
            <v>384652032</v>
          </cell>
          <cell r="M303">
            <v>28440</v>
          </cell>
          <cell r="N303" t="str">
            <v>LANNION</v>
          </cell>
          <cell r="O303" t="str">
            <v>Célibataire</v>
          </cell>
          <cell r="P303" t="str">
            <v>Française</v>
          </cell>
          <cell r="Q303">
            <v>177112211303693</v>
          </cell>
          <cell r="R303" t="str">
            <v>Stagiaire BAFA</v>
          </cell>
          <cell r="S303" t="str">
            <v>20041 01004 0512867C025 25</v>
          </cell>
          <cell r="T303" t="str">
            <v>Monsieur</v>
          </cell>
          <cell r="U303" t="str">
            <v>Animateur</v>
          </cell>
          <cell r="V303" t="str">
            <v>RGA</v>
          </cell>
          <cell r="W303">
            <v>3</v>
          </cell>
          <cell r="X303" t="str">
            <v>926CG</v>
          </cell>
          <cell r="Y303" t="str">
            <v>CDD</v>
          </cell>
          <cell r="Z303" t="e">
            <v>#VALUE!</v>
          </cell>
          <cell r="AA303" t="str">
            <v>8896514D</v>
          </cell>
          <cell r="AB303" t="str">
            <v>Non</v>
          </cell>
          <cell r="AC303" t="str">
            <v>435b</v>
          </cell>
          <cell r="AD303">
            <v>93</v>
          </cell>
          <cell r="AE303" t="str">
            <v>Non</v>
          </cell>
        </row>
        <row r="304">
          <cell r="A304" t="str">
            <v>KRAN</v>
          </cell>
          <cell r="B304" t="str">
            <v>Mme</v>
          </cell>
          <cell r="C304" t="str">
            <v>KRINGHS</v>
          </cell>
          <cell r="D304" t="str">
            <v>Anne</v>
          </cell>
          <cell r="E304">
            <v>0</v>
          </cell>
          <cell r="F304">
            <v>676758871</v>
          </cell>
          <cell r="G304" t="str">
            <v>H</v>
          </cell>
          <cell r="H304" t="str">
            <v>Grande rue</v>
          </cell>
          <cell r="I304">
            <v>70240</v>
          </cell>
          <cell r="J304" t="str">
            <v>CHATENOIS</v>
          </cell>
          <cell r="K304">
            <v>384958325</v>
          </cell>
          <cell r="L304">
            <v>384958208</v>
          </cell>
          <cell r="M304">
            <v>30456</v>
          </cell>
          <cell r="N304" t="str">
            <v>LURE</v>
          </cell>
          <cell r="O304" t="str">
            <v>Célibataire, 2 enfants</v>
          </cell>
          <cell r="P304" t="str">
            <v>Française</v>
          </cell>
          <cell r="Q304">
            <v>183057031003168</v>
          </cell>
          <cell r="R304" t="str">
            <v>Brevet délivré par le Okiyoga</v>
          </cell>
          <cell r="S304" t="str">
            <v>12506 70010 55000866812 66</v>
          </cell>
          <cell r="T304" t="str">
            <v>Monsieur</v>
          </cell>
          <cell r="U304" t="str">
            <v>Animateur</v>
          </cell>
          <cell r="V304" t="str">
            <v>RG</v>
          </cell>
          <cell r="W304">
            <v>3</v>
          </cell>
          <cell r="X304" t="str">
            <v>926CG</v>
          </cell>
          <cell r="Y304" t="str">
            <v>CDD</v>
          </cell>
          <cell r="Z304">
            <v>66</v>
          </cell>
          <cell r="AA304" t="str">
            <v>9090234Z</v>
          </cell>
          <cell r="AB304" t="str">
            <v>Non</v>
          </cell>
          <cell r="AC304" t="str">
            <v>435b</v>
          </cell>
          <cell r="AD304">
            <v>68</v>
          </cell>
          <cell r="AE304" t="str">
            <v>Non</v>
          </cell>
        </row>
        <row r="305">
          <cell r="A305" t="str">
            <v>KRBA</v>
          </cell>
          <cell r="B305" t="str">
            <v>M.</v>
          </cell>
          <cell r="C305" t="str">
            <v>KRATTINGER</v>
          </cell>
          <cell r="D305" t="str">
            <v>Basile</v>
          </cell>
          <cell r="E305">
            <v>0</v>
          </cell>
          <cell r="F305">
            <v>682632332</v>
          </cell>
          <cell r="G305" t="str">
            <v>F</v>
          </cell>
          <cell r="H305" t="str">
            <v>10, rue Muenier</v>
          </cell>
          <cell r="I305">
            <v>70000</v>
          </cell>
          <cell r="J305" t="str">
            <v>VESOUL</v>
          </cell>
          <cell r="K305">
            <v>384969534</v>
          </cell>
          <cell r="L305">
            <v>0</v>
          </cell>
          <cell r="M305">
            <v>30258</v>
          </cell>
          <cell r="N305" t="str">
            <v>MONTBELIARD</v>
          </cell>
          <cell r="O305" t="str">
            <v>Célibataire</v>
          </cell>
          <cell r="P305" t="str">
            <v>Française</v>
          </cell>
          <cell r="Q305">
            <v>282112538802514</v>
          </cell>
          <cell r="R305" t="str">
            <v>Bac Littéraire option théâtre en cours</v>
          </cell>
          <cell r="S305" t="str">
            <v>12515 00100 04236665259 39</v>
          </cell>
          <cell r="T305" t="str">
            <v>Mademoiselle</v>
          </cell>
          <cell r="U305" t="str">
            <v>Animateur</v>
          </cell>
          <cell r="V305" t="str">
            <v>RGA</v>
          </cell>
          <cell r="W305">
            <v>3</v>
          </cell>
          <cell r="X305" t="str">
            <v>926CG</v>
          </cell>
          <cell r="Y305" t="str">
            <v>CDD</v>
          </cell>
          <cell r="Z305">
            <v>39</v>
          </cell>
          <cell r="AA305" t="str">
            <v>8896530M</v>
          </cell>
          <cell r="AB305" t="str">
            <v>Oui</v>
          </cell>
          <cell r="AC305" t="str">
            <v>435b</v>
          </cell>
          <cell r="AD305">
            <v>14</v>
          </cell>
          <cell r="AE305" t="str">
            <v>Non</v>
          </cell>
        </row>
        <row r="306">
          <cell r="A306" t="str">
            <v>KRFR</v>
          </cell>
          <cell r="B306" t="str">
            <v>M.</v>
          </cell>
          <cell r="C306" t="str">
            <v>KRZYSZKOWIAK</v>
          </cell>
          <cell r="D306" t="str">
            <v>Frédérick</v>
          </cell>
          <cell r="E306">
            <v>0</v>
          </cell>
          <cell r="F306">
            <v>611017314</v>
          </cell>
          <cell r="G306" t="str">
            <v>F</v>
          </cell>
          <cell r="H306" t="str">
            <v>9, rue de la Boudotte</v>
          </cell>
          <cell r="I306">
            <v>25170</v>
          </cell>
          <cell r="J306" t="str">
            <v>MONCLEY</v>
          </cell>
          <cell r="K306">
            <v>381580853</v>
          </cell>
          <cell r="L306">
            <v>381580800</v>
          </cell>
          <cell r="M306">
            <v>30918</v>
          </cell>
          <cell r="N306" t="str">
            <v>BESANCON</v>
          </cell>
          <cell r="O306" t="str">
            <v>Célibataire</v>
          </cell>
          <cell r="P306" t="str">
            <v>Française</v>
          </cell>
          <cell r="Q306">
            <v>284082505631334</v>
          </cell>
          <cell r="R306" t="str">
            <v>BAFA</v>
          </cell>
          <cell r="S306" t="str">
            <v>12506 70010 55029628740 50</v>
          </cell>
          <cell r="T306" t="str">
            <v>Mademoiselle</v>
          </cell>
          <cell r="U306" t="str">
            <v>Animateur</v>
          </cell>
          <cell r="V306" t="str">
            <v>RG</v>
          </cell>
          <cell r="W306">
            <v>3</v>
          </cell>
          <cell r="X306" t="str">
            <v>926CG</v>
          </cell>
          <cell r="Y306" t="str">
            <v>CDD</v>
          </cell>
          <cell r="Z306" t="e">
            <v>#VALUE!</v>
          </cell>
          <cell r="AA306" t="str">
            <v>9578208X</v>
          </cell>
          <cell r="AB306" t="str">
            <v>Oui</v>
          </cell>
          <cell r="AC306" t="str">
            <v>435b</v>
          </cell>
          <cell r="AD306">
            <v>34</v>
          </cell>
          <cell r="AE306" t="str">
            <v>Non</v>
          </cell>
          <cell r="AF306" t="str">
            <v>fred.sandrine70@orange.fr</v>
          </cell>
        </row>
        <row r="307">
          <cell r="A307" t="str">
            <v>KRQA</v>
          </cell>
          <cell r="B307" t="str">
            <v>M.</v>
          </cell>
          <cell r="C307" t="str">
            <v>KRASNICI</v>
          </cell>
          <cell r="D307" t="str">
            <v>Qamil</v>
          </cell>
          <cell r="E307">
            <v>0</v>
          </cell>
          <cell r="F307">
            <v>662885585</v>
          </cell>
          <cell r="G307" t="str">
            <v>H</v>
          </cell>
          <cell r="H307" t="str">
            <v>38, avenue des Rêpes</v>
          </cell>
          <cell r="I307">
            <v>70000</v>
          </cell>
          <cell r="J307" t="str">
            <v>VESOUL</v>
          </cell>
          <cell r="K307">
            <v>384766174</v>
          </cell>
          <cell r="L307">
            <v>384765952</v>
          </cell>
          <cell r="M307">
            <v>30223</v>
          </cell>
          <cell r="N307" t="str">
            <v>VESOUL</v>
          </cell>
          <cell r="O307" t="str">
            <v>Célibataire</v>
          </cell>
          <cell r="P307" t="str">
            <v>Française</v>
          </cell>
          <cell r="Q307">
            <v>182097055008508</v>
          </cell>
          <cell r="R307" t="str">
            <v>Maîtrise STAPS option APA</v>
          </cell>
          <cell r="S307" t="str">
            <v>12506 70000 53280689010 53</v>
          </cell>
          <cell r="T307" t="str">
            <v>Monsieur</v>
          </cell>
          <cell r="U307" t="str">
            <v>Educateur sportif</v>
          </cell>
          <cell r="V307" t="str">
            <v>RGA</v>
          </cell>
          <cell r="W307">
            <v>3</v>
          </cell>
          <cell r="X307" t="str">
            <v>926CF</v>
          </cell>
          <cell r="Y307" t="str">
            <v>CDD</v>
          </cell>
          <cell r="Z307">
            <v>53</v>
          </cell>
          <cell r="AA307" t="str">
            <v>9578208X</v>
          </cell>
          <cell r="AB307" t="str">
            <v>Non</v>
          </cell>
          <cell r="AC307" t="str">
            <v>424a</v>
          </cell>
          <cell r="AD307">
            <v>8</v>
          </cell>
          <cell r="AE307" t="str">
            <v>Non</v>
          </cell>
        </row>
        <row r="308">
          <cell r="A308" t="str">
            <v>LAAL</v>
          </cell>
          <cell r="B308" t="str">
            <v>M.</v>
          </cell>
          <cell r="C308" t="str">
            <v>LAMBLIN</v>
          </cell>
          <cell r="D308" t="str">
            <v>Alexandre</v>
          </cell>
          <cell r="E308" t="str">
            <v>PETITOT</v>
          </cell>
          <cell r="F308">
            <v>679754512</v>
          </cell>
          <cell r="G308" t="str">
            <v>F</v>
          </cell>
          <cell r="H308" t="str">
            <v>163, av. du Maréchal Juin</v>
          </cell>
          <cell r="I308">
            <v>39100</v>
          </cell>
          <cell r="J308" t="str">
            <v>DOLE</v>
          </cell>
          <cell r="K308">
            <v>687741707</v>
          </cell>
          <cell r="L308">
            <v>687741440</v>
          </cell>
          <cell r="M308">
            <v>27225</v>
          </cell>
          <cell r="N308" t="str">
            <v>BESANCON</v>
          </cell>
          <cell r="O308" t="str">
            <v>Célibataire</v>
          </cell>
          <cell r="P308" t="str">
            <v>Française</v>
          </cell>
          <cell r="Q308">
            <v>274072505623405</v>
          </cell>
          <cell r="R308" t="str">
            <v>BEES 1 Tir à l'arc</v>
          </cell>
          <cell r="S308" t="str">
            <v>12506 39000 40015579000 67</v>
          </cell>
          <cell r="T308" t="str">
            <v>Mademoiselle</v>
          </cell>
          <cell r="U308" t="str">
            <v>Educateur sportif</v>
          </cell>
          <cell r="V308" t="str">
            <v>EJ</v>
          </cell>
          <cell r="W308">
            <v>3</v>
          </cell>
          <cell r="X308" t="str">
            <v>926CF</v>
          </cell>
          <cell r="Y308" t="str">
            <v>CDI</v>
          </cell>
          <cell r="Z308">
            <v>67</v>
          </cell>
          <cell r="AA308" t="str">
            <v>8564282W</v>
          </cell>
          <cell r="AB308" t="str">
            <v>Oui</v>
          </cell>
          <cell r="AC308" t="str">
            <v>424a</v>
          </cell>
          <cell r="AD308">
            <v>5</v>
          </cell>
          <cell r="AE308" t="str">
            <v>Non</v>
          </cell>
        </row>
        <row r="309">
          <cell r="A309" t="str">
            <v>LAAN</v>
          </cell>
          <cell r="B309" t="str">
            <v>M.</v>
          </cell>
          <cell r="C309" t="str">
            <v>LANDELLE</v>
          </cell>
          <cell r="D309" t="str">
            <v>Antoine</v>
          </cell>
          <cell r="E309">
            <v>0</v>
          </cell>
          <cell r="F309">
            <v>673392455</v>
          </cell>
          <cell r="G309" t="str">
            <v>F</v>
          </cell>
          <cell r="H309" t="str">
            <v>6, rue Victor Hugo</v>
          </cell>
          <cell r="I309">
            <v>70300</v>
          </cell>
          <cell r="J309" t="str">
            <v>LUXEUIL LES BAINS</v>
          </cell>
          <cell r="K309">
            <v>384970452</v>
          </cell>
          <cell r="L309">
            <v>384970240</v>
          </cell>
          <cell r="M309">
            <v>28202</v>
          </cell>
          <cell r="N309" t="str">
            <v>VESOUL</v>
          </cell>
          <cell r="O309" t="str">
            <v>Célibataire</v>
          </cell>
          <cell r="P309" t="str">
            <v>Française</v>
          </cell>
          <cell r="Q309">
            <v>277037055006035</v>
          </cell>
          <cell r="R309" t="str">
            <v>Maîtrise STAPS</v>
          </cell>
          <cell r="S309" t="str">
            <v>10807 00038 03819588702 08</v>
          </cell>
          <cell r="T309" t="str">
            <v>Mademoiselle</v>
          </cell>
          <cell r="U309" t="str">
            <v>Educateur sportif</v>
          </cell>
          <cell r="V309" t="str">
            <v>RGA</v>
          </cell>
          <cell r="W309">
            <v>3</v>
          </cell>
          <cell r="X309" t="str">
            <v>926CF</v>
          </cell>
          <cell r="Y309" t="str">
            <v>CDD</v>
          </cell>
          <cell r="Z309" t="e">
            <v>#VALUE!</v>
          </cell>
          <cell r="AA309" t="str">
            <v>9578208X</v>
          </cell>
          <cell r="AB309" t="str">
            <v>Non</v>
          </cell>
          <cell r="AC309" t="str">
            <v>424a</v>
          </cell>
          <cell r="AD309">
            <v>35</v>
          </cell>
          <cell r="AE309" t="str">
            <v>Non</v>
          </cell>
        </row>
        <row r="310">
          <cell r="A310" t="str">
            <v>LAAR</v>
          </cell>
          <cell r="B310" t="str">
            <v>M.</v>
          </cell>
          <cell r="C310" t="str">
            <v>LAMOTTE</v>
          </cell>
          <cell r="D310" t="str">
            <v>Arnaud</v>
          </cell>
          <cell r="E310" t="str">
            <v>SCHMIDT</v>
          </cell>
          <cell r="F310">
            <v>670020922</v>
          </cell>
          <cell r="G310" t="str">
            <v>F</v>
          </cell>
          <cell r="H310" t="str">
            <v>10, chemin de la Chaux</v>
          </cell>
          <cell r="I310">
            <v>25170</v>
          </cell>
          <cell r="J310" t="str">
            <v>RECOLOGNE</v>
          </cell>
          <cell r="K310">
            <v>381581006</v>
          </cell>
          <cell r="L310">
            <v>381580800</v>
          </cell>
          <cell r="M310">
            <v>32181</v>
          </cell>
          <cell r="N310" t="str">
            <v>RECOLOGNE</v>
          </cell>
          <cell r="O310" t="str">
            <v>Célibataire</v>
          </cell>
          <cell r="P310" t="str">
            <v>Française</v>
          </cell>
          <cell r="Q310">
            <v>288022548201168</v>
          </cell>
          <cell r="R310" t="str">
            <v>BAFA</v>
          </cell>
          <cell r="S310" t="str">
            <v>12506 70061 55021119418 52</v>
          </cell>
          <cell r="T310" t="str">
            <v>Mademoiselle</v>
          </cell>
          <cell r="U310" t="str">
            <v>Animateur</v>
          </cell>
          <cell r="V310" t="str">
            <v>RG</v>
          </cell>
          <cell r="W310">
            <v>3</v>
          </cell>
          <cell r="X310" t="str">
            <v>926CG</v>
          </cell>
          <cell r="Y310" t="str">
            <v>CDD</v>
          </cell>
          <cell r="Z310" t="e">
            <v>#VALUE!</v>
          </cell>
          <cell r="AA310" t="str">
            <v>9578236T</v>
          </cell>
          <cell r="AB310" t="str">
            <v>Non</v>
          </cell>
          <cell r="AC310" t="str">
            <v>435b</v>
          </cell>
          <cell r="AD310">
            <v>68</v>
          </cell>
          <cell r="AE310" t="str">
            <v>Non</v>
          </cell>
          <cell r="AF310" t="str">
            <v>momotte-mott@hotmail.fr</v>
          </cell>
        </row>
        <row r="311">
          <cell r="A311" t="str">
            <v>LACE</v>
          </cell>
          <cell r="B311" t="str">
            <v>Mle</v>
          </cell>
          <cell r="C311" t="str">
            <v>LAEMLIN</v>
          </cell>
          <cell r="D311" t="str">
            <v>Céline</v>
          </cell>
          <cell r="E311">
            <v>0</v>
          </cell>
          <cell r="F311">
            <v>649467188</v>
          </cell>
          <cell r="G311" t="str">
            <v>F</v>
          </cell>
          <cell r="H311" t="str">
            <v>1, route de Faymont</v>
          </cell>
          <cell r="I311">
            <v>88340</v>
          </cell>
          <cell r="J311" t="str">
            <v>LE VAL D'AJOL</v>
          </cell>
          <cell r="K311">
            <v>384560329</v>
          </cell>
          <cell r="L311">
            <v>384560128</v>
          </cell>
          <cell r="M311">
            <v>31668</v>
          </cell>
          <cell r="N311" t="str">
            <v>LURE</v>
          </cell>
          <cell r="O311" t="str">
            <v>Célibataire</v>
          </cell>
          <cell r="P311" t="str">
            <v>Française</v>
          </cell>
          <cell r="Q311">
            <v>286097031002142</v>
          </cell>
          <cell r="R311" t="str">
            <v>BNSSA</v>
          </cell>
          <cell r="S311" t="str">
            <v>12506 70052 56009474248 75</v>
          </cell>
          <cell r="T311" t="str">
            <v>Mademoiselle</v>
          </cell>
          <cell r="U311" t="str">
            <v>Sauveteur aquatique</v>
          </cell>
          <cell r="V311" t="str">
            <v>RGA</v>
          </cell>
          <cell r="W311">
            <v>1</v>
          </cell>
          <cell r="X311" t="str">
            <v>926CI</v>
          </cell>
          <cell r="Y311" t="str">
            <v>CDD</v>
          </cell>
          <cell r="Z311">
            <v>75</v>
          </cell>
          <cell r="AA311" t="str">
            <v>9578230M</v>
          </cell>
          <cell r="AB311" t="str">
            <v>Non</v>
          </cell>
          <cell r="AC311" t="str">
            <v>424a</v>
          </cell>
          <cell r="AD311">
            <v>42</v>
          </cell>
          <cell r="AE311" t="str">
            <v>Non</v>
          </cell>
          <cell r="AF311" t="str">
            <v>meljull@yahoo.fr</v>
          </cell>
        </row>
        <row r="312">
          <cell r="A312" t="str">
            <v>LACH</v>
          </cell>
          <cell r="B312" t="str">
            <v>M.</v>
          </cell>
          <cell r="C312" t="str">
            <v>LAURENCOT</v>
          </cell>
          <cell r="D312" t="str">
            <v>Christophe</v>
          </cell>
          <cell r="E312" t="str">
            <v>WEBER</v>
          </cell>
          <cell r="F312">
            <v>674198229</v>
          </cell>
          <cell r="G312" t="str">
            <v>H</v>
          </cell>
          <cell r="H312" t="str">
            <v>8, rue de l'étendard</v>
          </cell>
          <cell r="I312">
            <v>54150</v>
          </cell>
          <cell r="J312" t="str">
            <v>LANTEFONTAINE</v>
          </cell>
          <cell r="K312">
            <v>382466042</v>
          </cell>
          <cell r="L312">
            <v>384300438</v>
          </cell>
          <cell r="M312">
            <v>30446</v>
          </cell>
          <cell r="N312" t="str">
            <v>WOIPPY</v>
          </cell>
          <cell r="O312" t="str">
            <v>Célibataire</v>
          </cell>
          <cell r="P312" t="str">
            <v>Française</v>
          </cell>
          <cell r="Q312">
            <v>183055775101410</v>
          </cell>
          <cell r="R312" t="str">
            <v>BEESAN</v>
          </cell>
          <cell r="S312" t="str">
            <v>12135 00300 04015643079 64</v>
          </cell>
          <cell r="T312" t="str">
            <v>Monsieur</v>
          </cell>
          <cell r="U312" t="str">
            <v>Educateur sportif</v>
          </cell>
          <cell r="V312" t="str">
            <v>RGA</v>
          </cell>
          <cell r="W312">
            <v>3</v>
          </cell>
          <cell r="X312" t="str">
            <v>926CF</v>
          </cell>
          <cell r="Y312" t="str">
            <v>CDI</v>
          </cell>
          <cell r="Z312">
            <v>64</v>
          </cell>
          <cell r="AA312" t="str">
            <v>8896506G</v>
          </cell>
          <cell r="AB312" t="str">
            <v>Non</v>
          </cell>
          <cell r="AC312" t="str">
            <v>424a</v>
          </cell>
          <cell r="AD312">
            <v>10</v>
          </cell>
          <cell r="AE312" t="str">
            <v>Oui</v>
          </cell>
          <cell r="AF312" t="str">
            <v>kadur.simon54@orange.fr</v>
          </cell>
        </row>
        <row r="313">
          <cell r="A313" t="str">
            <v>LACI</v>
          </cell>
          <cell r="B313" t="str">
            <v>Mle</v>
          </cell>
          <cell r="C313" t="str">
            <v>LACROIX</v>
          </cell>
          <cell r="D313" t="str">
            <v>Cindy</v>
          </cell>
          <cell r="E313">
            <v>0</v>
          </cell>
          <cell r="F313">
            <v>675200217</v>
          </cell>
          <cell r="G313" t="str">
            <v>F</v>
          </cell>
          <cell r="H313" t="str">
            <v>16, rue des Commandos d'Afrique</v>
          </cell>
          <cell r="I313">
            <v>90300</v>
          </cell>
          <cell r="J313" t="str">
            <v>CRAVANCHE</v>
          </cell>
          <cell r="K313">
            <v>384264757</v>
          </cell>
          <cell r="L313">
            <v>384264704</v>
          </cell>
          <cell r="M313">
            <v>30330</v>
          </cell>
          <cell r="N313" t="str">
            <v>BELFORT</v>
          </cell>
          <cell r="O313" t="str">
            <v>Célibataire</v>
          </cell>
          <cell r="P313" t="str">
            <v>Française</v>
          </cell>
          <cell r="Q313">
            <v>283019001009508</v>
          </cell>
          <cell r="R313" t="str">
            <v>BNSSA - Maitrise STAPS</v>
          </cell>
          <cell r="S313" t="str">
            <v>20041 01004 0253397V025 01</v>
          </cell>
          <cell r="T313" t="str">
            <v>Mademoiselle</v>
          </cell>
          <cell r="U313" t="str">
            <v>Sauveteur aquatique</v>
          </cell>
          <cell r="V313" t="str">
            <v>RGA</v>
          </cell>
          <cell r="W313">
            <v>1</v>
          </cell>
          <cell r="X313" t="str">
            <v>926CF</v>
          </cell>
          <cell r="Y313" t="str">
            <v>CDD</v>
          </cell>
          <cell r="Z313">
            <v>1</v>
          </cell>
          <cell r="AA313" t="str">
            <v>8721585J</v>
          </cell>
          <cell r="AB313" t="str">
            <v>Non</v>
          </cell>
          <cell r="AC313" t="str">
            <v>424a</v>
          </cell>
          <cell r="AD313">
            <v>8</v>
          </cell>
          <cell r="AE313" t="str">
            <v>Non</v>
          </cell>
        </row>
        <row r="314">
          <cell r="A314" t="str">
            <v>LAEL</v>
          </cell>
          <cell r="B314" t="str">
            <v>Mle</v>
          </cell>
          <cell r="C314" t="str">
            <v>LAMBERT</v>
          </cell>
          <cell r="D314" t="str">
            <v>Elisabeth</v>
          </cell>
          <cell r="E314" t="str">
            <v>SCHMIDT</v>
          </cell>
          <cell r="F314">
            <v>624211236</v>
          </cell>
          <cell r="G314" t="str">
            <v>H</v>
          </cell>
          <cell r="H314" t="str">
            <v>88 bis, rue  Saint Dominique</v>
          </cell>
          <cell r="I314">
            <v>75007</v>
          </cell>
          <cell r="J314" t="str">
            <v>PARIS</v>
          </cell>
          <cell r="K314">
            <v>384945503</v>
          </cell>
          <cell r="L314">
            <v>384945408</v>
          </cell>
          <cell r="M314">
            <v>23497</v>
          </cell>
          <cell r="N314" t="str">
            <v>TIMISOARA</v>
          </cell>
          <cell r="O314" t="str">
            <v>Marié(e)</v>
          </cell>
          <cell r="P314" t="str">
            <v>Française</v>
          </cell>
          <cell r="Q314">
            <v>164049911402176</v>
          </cell>
          <cell r="R314" t="str">
            <v>BEESAN</v>
          </cell>
          <cell r="S314" t="str">
            <v>30004 00577 00002720964 78</v>
          </cell>
          <cell r="T314" t="str">
            <v>Monsieur</v>
          </cell>
          <cell r="U314" t="str">
            <v>Sauveteur aquatique</v>
          </cell>
          <cell r="V314" t="str">
            <v>RGA</v>
          </cell>
          <cell r="W314">
            <v>3</v>
          </cell>
          <cell r="X314" t="str">
            <v>926CF</v>
          </cell>
          <cell r="Y314" t="str">
            <v>CDD</v>
          </cell>
          <cell r="Z314">
            <v>78</v>
          </cell>
          <cell r="AA314" t="str">
            <v>8896505B</v>
          </cell>
          <cell r="AB314" t="str">
            <v>Non</v>
          </cell>
          <cell r="AC314" t="str">
            <v>424a</v>
          </cell>
          <cell r="AD314">
            <v>76</v>
          </cell>
          <cell r="AE314" t="str">
            <v>Non</v>
          </cell>
        </row>
        <row r="315">
          <cell r="A315" t="str">
            <v>LAEM</v>
          </cell>
          <cell r="B315" t="str">
            <v>Mle</v>
          </cell>
          <cell r="C315" t="str">
            <v>LALLOUETTE</v>
          </cell>
          <cell r="D315" t="str">
            <v>Emilie</v>
          </cell>
          <cell r="E315" t="str">
            <v>SOUTRE</v>
          </cell>
          <cell r="F315">
            <v>633268325</v>
          </cell>
          <cell r="G315" t="str">
            <v>H</v>
          </cell>
          <cell r="H315" t="str">
            <v>58, rue des Saules</v>
          </cell>
          <cell r="I315">
            <v>70000</v>
          </cell>
          <cell r="J315" t="str">
            <v>VAIVRE ET MONTOILLE</v>
          </cell>
          <cell r="K315">
            <v>384686466</v>
          </cell>
          <cell r="L315">
            <v>384686336</v>
          </cell>
          <cell r="M315">
            <v>29699</v>
          </cell>
          <cell r="N315" t="str">
            <v>VESOUL</v>
          </cell>
          <cell r="O315" t="str">
            <v>Célibataire</v>
          </cell>
          <cell r="P315" t="str">
            <v>Française</v>
          </cell>
          <cell r="Q315">
            <v>181047055007287</v>
          </cell>
          <cell r="R315" t="str">
            <v>BNSSA</v>
          </cell>
          <cell r="S315" t="str">
            <v>12506 70000 52831304010 68</v>
          </cell>
          <cell r="T315" t="str">
            <v>Monsieur</v>
          </cell>
          <cell r="U315" t="str">
            <v>Educateur sportif</v>
          </cell>
          <cell r="V315" t="str">
            <v>RGA</v>
          </cell>
          <cell r="W315">
            <v>1</v>
          </cell>
          <cell r="X315" t="str">
            <v>926CI</v>
          </cell>
          <cell r="Y315" t="str">
            <v>CDD</v>
          </cell>
          <cell r="Z315">
            <v>68</v>
          </cell>
          <cell r="AA315" t="str">
            <v>8427855C</v>
          </cell>
          <cell r="AB315" t="str">
            <v>Non</v>
          </cell>
          <cell r="AC315" t="str">
            <v>424a</v>
          </cell>
          <cell r="AD315">
            <v>87</v>
          </cell>
          <cell r="AE315" t="str">
            <v>Non</v>
          </cell>
        </row>
        <row r="316">
          <cell r="A316" t="str">
            <v>LAFR</v>
          </cell>
          <cell r="B316" t="str">
            <v>Mme</v>
          </cell>
          <cell r="C316" t="str">
            <v>LAMARRE</v>
          </cell>
          <cell r="D316" t="str">
            <v>Frédérique</v>
          </cell>
          <cell r="E316" t="str">
            <v>SOUTRE</v>
          </cell>
          <cell r="F316">
            <v>608094636</v>
          </cell>
          <cell r="G316" t="str">
            <v>F</v>
          </cell>
          <cell r="H316" t="str">
            <v>Corneux</v>
          </cell>
          <cell r="I316">
            <v>70100</v>
          </cell>
          <cell r="J316" t="str">
            <v>SAINT-BROING</v>
          </cell>
          <cell r="K316">
            <v>384652152</v>
          </cell>
          <cell r="L316">
            <v>384652032</v>
          </cell>
          <cell r="M316">
            <v>29385</v>
          </cell>
          <cell r="N316" t="str">
            <v>BESANCON</v>
          </cell>
          <cell r="O316" t="str">
            <v>Célibataire</v>
          </cell>
          <cell r="P316" t="str">
            <v>Française</v>
          </cell>
          <cell r="Q316">
            <v>280062505617446</v>
          </cell>
          <cell r="R316" t="str">
            <v>Stagiaire BAFA</v>
          </cell>
          <cell r="S316" t="str">
            <v>15455 00500 04116957155 50</v>
          </cell>
          <cell r="T316" t="str">
            <v>Mademoiselle</v>
          </cell>
          <cell r="U316" t="str">
            <v>Animateur</v>
          </cell>
          <cell r="V316" t="str">
            <v>RGA</v>
          </cell>
          <cell r="W316">
            <v>3</v>
          </cell>
          <cell r="X316" t="str">
            <v>926CG</v>
          </cell>
          <cell r="Y316" t="str">
            <v>CDD</v>
          </cell>
          <cell r="Z316" t="e">
            <v>#VALUE!</v>
          </cell>
          <cell r="AA316" t="str">
            <v>8896529Z</v>
          </cell>
          <cell r="AB316" t="str">
            <v>Non</v>
          </cell>
          <cell r="AC316" t="str">
            <v>435b</v>
          </cell>
          <cell r="AD316">
            <v>46</v>
          </cell>
          <cell r="AE316" t="str">
            <v>Non</v>
          </cell>
        </row>
        <row r="317">
          <cell r="A317" t="str">
            <v>LAGS</v>
          </cell>
          <cell r="B317" t="str">
            <v>M.</v>
          </cell>
          <cell r="C317" t="str">
            <v>LAGNEAU</v>
          </cell>
          <cell r="D317" t="str">
            <v>Stéphane</v>
          </cell>
          <cell r="E317" t="str">
            <v>LARCENEUR</v>
          </cell>
          <cell r="F317" t="str">
            <v>W - 84 40 18 85</v>
          </cell>
          <cell r="G317" t="str">
            <v>F</v>
          </cell>
          <cell r="H317" t="str">
            <v>Domaine de la Pierre percée</v>
          </cell>
          <cell r="I317">
            <v>70600</v>
          </cell>
          <cell r="J317" t="str">
            <v>FOUVENT LE BAS</v>
          </cell>
          <cell r="K317">
            <v>384313046</v>
          </cell>
          <cell r="L317">
            <v>384312832</v>
          </cell>
          <cell r="M317">
            <v>18044</v>
          </cell>
          <cell r="N317" t="str">
            <v>ANVERS (Belgique)</v>
          </cell>
          <cell r="O317" t="str">
            <v>Célibataire, 2 enfants</v>
          </cell>
          <cell r="P317" t="str">
            <v>Belge</v>
          </cell>
          <cell r="Q317">
            <v>170112503103404</v>
          </cell>
          <cell r="R317" t="str">
            <v>Brevet délivré par le Okiyoga</v>
          </cell>
          <cell r="S317" t="str">
            <v>20041 01004 0512867C025 25</v>
          </cell>
          <cell r="T317" t="str">
            <v>Madame</v>
          </cell>
          <cell r="U317" t="str">
            <v>Educateur sportif</v>
          </cell>
          <cell r="V317" t="str">
            <v>RGA</v>
          </cell>
          <cell r="W317">
            <v>3</v>
          </cell>
          <cell r="X317" t="str">
            <v>926CF</v>
          </cell>
          <cell r="Y317" t="str">
            <v>CDD</v>
          </cell>
          <cell r="Z317">
            <v>25</v>
          </cell>
          <cell r="AA317" t="str">
            <v>9090234Z</v>
          </cell>
          <cell r="AB317" t="str">
            <v>Non</v>
          </cell>
          <cell r="AC317" t="str">
            <v>424a</v>
          </cell>
          <cell r="AD317" t="e">
            <v>#VALUE!</v>
          </cell>
          <cell r="AE317" t="str">
            <v>Non</v>
          </cell>
        </row>
        <row r="318">
          <cell r="A318" t="str">
            <v>LAJE</v>
          </cell>
          <cell r="B318" t="str">
            <v>M.</v>
          </cell>
          <cell r="C318" t="str">
            <v>LAFFLY</v>
          </cell>
          <cell r="D318" t="str">
            <v>Jean-Philippe</v>
          </cell>
          <cell r="E318" t="str">
            <v>HENRY</v>
          </cell>
          <cell r="F318">
            <v>682632332</v>
          </cell>
          <cell r="G318" t="str">
            <v>H</v>
          </cell>
          <cell r="H318" t="str">
            <v>Moulin Gaillard</v>
          </cell>
          <cell r="I318">
            <v>70230</v>
          </cell>
          <cell r="J318" t="str">
            <v>FONTENOIS LES MONTBOZON</v>
          </cell>
          <cell r="K318">
            <v>384783479</v>
          </cell>
          <cell r="L318">
            <v>384783360</v>
          </cell>
          <cell r="M318">
            <v>30705</v>
          </cell>
          <cell r="N318" t="str">
            <v>GRENOBLE</v>
          </cell>
          <cell r="O318" t="str">
            <v>Célibataire</v>
          </cell>
          <cell r="P318" t="str">
            <v>Française</v>
          </cell>
          <cell r="Q318">
            <v>184013818514392</v>
          </cell>
          <cell r="R318" t="str">
            <v>BNSSA</v>
          </cell>
          <cell r="S318" t="str">
            <v>12506 70161 55002336437 01</v>
          </cell>
          <cell r="T318" t="str">
            <v>Monsieur</v>
          </cell>
          <cell r="U318" t="str">
            <v>Sauveteur aquatique</v>
          </cell>
          <cell r="V318" t="str">
            <v>RGA</v>
          </cell>
          <cell r="W318">
            <v>1</v>
          </cell>
          <cell r="X318" t="str">
            <v>926CF</v>
          </cell>
          <cell r="Y318" t="str">
            <v>CDD</v>
          </cell>
          <cell r="Z318">
            <v>1</v>
          </cell>
          <cell r="AA318" t="str">
            <v>9578206G</v>
          </cell>
          <cell r="AB318" t="str">
            <v>Oui</v>
          </cell>
          <cell r="AC318" t="str">
            <v>424a</v>
          </cell>
          <cell r="AD318">
            <v>92</v>
          </cell>
          <cell r="AE318" t="str">
            <v>Non</v>
          </cell>
        </row>
        <row r="319">
          <cell r="A319" t="str">
            <v>LAJO</v>
          </cell>
          <cell r="B319" t="str">
            <v>Mme</v>
          </cell>
          <cell r="C319" t="str">
            <v>LAMBOT</v>
          </cell>
          <cell r="D319" t="str">
            <v>Josette</v>
          </cell>
          <cell r="E319" t="str">
            <v>HENRY</v>
          </cell>
          <cell r="F319">
            <v>670378189</v>
          </cell>
          <cell r="G319" t="str">
            <v>F</v>
          </cell>
          <cell r="H319" t="str">
            <v>3, rue de Sellerey</v>
          </cell>
          <cell r="I319">
            <v>70000</v>
          </cell>
          <cell r="J319" t="str">
            <v>CHARMOILLE</v>
          </cell>
          <cell r="K319">
            <v>384763854</v>
          </cell>
          <cell r="L319">
            <v>384763648</v>
          </cell>
          <cell r="M319">
            <v>26096</v>
          </cell>
          <cell r="N319" t="str">
            <v>COURRIERES</v>
          </cell>
          <cell r="O319" t="str">
            <v>Concubin, 2 enfants</v>
          </cell>
          <cell r="P319" t="str">
            <v>Française</v>
          </cell>
          <cell r="Q319">
            <v>171066225003565</v>
          </cell>
          <cell r="R319" t="str">
            <v>BEESAG</v>
          </cell>
          <cell r="S319" t="str">
            <v>12506 70010 55029628740 50</v>
          </cell>
          <cell r="T319" t="str">
            <v>Monsieur</v>
          </cell>
          <cell r="U319" t="str">
            <v>Educateur sportif</v>
          </cell>
          <cell r="V319" t="str">
            <v>RGA</v>
          </cell>
          <cell r="W319">
            <v>3</v>
          </cell>
          <cell r="X319" t="str">
            <v>926CI</v>
          </cell>
          <cell r="Y319" t="str">
            <v>CDD</v>
          </cell>
          <cell r="Z319">
            <v>50</v>
          </cell>
          <cell r="AA319" t="str">
            <v>9486353R</v>
          </cell>
          <cell r="AB319" t="str">
            <v>Oui</v>
          </cell>
          <cell r="AC319" t="str">
            <v>424a</v>
          </cell>
          <cell r="AD319">
            <v>65</v>
          </cell>
          <cell r="AE319" t="str">
            <v>Oui</v>
          </cell>
          <cell r="AF319" t="str">
            <v>fred.sandrine70@orange.fr</v>
          </cell>
        </row>
        <row r="320">
          <cell r="A320" t="str">
            <v>LAJU</v>
          </cell>
          <cell r="B320" t="str">
            <v>M.</v>
          </cell>
          <cell r="C320" t="str">
            <v>LARRIERE</v>
          </cell>
          <cell r="D320" t="str">
            <v>Julien</v>
          </cell>
          <cell r="E320" t="str">
            <v>STEMPFLE</v>
          </cell>
          <cell r="F320">
            <v>622376135</v>
          </cell>
          <cell r="G320" t="str">
            <v>H</v>
          </cell>
          <cell r="H320" t="str">
            <v>4, rue des Fougères</v>
          </cell>
          <cell r="I320">
            <v>70250</v>
          </cell>
          <cell r="J320" t="str">
            <v>RONCHAMP</v>
          </cell>
          <cell r="K320">
            <v>384635677</v>
          </cell>
          <cell r="L320">
            <v>384635648</v>
          </cell>
          <cell r="M320">
            <v>30749</v>
          </cell>
          <cell r="N320" t="str">
            <v>LURE</v>
          </cell>
          <cell r="O320" t="str">
            <v>Célibataire</v>
          </cell>
          <cell r="P320" t="str">
            <v>Française</v>
          </cell>
          <cell r="Q320">
            <v>184037031002194</v>
          </cell>
          <cell r="R320" t="str">
            <v>BPJEPS AGFF - Licence STAPS</v>
          </cell>
          <cell r="S320" t="str">
            <v>10278 07800 00034052101 70</v>
          </cell>
          <cell r="T320" t="str">
            <v>Monsieur</v>
          </cell>
          <cell r="U320" t="str">
            <v>Educateur sportif</v>
          </cell>
          <cell r="V320" t="str">
            <v>RGA</v>
          </cell>
          <cell r="W320">
            <v>3</v>
          </cell>
          <cell r="X320" t="str">
            <v>926CE</v>
          </cell>
          <cell r="Y320" t="str">
            <v>CDD</v>
          </cell>
          <cell r="Z320">
            <v>70</v>
          </cell>
          <cell r="AA320" t="str">
            <v>9578206G</v>
          </cell>
          <cell r="AB320" t="str">
            <v>Non</v>
          </cell>
          <cell r="AC320" t="str">
            <v>424a</v>
          </cell>
          <cell r="AD320">
            <v>94</v>
          </cell>
          <cell r="AE320" t="str">
            <v>Non</v>
          </cell>
        </row>
        <row r="321">
          <cell r="A321" t="str">
            <v>LALA</v>
          </cell>
          <cell r="B321" t="str">
            <v>Mle</v>
          </cell>
          <cell r="C321" t="str">
            <v>LAMBERT</v>
          </cell>
          <cell r="D321" t="str">
            <v>Laëtitia</v>
          </cell>
          <cell r="F321">
            <v>608094636</v>
          </cell>
          <cell r="G321" t="str">
            <v>F</v>
          </cell>
          <cell r="H321" t="str">
            <v>3, rue de la Gare</v>
          </cell>
          <cell r="I321">
            <v>70120</v>
          </cell>
          <cell r="J321" t="str">
            <v>VAUCONCOURT</v>
          </cell>
          <cell r="K321">
            <v>384920177</v>
          </cell>
          <cell r="L321">
            <v>384920064</v>
          </cell>
          <cell r="M321">
            <v>32883</v>
          </cell>
          <cell r="N321" t="str">
            <v>WOIPPY</v>
          </cell>
          <cell r="O321" t="str">
            <v>Célibataire</v>
          </cell>
          <cell r="P321" t="str">
            <v>Française</v>
          </cell>
          <cell r="Q321">
            <v>290015775103121</v>
          </cell>
          <cell r="R321" t="str">
            <v>BNSSA</v>
          </cell>
          <cell r="S321" t="str">
            <v>12515 00100 04236616254 02</v>
          </cell>
          <cell r="T321" t="str">
            <v>Mademoiselle</v>
          </cell>
          <cell r="U321" t="str">
            <v>Sauveteur aquatique</v>
          </cell>
          <cell r="V321" t="str">
            <v>RGA</v>
          </cell>
          <cell r="W321">
            <v>1</v>
          </cell>
          <cell r="X321" t="str">
            <v>926CI</v>
          </cell>
          <cell r="Y321" t="str">
            <v>CDD</v>
          </cell>
          <cell r="Z321" t="e">
            <v>#VALUE!</v>
          </cell>
          <cell r="AA321" t="str">
            <v>8721587N</v>
          </cell>
          <cell r="AB321" t="str">
            <v>Non</v>
          </cell>
          <cell r="AC321" t="str">
            <v>424a</v>
          </cell>
          <cell r="AD321">
            <v>21</v>
          </cell>
          <cell r="AE321" t="str">
            <v>Non</v>
          </cell>
        </row>
        <row r="322">
          <cell r="A322" t="str">
            <v>LAMA</v>
          </cell>
          <cell r="B322" t="str">
            <v>M.</v>
          </cell>
          <cell r="C322" t="str">
            <v>LAFFAGE</v>
          </cell>
          <cell r="D322" t="str">
            <v>Mathieu</v>
          </cell>
          <cell r="E322" t="str">
            <v>HENRY</v>
          </cell>
          <cell r="F322">
            <v>679754512</v>
          </cell>
          <cell r="G322" t="str">
            <v>H</v>
          </cell>
          <cell r="H322" t="str">
            <v>87, rue Saint Martin</v>
          </cell>
          <cell r="I322">
            <v>70000</v>
          </cell>
          <cell r="J322" t="str">
            <v>VESOUL</v>
          </cell>
          <cell r="K322">
            <v>384315454</v>
          </cell>
          <cell r="L322">
            <v>384315392</v>
          </cell>
          <cell r="M322">
            <v>32911</v>
          </cell>
          <cell r="N322" t="str">
            <v>STRASBOURG</v>
          </cell>
          <cell r="O322" t="str">
            <v>Célibataire</v>
          </cell>
          <cell r="P322" t="str">
            <v>Française</v>
          </cell>
          <cell r="Q322">
            <v>190026748213127</v>
          </cell>
          <cell r="R322" t="str">
            <v>BNSSA</v>
          </cell>
          <cell r="S322" t="str">
            <v>10278 08600 00019941440 20</v>
          </cell>
          <cell r="T322" t="str">
            <v>Monsieur</v>
          </cell>
          <cell r="U322" t="str">
            <v>Sauveteur aquatique</v>
          </cell>
          <cell r="V322" t="str">
            <v>RGA</v>
          </cell>
          <cell r="W322">
            <v>1</v>
          </cell>
          <cell r="X322" t="str">
            <v>926CI</v>
          </cell>
          <cell r="Y322" t="str">
            <v>CDD</v>
          </cell>
          <cell r="Z322" t="e">
            <v>#VALUE!</v>
          </cell>
          <cell r="AA322" t="str">
            <v>9578232C</v>
          </cell>
          <cell r="AB322" t="str">
            <v>Non</v>
          </cell>
          <cell r="AC322" t="str">
            <v>424a</v>
          </cell>
          <cell r="AD322">
            <v>27</v>
          </cell>
          <cell r="AE322" t="str">
            <v>Non</v>
          </cell>
        </row>
        <row r="323">
          <cell r="A323" t="str">
            <v>LAPA</v>
          </cell>
          <cell r="B323" t="str">
            <v>M.</v>
          </cell>
          <cell r="C323" t="str">
            <v>LABBAYE</v>
          </cell>
          <cell r="D323" t="str">
            <v>Pascal</v>
          </cell>
          <cell r="E323" t="str">
            <v>WEBER</v>
          </cell>
          <cell r="F323">
            <v>622563547</v>
          </cell>
          <cell r="G323" t="str">
            <v>H</v>
          </cell>
          <cell r="H323" t="str">
            <v>5, rue Division Leclerc</v>
          </cell>
          <cell r="I323">
            <v>53290</v>
          </cell>
          <cell r="J323" t="str">
            <v>GREZ EN BOUERE</v>
          </cell>
          <cell r="K323">
            <v>384315454</v>
          </cell>
          <cell r="L323">
            <v>384315392</v>
          </cell>
          <cell r="M323">
            <v>29598</v>
          </cell>
          <cell r="N323" t="str">
            <v>CHATEAUGENTIER</v>
          </cell>
          <cell r="O323" t="str">
            <v>Célibataire</v>
          </cell>
          <cell r="P323" t="str">
            <v>Française</v>
          </cell>
          <cell r="Q323">
            <v>181015306205226</v>
          </cell>
          <cell r="R323" t="str">
            <v>Licence STAPS</v>
          </cell>
          <cell r="S323" t="str">
            <v>10807 00038 03819588702 08</v>
          </cell>
          <cell r="T323" t="str">
            <v>Monsieur</v>
          </cell>
          <cell r="U323" t="str">
            <v>Educateur sportif</v>
          </cell>
          <cell r="V323" t="str">
            <v>RGA</v>
          </cell>
          <cell r="W323">
            <v>3</v>
          </cell>
          <cell r="X323" t="str">
            <v>926CF</v>
          </cell>
          <cell r="Y323" t="str">
            <v>CDD</v>
          </cell>
          <cell r="Z323" t="e">
            <v>#VALUE!</v>
          </cell>
          <cell r="AA323" t="str">
            <v>1830709K</v>
          </cell>
          <cell r="AB323" t="str">
            <v>Non</v>
          </cell>
          <cell r="AC323" t="str">
            <v>424a</v>
          </cell>
          <cell r="AD323">
            <v>26</v>
          </cell>
          <cell r="AE323" t="str">
            <v>Non</v>
          </cell>
        </row>
        <row r="324">
          <cell r="A324" t="str">
            <v>LAPH</v>
          </cell>
          <cell r="B324" t="str">
            <v>M.</v>
          </cell>
          <cell r="C324" t="str">
            <v>LAFFAGE</v>
          </cell>
          <cell r="D324" t="str">
            <v>Philippe</v>
          </cell>
          <cell r="F324">
            <v>633315751</v>
          </cell>
          <cell r="G324" t="str">
            <v>H</v>
          </cell>
          <cell r="H324" t="str">
            <v>Rue Basse de l'Eglise</v>
          </cell>
          <cell r="I324">
            <v>70140</v>
          </cell>
          <cell r="J324" t="str">
            <v>VADANS</v>
          </cell>
          <cell r="K324">
            <v>384315454</v>
          </cell>
          <cell r="L324">
            <v>384315392</v>
          </cell>
          <cell r="M324">
            <v>31750</v>
          </cell>
          <cell r="N324" t="str">
            <v>VOUZIERS</v>
          </cell>
          <cell r="O324" t="str">
            <v>Célibataire</v>
          </cell>
          <cell r="P324" t="str">
            <v>Française</v>
          </cell>
          <cell r="Q324">
            <v>186120849001212</v>
          </cell>
          <cell r="R324" t="str">
            <v>Initiateur 2° Tennis</v>
          </cell>
          <cell r="S324" t="str">
            <v>12506 70061 55021119418 52</v>
          </cell>
          <cell r="T324" t="str">
            <v>Monsieur</v>
          </cell>
          <cell r="U324" t="str">
            <v>Coordonnateur école de tennis</v>
          </cell>
          <cell r="V324" t="str">
            <v>RG</v>
          </cell>
          <cell r="W324">
            <v>3</v>
          </cell>
          <cell r="X324" t="str">
            <v>926CI</v>
          </cell>
          <cell r="Y324" t="str">
            <v>CDD</v>
          </cell>
          <cell r="Z324">
            <v>52</v>
          </cell>
          <cell r="AA324" t="str">
            <v>8564272Y</v>
          </cell>
          <cell r="AB324" t="str">
            <v>Non</v>
          </cell>
          <cell r="AC324" t="str">
            <v>424a</v>
          </cell>
          <cell r="AD324">
            <v>12</v>
          </cell>
          <cell r="AE324" t="str">
            <v>Oui</v>
          </cell>
          <cell r="AF324" t="str">
            <v>momotte-mott@hotmail.fr</v>
          </cell>
        </row>
        <row r="325">
          <cell r="A325" t="str">
            <v>LAPS</v>
          </cell>
          <cell r="B325" t="str">
            <v>Mle</v>
          </cell>
          <cell r="C325" t="str">
            <v>LAPPRAND</v>
          </cell>
          <cell r="D325" t="str">
            <v>Sophie</v>
          </cell>
          <cell r="E325" t="str">
            <v>WEBER</v>
          </cell>
          <cell r="F325">
            <v>689857845</v>
          </cell>
          <cell r="G325" t="str">
            <v>F</v>
          </cell>
          <cell r="H325" t="str">
            <v>7, rue des Pluvignons</v>
          </cell>
          <cell r="I325">
            <v>89290</v>
          </cell>
          <cell r="J325" t="str">
            <v>QUENNE</v>
          </cell>
          <cell r="K325">
            <v>384684349</v>
          </cell>
          <cell r="L325">
            <v>384684288</v>
          </cell>
          <cell r="M325">
            <v>30476</v>
          </cell>
          <cell r="N325" t="str">
            <v>VESOUL</v>
          </cell>
          <cell r="O325" t="str">
            <v>Célibataire</v>
          </cell>
          <cell r="P325" t="str">
            <v>Française</v>
          </cell>
          <cell r="Q325">
            <v>283067055003013</v>
          </cell>
          <cell r="R325" t="str">
            <v>BNSSA - Licence STAPS</v>
          </cell>
          <cell r="S325" t="str">
            <v>20041 01004 0762302C025 87</v>
          </cell>
          <cell r="T325" t="str">
            <v>Mademoiselle</v>
          </cell>
          <cell r="U325" t="str">
            <v>Educateur sportif</v>
          </cell>
          <cell r="V325" t="str">
            <v>RGA</v>
          </cell>
          <cell r="W325">
            <v>3</v>
          </cell>
          <cell r="X325" t="str">
            <v>926CF</v>
          </cell>
          <cell r="Y325" t="str">
            <v>CDD</v>
          </cell>
          <cell r="Z325">
            <v>87</v>
          </cell>
          <cell r="AA325" t="str">
            <v>9578230M</v>
          </cell>
          <cell r="AB325" t="str">
            <v>Non</v>
          </cell>
          <cell r="AC325" t="str">
            <v>424a</v>
          </cell>
          <cell r="AD325">
            <v>13</v>
          </cell>
          <cell r="AE325" t="str">
            <v>Non</v>
          </cell>
          <cell r="AF325" t="str">
            <v>soph.l_70@hotmail.fr</v>
          </cell>
        </row>
        <row r="326">
          <cell r="A326" t="str">
            <v>LARA</v>
          </cell>
          <cell r="B326" t="str">
            <v>Mle</v>
          </cell>
          <cell r="C326" t="str">
            <v>LAB</v>
          </cell>
          <cell r="D326" t="str">
            <v>Raïssa</v>
          </cell>
          <cell r="F326">
            <v>673987388</v>
          </cell>
          <cell r="G326" t="str">
            <v>F</v>
          </cell>
          <cell r="H326" t="str">
            <v>116, rue Anna Schoen</v>
          </cell>
          <cell r="I326">
            <v>68200</v>
          </cell>
          <cell r="J326" t="str">
            <v>MULHOUSE</v>
          </cell>
          <cell r="K326">
            <v>384315454</v>
          </cell>
          <cell r="L326">
            <v>384315392</v>
          </cell>
          <cell r="M326">
            <v>24504</v>
          </cell>
          <cell r="N326" t="str">
            <v>GRAY</v>
          </cell>
          <cell r="O326" t="str">
            <v>Marié(e)</v>
          </cell>
          <cell r="P326" t="str">
            <v>Française</v>
          </cell>
          <cell r="Q326">
            <v>167027027906551</v>
          </cell>
          <cell r="R326" t="str">
            <v>BEES 1 Football</v>
          </cell>
          <cell r="S326" t="str">
            <v>10807 00022 72019333805 44</v>
          </cell>
          <cell r="T326" t="str">
            <v>Monsieur</v>
          </cell>
          <cell r="U326" t="str">
            <v>Educateur sportif</v>
          </cell>
          <cell r="V326" t="str">
            <v>RGA</v>
          </cell>
          <cell r="W326">
            <v>3</v>
          </cell>
          <cell r="X326" t="str">
            <v>926CF</v>
          </cell>
          <cell r="Y326" t="str">
            <v>CDD</v>
          </cell>
          <cell r="Z326">
            <v>44</v>
          </cell>
          <cell r="AA326" t="str">
            <v>8896506G</v>
          </cell>
          <cell r="AB326" t="str">
            <v>Non</v>
          </cell>
          <cell r="AC326" t="str">
            <v>424a</v>
          </cell>
          <cell r="AD326">
            <v>51</v>
          </cell>
          <cell r="AE326" t="str">
            <v>Non</v>
          </cell>
        </row>
        <row r="327">
          <cell r="A327" t="str">
            <v>LASE</v>
          </cell>
          <cell r="B327" t="str">
            <v>M.</v>
          </cell>
          <cell r="C327" t="str">
            <v>LAFFAGE</v>
          </cell>
          <cell r="D327" t="str">
            <v>Sébastien</v>
          </cell>
          <cell r="F327">
            <v>0</v>
          </cell>
          <cell r="G327" t="str">
            <v>F</v>
          </cell>
          <cell r="H327" t="str">
            <v>2, rue du Collège</v>
          </cell>
          <cell r="I327">
            <v>70150</v>
          </cell>
          <cell r="J327" t="str">
            <v>MARNAY</v>
          </cell>
          <cell r="K327">
            <v>384317951</v>
          </cell>
          <cell r="L327">
            <v>384317696</v>
          </cell>
          <cell r="M327">
            <v>28783</v>
          </cell>
          <cell r="N327" t="str">
            <v>BESANCON</v>
          </cell>
          <cell r="O327" t="str">
            <v>Célibataire</v>
          </cell>
          <cell r="P327" t="str">
            <v>Française</v>
          </cell>
          <cell r="Q327">
            <v>278102505622263</v>
          </cell>
          <cell r="R327" t="str">
            <v>BAFA</v>
          </cell>
          <cell r="S327" t="str">
            <v>10807 00022 92019807749 35</v>
          </cell>
          <cell r="T327" t="str">
            <v>Mademoiselle</v>
          </cell>
          <cell r="U327" t="str">
            <v>Animateur</v>
          </cell>
          <cell r="V327" t="str">
            <v>RG</v>
          </cell>
          <cell r="W327">
            <v>3</v>
          </cell>
          <cell r="X327" t="str">
            <v>926CF</v>
          </cell>
          <cell r="Y327" t="str">
            <v>CDD</v>
          </cell>
          <cell r="Z327" t="e">
            <v>#VALUE!</v>
          </cell>
          <cell r="AA327" t="str">
            <v>8721582X</v>
          </cell>
          <cell r="AB327" t="str">
            <v>Non</v>
          </cell>
          <cell r="AC327" t="str">
            <v>435b</v>
          </cell>
          <cell r="AD327">
            <v>63</v>
          </cell>
          <cell r="AE327" t="str">
            <v>Non</v>
          </cell>
        </row>
        <row r="328">
          <cell r="A328" t="str">
            <v>LASO</v>
          </cell>
          <cell r="B328" t="str">
            <v>Mle</v>
          </cell>
          <cell r="C328" t="str">
            <v>LAMBEA</v>
          </cell>
          <cell r="D328" t="str">
            <v>Sophie</v>
          </cell>
          <cell r="E328" t="str">
            <v>LARCENEUR</v>
          </cell>
          <cell r="F328" t="str">
            <v>W - 84 40 18 85</v>
          </cell>
          <cell r="G328" t="str">
            <v>F</v>
          </cell>
          <cell r="H328" t="str">
            <v>4, rue des Quatre Tilleuls</v>
          </cell>
          <cell r="I328">
            <v>70300</v>
          </cell>
          <cell r="J328" t="str">
            <v>VILLERS LES LUXEUIL</v>
          </cell>
          <cell r="K328">
            <v>384945503</v>
          </cell>
          <cell r="L328">
            <v>384945408</v>
          </cell>
          <cell r="M328">
            <v>26438</v>
          </cell>
          <cell r="N328" t="str">
            <v>REMIREMONT</v>
          </cell>
          <cell r="O328" t="str">
            <v>Célibataire</v>
          </cell>
          <cell r="P328" t="str">
            <v>Française</v>
          </cell>
          <cell r="Q328">
            <v>272058838305588</v>
          </cell>
          <cell r="R328" t="str">
            <v>BAFA - Educ. spé</v>
          </cell>
          <cell r="S328" t="str">
            <v>12515 00100 04025663785 18</v>
          </cell>
          <cell r="T328" t="str">
            <v>Mademoiselle</v>
          </cell>
          <cell r="U328" t="str">
            <v>Animateur</v>
          </cell>
          <cell r="V328" t="str">
            <v>RG</v>
          </cell>
          <cell r="W328">
            <v>3</v>
          </cell>
          <cell r="X328" t="str">
            <v>926CG</v>
          </cell>
          <cell r="Y328" t="str">
            <v>CDD</v>
          </cell>
          <cell r="Z328">
            <v>18</v>
          </cell>
          <cell r="AA328" t="str">
            <v>9090239D</v>
          </cell>
          <cell r="AB328" t="str">
            <v>Non</v>
          </cell>
          <cell r="AC328" t="str">
            <v>435b</v>
          </cell>
          <cell r="AD328">
            <v>88</v>
          </cell>
          <cell r="AE328" t="str">
            <v>Non</v>
          </cell>
        </row>
        <row r="329">
          <cell r="A329" t="str">
            <v>LASS</v>
          </cell>
          <cell r="B329" t="str">
            <v>Mle</v>
          </cell>
          <cell r="C329" t="str">
            <v>LASSAUGE</v>
          </cell>
          <cell r="D329" t="str">
            <v>Elodie</v>
          </cell>
          <cell r="F329">
            <v>674782293</v>
          </cell>
          <cell r="G329" t="str">
            <v>F</v>
          </cell>
          <cell r="H329" t="str">
            <v>315, Croslières</v>
          </cell>
          <cell r="I329">
            <v>70220</v>
          </cell>
          <cell r="J329" t="str">
            <v>FOUGEROLLES</v>
          </cell>
          <cell r="K329">
            <v>384764816</v>
          </cell>
          <cell r="M329">
            <v>33291</v>
          </cell>
          <cell r="N329" t="str">
            <v>LUXEUIL LES BAINS</v>
          </cell>
          <cell r="O329" t="str">
            <v>Célibataire</v>
          </cell>
          <cell r="P329" t="str">
            <v>Française</v>
          </cell>
          <cell r="Q329">
            <v>291027031123919</v>
          </cell>
          <cell r="R329" t="str">
            <v>BNSSA</v>
          </cell>
          <cell r="S329" t="str">
            <v>12506 70010 55001567011 04</v>
          </cell>
          <cell r="T329" t="str">
            <v>Mademoiselle</v>
          </cell>
          <cell r="U329" t="str">
            <v>Sauveteur aquatique</v>
          </cell>
          <cell r="V329" t="str">
            <v>RGA</v>
          </cell>
          <cell r="W329">
            <v>1</v>
          </cell>
          <cell r="X329" t="str">
            <v>926CF</v>
          </cell>
          <cell r="Y329" t="str">
            <v>CDD</v>
          </cell>
          <cell r="Z329">
            <v>4</v>
          </cell>
          <cell r="AA329" t="str">
            <v>8896516F</v>
          </cell>
          <cell r="AB329" t="str">
            <v>Oui</v>
          </cell>
          <cell r="AC329" t="str">
            <v>424a</v>
          </cell>
          <cell r="AD329">
            <v>22</v>
          </cell>
          <cell r="AE329" t="str">
            <v>Non</v>
          </cell>
          <cell r="AF329" t="str">
            <v>accueil@otsi-fougerolles.net</v>
          </cell>
        </row>
        <row r="330">
          <cell r="A330" t="str">
            <v>LAST</v>
          </cell>
          <cell r="B330" t="str">
            <v>M.</v>
          </cell>
          <cell r="C330" t="str">
            <v>LAMBOLEZ</v>
          </cell>
          <cell r="D330" t="str">
            <v>Stéphane</v>
          </cell>
          <cell r="E330" t="str">
            <v>LARCENEUR</v>
          </cell>
          <cell r="F330">
            <v>674782293</v>
          </cell>
          <cell r="G330" t="str">
            <v>H</v>
          </cell>
          <cell r="H330" t="str">
            <v>32 K, av. du Commandant Marceau</v>
          </cell>
          <cell r="I330">
            <v>25000</v>
          </cell>
          <cell r="J330" t="str">
            <v>BESANCON</v>
          </cell>
          <cell r="K330">
            <v>381942969</v>
          </cell>
          <cell r="L330">
            <v>381942784</v>
          </cell>
          <cell r="M330">
            <v>24637</v>
          </cell>
          <cell r="N330" t="str">
            <v>RAON L'ETAPE</v>
          </cell>
          <cell r="O330" t="str">
            <v>Marié(e), 2 enfants</v>
          </cell>
          <cell r="P330" t="str">
            <v>Française</v>
          </cell>
          <cell r="Q330">
            <v>267068837212527</v>
          </cell>
          <cell r="R330" t="str">
            <v>BEES 2 Tennis de table, BEESAPT</v>
          </cell>
          <cell r="S330" t="str">
            <v>15455 00500 04116957155 50</v>
          </cell>
          <cell r="T330" t="str">
            <v>Madame</v>
          </cell>
          <cell r="U330" t="str">
            <v>Educateur sportif</v>
          </cell>
          <cell r="V330" t="str">
            <v>RGA</v>
          </cell>
          <cell r="W330">
            <v>3</v>
          </cell>
          <cell r="X330" t="str">
            <v>926CF</v>
          </cell>
          <cell r="Y330" t="str">
            <v>CDD</v>
          </cell>
          <cell r="Z330">
            <v>50</v>
          </cell>
          <cell r="AA330" t="str">
            <v>8721586M</v>
          </cell>
          <cell r="AB330" t="str">
            <v>Oui</v>
          </cell>
          <cell r="AC330" t="str">
            <v>424a</v>
          </cell>
          <cell r="AD330">
            <v>27</v>
          </cell>
          <cell r="AE330" t="str">
            <v>Non</v>
          </cell>
        </row>
        <row r="331">
          <cell r="A331" t="str">
            <v>LATH</v>
          </cell>
          <cell r="B331" t="str">
            <v>M.</v>
          </cell>
          <cell r="C331" t="str">
            <v>LALLEMAND</v>
          </cell>
          <cell r="D331" t="str">
            <v>Thierry</v>
          </cell>
          <cell r="E331" t="str">
            <v>VAUCHEY</v>
          </cell>
          <cell r="F331">
            <v>683440940</v>
          </cell>
          <cell r="G331" t="str">
            <v>H</v>
          </cell>
          <cell r="H331" t="str">
            <v>50, Grande Rue</v>
          </cell>
          <cell r="I331">
            <v>70240</v>
          </cell>
          <cell r="J331" t="str">
            <v>SAULX DE VESOUL</v>
          </cell>
          <cell r="K331">
            <v>384959050</v>
          </cell>
          <cell r="L331">
            <v>384958976</v>
          </cell>
          <cell r="M331">
            <v>25890</v>
          </cell>
          <cell r="N331" t="str">
            <v>AUDINCOURT</v>
          </cell>
          <cell r="O331" t="str">
            <v>Marié(e), 1 enfant</v>
          </cell>
          <cell r="P331" t="str">
            <v>Française</v>
          </cell>
          <cell r="Q331">
            <v>170112503103404</v>
          </cell>
          <cell r="R331" t="str">
            <v>BEESAG</v>
          </cell>
          <cell r="S331" t="str">
            <v>10807 00070 02619033471 28</v>
          </cell>
          <cell r="T331" t="str">
            <v>Monsieur</v>
          </cell>
          <cell r="U331" t="str">
            <v>Educateur sportif</v>
          </cell>
          <cell r="V331" t="str">
            <v>RGA</v>
          </cell>
          <cell r="W331">
            <v>3</v>
          </cell>
          <cell r="X331" t="str">
            <v>926CF</v>
          </cell>
          <cell r="Y331" t="str">
            <v>CDD</v>
          </cell>
          <cell r="Z331" t="e">
            <v>#VALUE!</v>
          </cell>
          <cell r="AA331" t="str">
            <v>8896516F</v>
          </cell>
          <cell r="AB331" t="str">
            <v>Oui</v>
          </cell>
          <cell r="AC331" t="str">
            <v>424a</v>
          </cell>
          <cell r="AD331">
            <v>4</v>
          </cell>
          <cell r="AE331" t="str">
            <v>Non</v>
          </cell>
        </row>
        <row r="332">
          <cell r="A332" t="str">
            <v>LAUF</v>
          </cell>
          <cell r="B332" t="str">
            <v>M.</v>
          </cell>
          <cell r="C332" t="str">
            <v>LAURENT</v>
          </cell>
          <cell r="D332" t="str">
            <v>Francis</v>
          </cell>
          <cell r="E332" t="str">
            <v>VAUCHEY</v>
          </cell>
          <cell r="F332">
            <v>609083400</v>
          </cell>
          <cell r="G332" t="str">
            <v>H</v>
          </cell>
          <cell r="H332" t="str">
            <v>2, chemin des Vergers</v>
          </cell>
          <cell r="I332">
            <v>25330</v>
          </cell>
          <cell r="J332" t="str">
            <v>REUGNEY</v>
          </cell>
          <cell r="K332">
            <v>609083400</v>
          </cell>
          <cell r="L332">
            <v>609083392</v>
          </cell>
          <cell r="M332">
            <v>26014</v>
          </cell>
          <cell r="N332" t="str">
            <v>BESANCON</v>
          </cell>
          <cell r="O332" t="str">
            <v>Célibataire</v>
          </cell>
          <cell r="P332" t="str">
            <v>Française</v>
          </cell>
          <cell r="Q332">
            <v>171032505632151</v>
          </cell>
          <cell r="R332" t="str">
            <v>BEATEP - BIAC en cours</v>
          </cell>
          <cell r="S332" t="str">
            <v>10807 00029 12119982630 20</v>
          </cell>
          <cell r="T332" t="str">
            <v>Monsieur</v>
          </cell>
          <cell r="U332" t="str">
            <v>Educateur sportif</v>
          </cell>
          <cell r="V332" t="str">
            <v>RGA</v>
          </cell>
          <cell r="W332">
            <v>3</v>
          </cell>
          <cell r="X332" t="str">
            <v>926CF</v>
          </cell>
          <cell r="Y332" t="str">
            <v>CDD</v>
          </cell>
          <cell r="Z332">
            <v>20</v>
          </cell>
          <cell r="AA332" t="str">
            <v>8896527X</v>
          </cell>
          <cell r="AB332" t="str">
            <v>Non</v>
          </cell>
          <cell r="AC332" t="str">
            <v>424a</v>
          </cell>
          <cell r="AD332">
            <v>51</v>
          </cell>
          <cell r="AE332" t="str">
            <v>Non</v>
          </cell>
          <cell r="AF332" t="str">
            <v>laurent.francis@numeo.fr</v>
          </cell>
        </row>
        <row r="333">
          <cell r="A333" t="str">
            <v>LAVA</v>
          </cell>
          <cell r="B333" t="str">
            <v>Mle</v>
          </cell>
          <cell r="C333" t="str">
            <v>LASSAUGE</v>
          </cell>
          <cell r="D333" t="str">
            <v>Valérie</v>
          </cell>
          <cell r="E333" t="str">
            <v>MOUILLET</v>
          </cell>
          <cell r="F333">
            <v>674199338</v>
          </cell>
          <cell r="G333" t="str">
            <v>F</v>
          </cell>
          <cell r="H333" t="str">
            <v>3, rue de Sellerey</v>
          </cell>
          <cell r="I333">
            <v>70000</v>
          </cell>
          <cell r="J333" t="str">
            <v>CHARMOILLE</v>
          </cell>
          <cell r="K333">
            <v>384763854</v>
          </cell>
          <cell r="L333">
            <v>384763648</v>
          </cell>
          <cell r="M333">
            <v>20124</v>
          </cell>
          <cell r="N333" t="str">
            <v>VELLEMINFROY</v>
          </cell>
          <cell r="O333" t="str">
            <v>Veuve</v>
          </cell>
          <cell r="P333" t="str">
            <v>Française</v>
          </cell>
          <cell r="Q333">
            <v>255027053700191</v>
          </cell>
          <cell r="R333" t="str">
            <v>Baccalauréat professionnel secrétariat</v>
          </cell>
          <cell r="S333" t="str">
            <v>10278 07500 00012623540 11</v>
          </cell>
          <cell r="T333" t="str">
            <v>Madame</v>
          </cell>
          <cell r="U333" t="str">
            <v>Assistante administrative et commerciale</v>
          </cell>
          <cell r="V333" t="str">
            <v>CAE</v>
          </cell>
          <cell r="W333">
            <v>1</v>
          </cell>
          <cell r="X333" t="str">
            <v>926CG</v>
          </cell>
          <cell r="Y333" t="str">
            <v>CDD</v>
          </cell>
          <cell r="Z333">
            <v>11</v>
          </cell>
          <cell r="AA333" t="str">
            <v>9090224W</v>
          </cell>
          <cell r="AB333" t="str">
            <v>Oui</v>
          </cell>
          <cell r="AC333" t="str">
            <v>543b</v>
          </cell>
          <cell r="AD333">
            <v>91</v>
          </cell>
          <cell r="AE333" t="str">
            <v>Non</v>
          </cell>
          <cell r="AF333" t="str">
            <v>accueil@otsi-fougerolles.net</v>
          </cell>
        </row>
        <row r="334">
          <cell r="A334" t="str">
            <v>LAVI</v>
          </cell>
          <cell r="B334" t="str">
            <v>Mle</v>
          </cell>
          <cell r="C334" t="str">
            <v>LAURENT</v>
          </cell>
          <cell r="D334" t="str">
            <v>Virginie</v>
          </cell>
          <cell r="E334" t="str">
            <v>VAUCHEY</v>
          </cell>
          <cell r="F334">
            <v>670378189</v>
          </cell>
          <cell r="G334" t="str">
            <v>H</v>
          </cell>
          <cell r="H334" t="str">
            <v>13, rue du Muguet</v>
          </cell>
          <cell r="I334">
            <v>25000</v>
          </cell>
          <cell r="J334" t="str">
            <v>BESANCON</v>
          </cell>
          <cell r="K334">
            <v>384762376</v>
          </cell>
          <cell r="L334">
            <v>384762368</v>
          </cell>
          <cell r="M334">
            <v>29932</v>
          </cell>
          <cell r="N334" t="str">
            <v>SEOUL</v>
          </cell>
          <cell r="O334" t="str">
            <v>Célibataire</v>
          </cell>
          <cell r="P334" t="str">
            <v>Française</v>
          </cell>
          <cell r="Q334">
            <v>181129923701354</v>
          </cell>
          <cell r="R334" t="str">
            <v>BEES 1 Karaté - Licence STAPS</v>
          </cell>
          <cell r="S334" t="str">
            <v>12515 00100 04500223151 38</v>
          </cell>
          <cell r="T334" t="str">
            <v>Monsieur</v>
          </cell>
          <cell r="U334" t="str">
            <v>Educateur sportif</v>
          </cell>
          <cell r="V334" t="str">
            <v>RGA</v>
          </cell>
          <cell r="W334">
            <v>3</v>
          </cell>
          <cell r="X334" t="str">
            <v>926CF</v>
          </cell>
          <cell r="Y334" t="str">
            <v>CDD</v>
          </cell>
          <cell r="Z334" t="e">
            <v>#VALUE!</v>
          </cell>
          <cell r="AA334" t="str">
            <v>9090246P</v>
          </cell>
          <cell r="AB334" t="str">
            <v>Non</v>
          </cell>
          <cell r="AC334" t="str">
            <v>424a</v>
          </cell>
          <cell r="AD334">
            <v>54</v>
          </cell>
          <cell r="AE334" t="str">
            <v>Non</v>
          </cell>
        </row>
        <row r="335">
          <cell r="A335" t="str">
            <v>LAYA</v>
          </cell>
          <cell r="B335" t="str">
            <v>M.</v>
          </cell>
          <cell r="C335" t="str">
            <v>LALAOUA</v>
          </cell>
          <cell r="D335" t="str">
            <v>Yassim</v>
          </cell>
          <cell r="F335">
            <v>624450091</v>
          </cell>
          <cell r="G335" t="str">
            <v>H</v>
          </cell>
          <cell r="H335" t="str">
            <v>4, rue de l'Hôtel de Ville</v>
          </cell>
          <cell r="I335">
            <v>25600</v>
          </cell>
          <cell r="J335" t="str">
            <v>SOCHAUX</v>
          </cell>
          <cell r="K335">
            <v>384937453</v>
          </cell>
          <cell r="L335">
            <v>384937216</v>
          </cell>
          <cell r="M335">
            <v>26552</v>
          </cell>
          <cell r="N335" t="str">
            <v>NANCY</v>
          </cell>
          <cell r="O335" t="str">
            <v>Célibataire, 1 enfant</v>
          </cell>
          <cell r="P335" t="str">
            <v>Française</v>
          </cell>
          <cell r="Q335">
            <v>272095439514934</v>
          </cell>
          <cell r="R335" t="str">
            <v>BAFA - BAFD - BEATEP</v>
          </cell>
          <cell r="S335" t="str">
            <v>12515 00100 04236616254 02</v>
          </cell>
          <cell r="T335" t="str">
            <v>Mademoiselle</v>
          </cell>
          <cell r="U335" t="str">
            <v>Educateur sportif</v>
          </cell>
          <cell r="V335" t="str">
            <v>RGA</v>
          </cell>
          <cell r="W335">
            <v>3</v>
          </cell>
          <cell r="X335" t="str">
            <v>926CF</v>
          </cell>
          <cell r="Y335" t="str">
            <v>CDD</v>
          </cell>
          <cell r="Z335">
            <v>2</v>
          </cell>
          <cell r="AA335" t="str">
            <v>8721587N</v>
          </cell>
          <cell r="AB335" t="str">
            <v>Non</v>
          </cell>
          <cell r="AC335" t="str">
            <v>424a</v>
          </cell>
          <cell r="AD335">
            <v>34</v>
          </cell>
          <cell r="AE335" t="str">
            <v>Non</v>
          </cell>
        </row>
        <row r="336">
          <cell r="A336" t="str">
            <v>LEAL</v>
          </cell>
          <cell r="B336" t="str">
            <v>M.</v>
          </cell>
          <cell r="C336" t="str">
            <v>LEPAGNEY</v>
          </cell>
          <cell r="D336" t="str">
            <v>Alexandre</v>
          </cell>
          <cell r="F336">
            <v>680026352</v>
          </cell>
          <cell r="G336" t="str">
            <v>H</v>
          </cell>
          <cell r="H336" t="str">
            <v>12B, avenue du Maréchal Turenne</v>
          </cell>
          <cell r="I336">
            <v>70300</v>
          </cell>
          <cell r="J336" t="str">
            <v>LUXEUIL LES BAINS</v>
          </cell>
          <cell r="K336">
            <v>384937453</v>
          </cell>
          <cell r="L336">
            <v>384937216</v>
          </cell>
          <cell r="M336">
            <v>29934</v>
          </cell>
          <cell r="N336" t="str">
            <v>DIJON</v>
          </cell>
          <cell r="O336" t="str">
            <v>Célibataire</v>
          </cell>
          <cell r="P336" t="str">
            <v>Française</v>
          </cell>
          <cell r="Q336">
            <v>181122123115069</v>
          </cell>
          <cell r="R336" t="str">
            <v>BNSSA</v>
          </cell>
          <cell r="S336" t="str">
            <v>Virement</v>
          </cell>
          <cell r="T336" t="str">
            <v>Monsieur</v>
          </cell>
          <cell r="U336" t="str">
            <v>Sauveteur aquatique</v>
          </cell>
          <cell r="V336" t="str">
            <v>RGA</v>
          </cell>
          <cell r="W336">
            <v>1</v>
          </cell>
          <cell r="X336" t="str">
            <v>926CF</v>
          </cell>
          <cell r="Y336" t="str">
            <v>CDD</v>
          </cell>
          <cell r="Z336" t="e">
            <v>#VALUE!</v>
          </cell>
          <cell r="AA336" t="str">
            <v>9089870N</v>
          </cell>
          <cell r="AB336" t="str">
            <v>Oui</v>
          </cell>
          <cell r="AC336" t="str">
            <v>424a</v>
          </cell>
          <cell r="AD336">
            <v>69</v>
          </cell>
          <cell r="AE336" t="str">
            <v>Non</v>
          </cell>
        </row>
        <row r="337">
          <cell r="A337" t="str">
            <v>LEAN</v>
          </cell>
          <cell r="B337" t="str">
            <v>Mle</v>
          </cell>
          <cell r="C337" t="str">
            <v>LE BANNER</v>
          </cell>
          <cell r="D337" t="str">
            <v>Anne-Laure</v>
          </cell>
          <cell r="E337" t="str">
            <v>LARCENEUR</v>
          </cell>
          <cell r="F337">
            <v>622373317</v>
          </cell>
          <cell r="G337" t="str">
            <v>H</v>
          </cell>
          <cell r="H337" t="str">
            <v>8, rue de Belfort</v>
          </cell>
          <cell r="I337">
            <v>90800</v>
          </cell>
          <cell r="J337" t="str">
            <v>BAVILLIERS</v>
          </cell>
          <cell r="K337">
            <v>383813931</v>
          </cell>
          <cell r="L337">
            <v>384758464</v>
          </cell>
          <cell r="M337">
            <v>21763</v>
          </cell>
          <cell r="N337" t="str">
            <v>BELFORT</v>
          </cell>
          <cell r="O337" t="str">
            <v>Célibataire</v>
          </cell>
          <cell r="P337" t="str">
            <v>Française</v>
          </cell>
          <cell r="Q337">
            <v>159089001000479</v>
          </cell>
          <cell r="R337" t="str">
            <v>BEES 2 Tennis de table</v>
          </cell>
          <cell r="S337" t="str">
            <v>10807 00038 03819588702 08</v>
          </cell>
          <cell r="T337" t="str">
            <v>Monsieur</v>
          </cell>
          <cell r="U337" t="str">
            <v>Educateur sportif</v>
          </cell>
          <cell r="V337" t="str">
            <v>RGA</v>
          </cell>
          <cell r="W337">
            <v>3</v>
          </cell>
          <cell r="X337" t="str">
            <v>926CF</v>
          </cell>
          <cell r="Y337" t="str">
            <v>CDD</v>
          </cell>
          <cell r="Z337">
            <v>8</v>
          </cell>
          <cell r="AA337" t="str">
            <v>9090250S</v>
          </cell>
          <cell r="AB337" t="str">
            <v>Non</v>
          </cell>
          <cell r="AC337" t="str">
            <v>424a</v>
          </cell>
          <cell r="AD337">
            <v>79</v>
          </cell>
          <cell r="AE337" t="str">
            <v>Non</v>
          </cell>
        </row>
        <row r="338">
          <cell r="A338" t="str">
            <v>LECE</v>
          </cell>
          <cell r="B338" t="str">
            <v>M.</v>
          </cell>
          <cell r="C338" t="str">
            <v>LEVAIN</v>
          </cell>
          <cell r="D338" t="str">
            <v>Cédric</v>
          </cell>
          <cell r="E338" t="str">
            <v>WEBER</v>
          </cell>
          <cell r="F338">
            <v>674199338</v>
          </cell>
          <cell r="G338" t="str">
            <v>H</v>
          </cell>
          <cell r="H338" t="str">
            <v>Rue Basse de l'Eglise</v>
          </cell>
          <cell r="I338">
            <v>70140</v>
          </cell>
          <cell r="J338" t="str">
            <v>VADANS</v>
          </cell>
          <cell r="K338">
            <v>384315454</v>
          </cell>
          <cell r="L338">
            <v>384300438</v>
          </cell>
          <cell r="M338">
            <v>28725</v>
          </cell>
          <cell r="N338" t="str">
            <v>DIJON</v>
          </cell>
          <cell r="O338" t="str">
            <v>Célibataire</v>
          </cell>
          <cell r="P338" t="str">
            <v>Française</v>
          </cell>
          <cell r="Q338">
            <v>178082123121785</v>
          </cell>
          <cell r="R338" t="str">
            <v>BNSSA</v>
          </cell>
          <cell r="S338" t="str">
            <v>10807 00022 22119086795 01</v>
          </cell>
          <cell r="T338" t="str">
            <v>Monsieur</v>
          </cell>
          <cell r="U338" t="str">
            <v>Sauveteur aquatique</v>
          </cell>
          <cell r="V338" t="str">
            <v>RG</v>
          </cell>
          <cell r="W338">
            <v>1</v>
          </cell>
          <cell r="X338" t="str">
            <v>926CF</v>
          </cell>
          <cell r="Y338" t="str">
            <v>CDD</v>
          </cell>
          <cell r="Z338">
            <v>1</v>
          </cell>
          <cell r="AA338" t="str">
            <v>8564272Y</v>
          </cell>
          <cell r="AB338" t="str">
            <v>Oui</v>
          </cell>
          <cell r="AC338" t="str">
            <v>424a</v>
          </cell>
          <cell r="AD338">
            <v>85</v>
          </cell>
          <cell r="AE338" t="str">
            <v>Non</v>
          </cell>
        </row>
        <row r="339">
          <cell r="A339" t="str">
            <v>LECL</v>
          </cell>
          <cell r="B339" t="str">
            <v>Mme</v>
          </cell>
          <cell r="C339" t="str">
            <v>LECUYER</v>
          </cell>
          <cell r="D339" t="str">
            <v>Claudine</v>
          </cell>
          <cell r="E339" t="str">
            <v>WEBER</v>
          </cell>
          <cell r="F339">
            <v>688718439</v>
          </cell>
          <cell r="G339" t="str">
            <v>F</v>
          </cell>
          <cell r="H339" t="str">
            <v>18, rue du Tacot</v>
          </cell>
          <cell r="I339">
            <v>70200</v>
          </cell>
          <cell r="J339" t="str">
            <v>SAINT-GERMAIN</v>
          </cell>
          <cell r="K339">
            <v>384300438</v>
          </cell>
          <cell r="L339">
            <v>384300438</v>
          </cell>
          <cell r="M339">
            <v>18879</v>
          </cell>
          <cell r="N339" t="str">
            <v>MULHOUSE</v>
          </cell>
          <cell r="O339" t="str">
            <v>Marié(e)</v>
          </cell>
          <cell r="P339" t="str">
            <v>Française</v>
          </cell>
          <cell r="Q339">
            <v>251096822406777</v>
          </cell>
          <cell r="R339" t="str">
            <v>Master STAPS - Initiateur fédéral gym</v>
          </cell>
          <cell r="S339" t="str">
            <v>12135 00300 04027187291 17</v>
          </cell>
          <cell r="T339" t="str">
            <v>Mademoiselle</v>
          </cell>
          <cell r="U339" t="str">
            <v>Educateur sportif</v>
          </cell>
          <cell r="V339" t="str">
            <v>RGA</v>
          </cell>
          <cell r="W339">
            <v>3</v>
          </cell>
          <cell r="X339" t="str">
            <v>926CI</v>
          </cell>
          <cell r="Y339" t="str">
            <v>CDD</v>
          </cell>
          <cell r="Z339">
            <v>17</v>
          </cell>
          <cell r="AA339" t="str">
            <v>9090235J</v>
          </cell>
          <cell r="AB339" t="str">
            <v>Non</v>
          </cell>
          <cell r="AC339" t="str">
            <v>424a</v>
          </cell>
          <cell r="AD339">
            <v>69</v>
          </cell>
          <cell r="AE339" t="str">
            <v>Oui</v>
          </cell>
          <cell r="AF339" t="str">
            <v>soph.l_70@hotmail.fr</v>
          </cell>
        </row>
        <row r="340">
          <cell r="A340" t="str">
            <v>LEDA</v>
          </cell>
          <cell r="B340" t="str">
            <v>M.</v>
          </cell>
          <cell r="C340" t="str">
            <v>LEBRAS</v>
          </cell>
          <cell r="D340" t="str">
            <v>David</v>
          </cell>
          <cell r="F340">
            <v>688718439</v>
          </cell>
          <cell r="G340" t="str">
            <v>H</v>
          </cell>
          <cell r="H340" t="str">
            <v>50, av. du Maréchal de Lattre de Tassigny</v>
          </cell>
          <cell r="I340">
            <v>70100</v>
          </cell>
          <cell r="J340" t="str">
            <v>GRAY</v>
          </cell>
          <cell r="K340">
            <v>384911459</v>
          </cell>
          <cell r="L340">
            <v>384911360</v>
          </cell>
          <cell r="M340">
            <v>29368</v>
          </cell>
          <cell r="N340" t="str">
            <v>BELFORT</v>
          </cell>
          <cell r="O340" t="str">
            <v>Célibataire</v>
          </cell>
          <cell r="P340" t="str">
            <v>Française</v>
          </cell>
          <cell r="Q340">
            <v>280059001021797</v>
          </cell>
          <cell r="R340" t="str">
            <v>BAFA</v>
          </cell>
          <cell r="S340" t="str">
            <v>10807 00076 02219542111 24</v>
          </cell>
          <cell r="T340" t="str">
            <v>Mademoiselle</v>
          </cell>
          <cell r="U340" t="str">
            <v>Animateur</v>
          </cell>
          <cell r="V340" t="str">
            <v>RG</v>
          </cell>
          <cell r="W340">
            <v>1</v>
          </cell>
          <cell r="X340" t="str">
            <v>926CG</v>
          </cell>
          <cell r="Y340" t="str">
            <v>CDD</v>
          </cell>
          <cell r="Z340" t="e">
            <v>#VALUE!</v>
          </cell>
          <cell r="AA340" t="str">
            <v>9090251X</v>
          </cell>
          <cell r="AB340" t="str">
            <v>Non</v>
          </cell>
          <cell r="AC340" t="str">
            <v>435b</v>
          </cell>
          <cell r="AD340">
            <v>97</v>
          </cell>
          <cell r="AE340" t="str">
            <v>Non</v>
          </cell>
        </row>
        <row r="341">
          <cell r="A341" t="str">
            <v>LELU</v>
          </cell>
          <cell r="B341" t="str">
            <v>Mle</v>
          </cell>
          <cell r="C341" t="str">
            <v>LEGROS</v>
          </cell>
          <cell r="D341" t="str">
            <v>Lucie</v>
          </cell>
          <cell r="F341">
            <v>685828346</v>
          </cell>
          <cell r="G341" t="str">
            <v>H</v>
          </cell>
          <cell r="H341" t="str">
            <v>38, rue de Vallon</v>
          </cell>
          <cell r="I341">
            <v>25480</v>
          </cell>
          <cell r="J341" t="str">
            <v>ECOLE VALENTIN</v>
          </cell>
          <cell r="K341">
            <v>384911459</v>
          </cell>
          <cell r="L341">
            <v>0</v>
          </cell>
          <cell r="M341">
            <v>31332</v>
          </cell>
          <cell r="N341" t="str">
            <v>Saint-Dié</v>
          </cell>
          <cell r="O341" t="str">
            <v>Célibataire</v>
          </cell>
          <cell r="P341" t="str">
            <v>Française</v>
          </cell>
          <cell r="Q341">
            <v>185108841305935</v>
          </cell>
          <cell r="R341" t="str">
            <v>BEES Métiers de la forme</v>
          </cell>
          <cell r="S341" t="str">
            <v>10278 08003 00020258501 50</v>
          </cell>
          <cell r="T341" t="str">
            <v>Monsieur</v>
          </cell>
          <cell r="U341" t="str">
            <v>Educateur sportif</v>
          </cell>
          <cell r="V341" t="str">
            <v>RGA</v>
          </cell>
          <cell r="W341">
            <v>3</v>
          </cell>
          <cell r="X341" t="str">
            <v>926CI</v>
          </cell>
          <cell r="Y341" t="str">
            <v>CDD</v>
          </cell>
          <cell r="Z341">
            <v>50</v>
          </cell>
          <cell r="AA341" t="str">
            <v>8427843K</v>
          </cell>
          <cell r="AB341" t="str">
            <v>Oui</v>
          </cell>
          <cell r="AC341" t="str">
            <v>424a</v>
          </cell>
          <cell r="AD341">
            <v>35</v>
          </cell>
          <cell r="AE341" t="str">
            <v>Non</v>
          </cell>
        </row>
        <row r="342">
          <cell r="A342" t="str">
            <v>LEMA</v>
          </cell>
          <cell r="B342" t="str">
            <v>M.</v>
          </cell>
          <cell r="C342" t="str">
            <v>LEMOINE</v>
          </cell>
          <cell r="D342" t="str">
            <v>Maxime</v>
          </cell>
          <cell r="E342" t="str">
            <v>PETITOT</v>
          </cell>
          <cell r="F342">
            <v>685828346</v>
          </cell>
          <cell r="G342" t="str">
            <v>H</v>
          </cell>
          <cell r="H342" t="str">
            <v>Rue Basse de l'Eglise</v>
          </cell>
          <cell r="I342">
            <v>70140</v>
          </cell>
          <cell r="J342" t="str">
            <v>VADANS</v>
          </cell>
          <cell r="K342">
            <v>384315454</v>
          </cell>
          <cell r="L342">
            <v>384315392</v>
          </cell>
          <cell r="M342">
            <v>27863</v>
          </cell>
          <cell r="N342" t="str">
            <v>DIJON</v>
          </cell>
          <cell r="O342" t="str">
            <v>Célibataire</v>
          </cell>
          <cell r="P342" t="str">
            <v>Française</v>
          </cell>
          <cell r="Q342">
            <v>176042123115188</v>
          </cell>
          <cell r="R342" t="str">
            <v>BNSSA</v>
          </cell>
          <cell r="S342" t="str">
            <v>10807 00022 92019807749 35</v>
          </cell>
          <cell r="T342" t="str">
            <v>Monsieur</v>
          </cell>
          <cell r="U342" t="str">
            <v>Animateur</v>
          </cell>
          <cell r="V342" t="str">
            <v>RGA</v>
          </cell>
          <cell r="W342">
            <v>3</v>
          </cell>
          <cell r="X342" t="str">
            <v>926CG</v>
          </cell>
          <cell r="Y342" t="str">
            <v>CDD</v>
          </cell>
          <cell r="Z342">
            <v>35</v>
          </cell>
          <cell r="AA342" t="str">
            <v>8822186G</v>
          </cell>
          <cell r="AB342" t="str">
            <v>Non</v>
          </cell>
          <cell r="AC342">
            <v>35</v>
          </cell>
          <cell r="AD342">
            <v>88</v>
          </cell>
          <cell r="AE342" t="str">
            <v>Non</v>
          </cell>
        </row>
        <row r="343">
          <cell r="A343" t="str">
            <v>LESI</v>
          </cell>
          <cell r="B343" t="str">
            <v>M.</v>
          </cell>
          <cell r="C343" t="str">
            <v>LEMOINE</v>
          </cell>
          <cell r="D343" t="str">
            <v>Simon</v>
          </cell>
          <cell r="E343" t="str">
            <v>LARCENEUR</v>
          </cell>
          <cell r="F343">
            <v>688903945</v>
          </cell>
          <cell r="G343" t="str">
            <v>F</v>
          </cell>
          <cell r="H343" t="str">
            <v>Impasse des Baumes</v>
          </cell>
          <cell r="I343">
            <v>70000</v>
          </cell>
          <cell r="J343" t="str">
            <v>MAILLEY CHAZELOT</v>
          </cell>
          <cell r="K343">
            <v>381533444</v>
          </cell>
          <cell r="L343">
            <v>384300438</v>
          </cell>
          <cell r="M343">
            <v>29171</v>
          </cell>
          <cell r="N343" t="str">
            <v>MONTBELIARD</v>
          </cell>
          <cell r="O343" t="str">
            <v>Célibataire</v>
          </cell>
          <cell r="P343" t="str">
            <v>Française</v>
          </cell>
          <cell r="Q343">
            <v>279112538808603</v>
          </cell>
          <cell r="R343" t="str">
            <v>BAFA</v>
          </cell>
          <cell r="S343" t="str">
            <v>30002 05538 0000013031M 65</v>
          </cell>
          <cell r="T343" t="str">
            <v>Mademoiselle</v>
          </cell>
          <cell r="U343" t="str">
            <v>Animateur</v>
          </cell>
          <cell r="V343" t="str">
            <v>RGA</v>
          </cell>
          <cell r="W343">
            <v>3</v>
          </cell>
          <cell r="X343" t="str">
            <v>926CF</v>
          </cell>
          <cell r="Y343" t="str">
            <v>CDD</v>
          </cell>
          <cell r="Z343">
            <v>65</v>
          </cell>
          <cell r="AA343" t="str">
            <v>8427860W</v>
          </cell>
          <cell r="AB343" t="str">
            <v>Non</v>
          </cell>
          <cell r="AC343" t="str">
            <v>435b</v>
          </cell>
          <cell r="AD343">
            <v>3</v>
          </cell>
          <cell r="AE343" t="str">
            <v>Non</v>
          </cell>
        </row>
        <row r="344">
          <cell r="A344" t="str">
            <v>LEVE</v>
          </cell>
          <cell r="B344" t="str">
            <v>Mme</v>
          </cell>
          <cell r="C344" t="str">
            <v>LEBOEUF</v>
          </cell>
          <cell r="D344" t="str">
            <v>Véronique</v>
          </cell>
          <cell r="E344" t="str">
            <v>LARCENEUR</v>
          </cell>
          <cell r="F344">
            <v>681487317</v>
          </cell>
          <cell r="G344" t="str">
            <v>F</v>
          </cell>
          <cell r="H344" t="str">
            <v>315, Croslières</v>
          </cell>
          <cell r="I344">
            <v>70220</v>
          </cell>
          <cell r="J344" t="str">
            <v>FOUGEROLLES</v>
          </cell>
          <cell r="K344">
            <v>384319909</v>
          </cell>
          <cell r="L344">
            <v>384319744</v>
          </cell>
          <cell r="M344">
            <v>33291</v>
          </cell>
          <cell r="N344" t="str">
            <v>LUXEUIL LES BAINS</v>
          </cell>
          <cell r="O344" t="str">
            <v>Célibataire</v>
          </cell>
          <cell r="P344" t="str">
            <v>Française</v>
          </cell>
          <cell r="Q344">
            <v>291027031123919</v>
          </cell>
          <cell r="R344" t="str">
            <v>BEPA Service aux personnes</v>
          </cell>
          <cell r="S344" t="str">
            <v>12506 70000 56009849166 40</v>
          </cell>
          <cell r="T344" t="str">
            <v>Mademoiselle</v>
          </cell>
          <cell r="U344" t="str">
            <v>Hotesse d'accueil</v>
          </cell>
          <cell r="V344" t="str">
            <v>RG</v>
          </cell>
          <cell r="W344">
            <v>3</v>
          </cell>
          <cell r="X344" t="str">
            <v>633ZB</v>
          </cell>
          <cell r="Y344" t="str">
            <v>Gestion</v>
          </cell>
          <cell r="Z344" t="e">
            <v>#VALUE!</v>
          </cell>
          <cell r="AA344" t="str">
            <v>9578212N</v>
          </cell>
          <cell r="AB344" t="str">
            <v>Non</v>
          </cell>
          <cell r="AC344">
            <v>3</v>
          </cell>
          <cell r="AD344">
            <v>19</v>
          </cell>
          <cell r="AE344" t="str">
            <v>Non</v>
          </cell>
          <cell r="AF344" t="str">
            <v>accueil@otsi-fougerolles.net</v>
          </cell>
        </row>
        <row r="345">
          <cell r="A345" t="str">
            <v>LIAL</v>
          </cell>
          <cell r="B345" t="str">
            <v>M.</v>
          </cell>
          <cell r="C345" t="str">
            <v>LITOT</v>
          </cell>
          <cell r="D345" t="str">
            <v>Alexandre</v>
          </cell>
          <cell r="E345">
            <v>0</v>
          </cell>
          <cell r="F345">
            <v>674782293</v>
          </cell>
          <cell r="G345" t="str">
            <v>H</v>
          </cell>
          <cell r="H345" t="str">
            <v>32 K, av. du Commandant Marceau</v>
          </cell>
          <cell r="I345">
            <v>25000</v>
          </cell>
          <cell r="J345" t="str">
            <v>BESANCON</v>
          </cell>
          <cell r="K345">
            <v>384958164</v>
          </cell>
          <cell r="L345">
            <v>384957952</v>
          </cell>
          <cell r="M345">
            <v>29701</v>
          </cell>
          <cell r="N345" t="str">
            <v>VESOUL</v>
          </cell>
          <cell r="O345" t="str">
            <v>Célibataire</v>
          </cell>
          <cell r="P345" t="str">
            <v>Française</v>
          </cell>
          <cell r="Q345">
            <v>181047055007683</v>
          </cell>
          <cell r="R345" t="str">
            <v>Licence STAPS</v>
          </cell>
          <cell r="S345" t="str">
            <v>10037 00229 82043659106 51</v>
          </cell>
          <cell r="T345" t="str">
            <v>Monsieur</v>
          </cell>
          <cell r="U345" t="str">
            <v>Educateur sportif</v>
          </cell>
          <cell r="V345" t="str">
            <v>RGA</v>
          </cell>
          <cell r="W345">
            <v>3</v>
          </cell>
          <cell r="X345" t="str">
            <v>926CF</v>
          </cell>
          <cell r="Y345" t="str">
            <v>CDD</v>
          </cell>
          <cell r="Z345">
            <v>51</v>
          </cell>
          <cell r="AA345" t="str">
            <v>8896519W</v>
          </cell>
          <cell r="AB345" t="str">
            <v>Non</v>
          </cell>
          <cell r="AC345" t="str">
            <v>424a</v>
          </cell>
          <cell r="AD345">
            <v>83</v>
          </cell>
          <cell r="AE345" t="str">
            <v>Non</v>
          </cell>
        </row>
        <row r="346">
          <cell r="A346" t="str">
            <v>LICY</v>
          </cell>
          <cell r="B346" t="str">
            <v>M.</v>
          </cell>
          <cell r="C346" t="str">
            <v>LITOT</v>
          </cell>
          <cell r="D346" t="str">
            <v>Cyril</v>
          </cell>
          <cell r="E346" t="str">
            <v>MOUILLET</v>
          </cell>
          <cell r="F346">
            <v>685828346</v>
          </cell>
          <cell r="G346" t="str">
            <v>H</v>
          </cell>
          <cell r="H346" t="str">
            <v>1, rue de la Combe aux Biches</v>
          </cell>
          <cell r="I346">
            <v>25200</v>
          </cell>
          <cell r="J346" t="str">
            <v>MONTBELIARD</v>
          </cell>
          <cell r="K346">
            <v>381942969</v>
          </cell>
          <cell r="L346">
            <v>381942784</v>
          </cell>
          <cell r="M346">
            <v>29025</v>
          </cell>
          <cell r="N346" t="str">
            <v>MONTBELIARD</v>
          </cell>
          <cell r="O346" t="str">
            <v>Célibataire</v>
          </cell>
          <cell r="P346" t="str">
            <v>Française</v>
          </cell>
          <cell r="Q346">
            <v>179062538815006</v>
          </cell>
          <cell r="R346" t="str">
            <v>Brevet fédéral d'initiateur</v>
          </cell>
          <cell r="S346" t="str">
            <v>10278 07500 00013049260 50</v>
          </cell>
          <cell r="T346" t="str">
            <v>Monsieur</v>
          </cell>
          <cell r="U346" t="str">
            <v>Educateur sportif</v>
          </cell>
          <cell r="V346" t="str">
            <v>RGA</v>
          </cell>
          <cell r="W346">
            <v>3</v>
          </cell>
          <cell r="X346" t="str">
            <v>926CF</v>
          </cell>
          <cell r="Y346" t="str">
            <v>CDD</v>
          </cell>
          <cell r="Z346" t="e">
            <v>#VALUE!</v>
          </cell>
          <cell r="AA346" t="str">
            <v>8303458K</v>
          </cell>
          <cell r="AB346" t="str">
            <v>Non</v>
          </cell>
          <cell r="AC346" t="str">
            <v>424a</v>
          </cell>
          <cell r="AD346">
            <v>6</v>
          </cell>
          <cell r="AE346" t="str">
            <v>Non</v>
          </cell>
        </row>
        <row r="347">
          <cell r="A347" t="str">
            <v>LOER</v>
          </cell>
          <cell r="B347" t="str">
            <v>M.</v>
          </cell>
          <cell r="C347" t="str">
            <v xml:space="preserve">LOMBARDI </v>
          </cell>
          <cell r="D347" t="str">
            <v>Ernestino</v>
          </cell>
          <cell r="E347">
            <v>0</v>
          </cell>
          <cell r="F347">
            <v>683440940</v>
          </cell>
          <cell r="G347" t="str">
            <v>H</v>
          </cell>
          <cell r="H347" t="str">
            <v>8, rue du Gros Chêne</v>
          </cell>
          <cell r="I347">
            <v>70000</v>
          </cell>
          <cell r="J347" t="str">
            <v>VILLERS LE SEC</v>
          </cell>
          <cell r="K347">
            <v>384757062</v>
          </cell>
          <cell r="L347">
            <v>384756992</v>
          </cell>
          <cell r="M347">
            <v>18818</v>
          </cell>
          <cell r="N347" t="str">
            <v>SAINT DIZIER</v>
          </cell>
          <cell r="O347" t="str">
            <v>Marié(e), 1 enfant</v>
          </cell>
          <cell r="P347" t="str">
            <v>Française</v>
          </cell>
          <cell r="Q347">
            <v>151075244844921</v>
          </cell>
          <cell r="R347" t="str">
            <v>BEES 1 Culture physique, animateur Ufolep</v>
          </cell>
          <cell r="S347" t="str">
            <v>10807 00070 02619033471 28</v>
          </cell>
          <cell r="T347" t="str">
            <v>Monsieur</v>
          </cell>
          <cell r="U347" t="str">
            <v>Educateur sportif</v>
          </cell>
          <cell r="V347" t="str">
            <v>RGA</v>
          </cell>
          <cell r="W347">
            <v>3</v>
          </cell>
          <cell r="X347" t="str">
            <v>926CI</v>
          </cell>
          <cell r="Y347" t="str">
            <v>CDD</v>
          </cell>
          <cell r="Z347">
            <v>28</v>
          </cell>
          <cell r="AA347" t="str">
            <v>8197515S</v>
          </cell>
          <cell r="AB347" t="str">
            <v>Non</v>
          </cell>
          <cell r="AC347" t="str">
            <v>424a</v>
          </cell>
          <cell r="AD347">
            <v>21</v>
          </cell>
          <cell r="AE347" t="str">
            <v>Oui</v>
          </cell>
          <cell r="AF347" t="str">
            <v>laurent.francis@numeo.fr</v>
          </cell>
        </row>
        <row r="348">
          <cell r="A348" t="str">
            <v>LOLU</v>
          </cell>
          <cell r="B348" t="str">
            <v>Mle</v>
          </cell>
          <cell r="C348" t="str">
            <v>LONGET</v>
          </cell>
          <cell r="D348" t="str">
            <v>Lucie</v>
          </cell>
          <cell r="E348" t="str">
            <v>BOICHUT</v>
          </cell>
          <cell r="F348">
            <v>684903205</v>
          </cell>
          <cell r="G348" t="str">
            <v>F</v>
          </cell>
          <cell r="H348" t="str">
            <v>223 Croslières</v>
          </cell>
          <cell r="I348">
            <v>70220</v>
          </cell>
          <cell r="J348" t="str">
            <v>FOUGEROLLES</v>
          </cell>
          <cell r="K348">
            <v>384315254</v>
          </cell>
          <cell r="L348">
            <v>384758464</v>
          </cell>
          <cell r="M348">
            <v>24202</v>
          </cell>
          <cell r="N348" t="str">
            <v>LUXEUIL LES BAINS</v>
          </cell>
          <cell r="O348" t="str">
            <v>Célibataire, 1 enfant</v>
          </cell>
          <cell r="P348" t="str">
            <v>Française</v>
          </cell>
          <cell r="Q348">
            <v>266047031119460</v>
          </cell>
          <cell r="R348" t="str">
            <v>BAFA</v>
          </cell>
          <cell r="S348" t="str">
            <v>20041 01004 0634507V025 82</v>
          </cell>
          <cell r="T348" t="str">
            <v>Mademoiselle</v>
          </cell>
          <cell r="U348" t="str">
            <v>Hotesse d'accueil</v>
          </cell>
          <cell r="V348" t="str">
            <v>RG</v>
          </cell>
          <cell r="W348">
            <v>3</v>
          </cell>
          <cell r="X348" t="str">
            <v>633ZB</v>
          </cell>
          <cell r="Y348" t="str">
            <v>Gestion</v>
          </cell>
          <cell r="Z348" t="e">
            <v>#VALUE!</v>
          </cell>
          <cell r="AA348" t="str">
            <v>9486385F</v>
          </cell>
          <cell r="AB348" t="str">
            <v>Non</v>
          </cell>
          <cell r="AC348">
            <v>3</v>
          </cell>
          <cell r="AD348">
            <v>60</v>
          </cell>
          <cell r="AE348" t="str">
            <v>Non</v>
          </cell>
          <cell r="AF348" t="str">
            <v>accueil@otsi-fougerolles.net</v>
          </cell>
        </row>
        <row r="349">
          <cell r="A349" t="str">
            <v>LOMA</v>
          </cell>
          <cell r="B349" t="str">
            <v>Mle</v>
          </cell>
          <cell r="C349" t="str">
            <v>LOCATELLI</v>
          </cell>
          <cell r="D349" t="str">
            <v>Marine</v>
          </cell>
          <cell r="E349">
            <v>0</v>
          </cell>
          <cell r="F349">
            <v>674199338</v>
          </cell>
          <cell r="G349" t="str">
            <v>F</v>
          </cell>
          <cell r="H349">
            <v>674199040</v>
          </cell>
          <cell r="I349">
            <v>70230</v>
          </cell>
          <cell r="J349" t="str">
            <v>BOUHANS LES MONTBOZON</v>
          </cell>
          <cell r="K349">
            <v>381968050</v>
          </cell>
          <cell r="L349">
            <v>381967872</v>
          </cell>
          <cell r="M349">
            <v>30165</v>
          </cell>
          <cell r="N349" t="str">
            <v>BESANCON</v>
          </cell>
          <cell r="O349" t="str">
            <v>Célibataire</v>
          </cell>
          <cell r="P349" t="str">
            <v>Française</v>
          </cell>
          <cell r="Q349">
            <v>282082505603324</v>
          </cell>
          <cell r="R349" t="str">
            <v>Moniteur Canoë Kayak</v>
          </cell>
          <cell r="S349" t="str">
            <v>10278 07840 00016153964 16</v>
          </cell>
          <cell r="T349" t="str">
            <v>Mademoiselle</v>
          </cell>
          <cell r="U349" t="str">
            <v>Educateur sportif</v>
          </cell>
          <cell r="V349" t="str">
            <v>RGA</v>
          </cell>
          <cell r="W349">
            <v>3</v>
          </cell>
          <cell r="X349" t="str">
            <v>926CF</v>
          </cell>
          <cell r="Y349" t="str">
            <v>CDD</v>
          </cell>
          <cell r="Z349" t="e">
            <v>#VALUE!</v>
          </cell>
          <cell r="AA349" t="str">
            <v>9090246P</v>
          </cell>
          <cell r="AB349" t="str">
            <v>Non</v>
          </cell>
          <cell r="AC349" t="str">
            <v>424a</v>
          </cell>
          <cell r="AD349">
            <v>24</v>
          </cell>
          <cell r="AE349" t="str">
            <v>Non</v>
          </cell>
        </row>
        <row r="350">
          <cell r="A350" t="str">
            <v>LONA</v>
          </cell>
          <cell r="B350" t="str">
            <v>Mme</v>
          </cell>
          <cell r="C350" t="str">
            <v>LOUINEAU</v>
          </cell>
          <cell r="D350" t="str">
            <v>Nathalie</v>
          </cell>
          <cell r="E350">
            <v>0</v>
          </cell>
          <cell r="F350">
            <v>624450091</v>
          </cell>
          <cell r="G350" t="str">
            <v>H</v>
          </cell>
          <cell r="H350" t="str">
            <v>4, rue de l'Hôtel de Ville</v>
          </cell>
          <cell r="I350">
            <v>25600</v>
          </cell>
          <cell r="J350" t="str">
            <v>SOCHAUX</v>
          </cell>
          <cell r="K350" t="str">
            <v>03 84 95 84 19</v>
          </cell>
          <cell r="L350">
            <v>25600</v>
          </cell>
          <cell r="M350">
            <v>24442</v>
          </cell>
          <cell r="N350" t="str">
            <v>MONTBELIARD</v>
          </cell>
          <cell r="O350" t="str">
            <v>Marié(e), 1 enfant</v>
          </cell>
          <cell r="P350" t="str">
            <v>Française</v>
          </cell>
          <cell r="Q350">
            <v>166122538800412</v>
          </cell>
          <cell r="R350" t="str">
            <v>BEES 1 Football</v>
          </cell>
          <cell r="S350" t="str">
            <v>10278 07840 00016153964 16</v>
          </cell>
          <cell r="T350" t="str">
            <v>Monsieur</v>
          </cell>
          <cell r="U350" t="str">
            <v>Educateur sportif</v>
          </cell>
          <cell r="V350" t="str">
            <v>RGA</v>
          </cell>
          <cell r="W350">
            <v>1</v>
          </cell>
          <cell r="X350" t="str">
            <v>926CI</v>
          </cell>
          <cell r="Y350" t="str">
            <v>Gestion</v>
          </cell>
          <cell r="Z350" t="e">
            <v>#VALUE!</v>
          </cell>
          <cell r="AA350" t="str">
            <v>8564278D</v>
          </cell>
          <cell r="AB350" t="str">
            <v>Oui</v>
          </cell>
          <cell r="AC350" t="str">
            <v>424a</v>
          </cell>
          <cell r="AD350">
            <v>12</v>
          </cell>
          <cell r="AE350" t="str">
            <v>Non</v>
          </cell>
        </row>
        <row r="351">
          <cell r="A351" t="str">
            <v>LUMA</v>
          </cell>
          <cell r="B351" t="str">
            <v>M.</v>
          </cell>
          <cell r="C351" t="str">
            <v>LUGAND</v>
          </cell>
          <cell r="D351" t="str">
            <v>Marc</v>
          </cell>
          <cell r="E351">
            <v>0</v>
          </cell>
          <cell r="F351">
            <v>681392165</v>
          </cell>
          <cell r="G351" t="str">
            <v>H</v>
          </cell>
          <cell r="H351" t="str">
            <v>12B, avenue du Maréchal Turenne</v>
          </cell>
          <cell r="I351">
            <v>70300</v>
          </cell>
          <cell r="J351" t="str">
            <v>LUXEUIL LES BAINS</v>
          </cell>
          <cell r="K351">
            <v>384937453</v>
          </cell>
          <cell r="L351">
            <v>384937216</v>
          </cell>
          <cell r="M351">
            <v>31499</v>
          </cell>
          <cell r="N351" t="str">
            <v>LUXEUIL LES BAINS</v>
          </cell>
          <cell r="O351" t="str">
            <v>Célibataire</v>
          </cell>
          <cell r="P351" t="str">
            <v>Française</v>
          </cell>
          <cell r="Q351">
            <v>186037031105331</v>
          </cell>
          <cell r="R351" t="str">
            <v>Licence STAPS, Initiateur tennis 2°</v>
          </cell>
          <cell r="S351" t="str">
            <v>Virement</v>
          </cell>
          <cell r="T351" t="str">
            <v>Monsieur</v>
          </cell>
          <cell r="U351" t="str">
            <v>Educateur sportif</v>
          </cell>
          <cell r="V351" t="str">
            <v>RGA</v>
          </cell>
          <cell r="W351">
            <v>3</v>
          </cell>
          <cell r="X351" t="str">
            <v>926CI</v>
          </cell>
          <cell r="Y351" t="str">
            <v>Gestion</v>
          </cell>
          <cell r="Z351" t="e">
            <v>#VALUE!</v>
          </cell>
          <cell r="AA351" t="str">
            <v>8427845R</v>
          </cell>
          <cell r="AB351" t="str">
            <v>Non</v>
          </cell>
          <cell r="AC351" t="str">
            <v>424a</v>
          </cell>
          <cell r="AD351">
            <v>31</v>
          </cell>
          <cell r="AE351" t="str">
            <v>Non</v>
          </cell>
        </row>
        <row r="352">
          <cell r="A352" t="str">
            <v>LYNA</v>
          </cell>
          <cell r="B352" t="str">
            <v>Mle</v>
          </cell>
          <cell r="C352" t="str">
            <v>LYAUTEY</v>
          </cell>
          <cell r="D352" t="str">
            <v>Nathalie</v>
          </cell>
          <cell r="E352">
            <v>0</v>
          </cell>
          <cell r="F352">
            <v>680026352</v>
          </cell>
          <cell r="G352" t="str">
            <v>F</v>
          </cell>
          <cell r="H352" t="str">
            <v>14, clos des Prémontrés</v>
          </cell>
          <cell r="I352">
            <v>54700</v>
          </cell>
          <cell r="J352" t="str">
            <v>BLENOD LES PONT A MOUSSON</v>
          </cell>
          <cell r="K352">
            <v>383813931</v>
          </cell>
          <cell r="L352">
            <v>383813888</v>
          </cell>
          <cell r="M352">
            <v>30439</v>
          </cell>
          <cell r="N352" t="str">
            <v>PONT A MOUSSON</v>
          </cell>
          <cell r="O352" t="str">
            <v>Célibataire</v>
          </cell>
          <cell r="P352" t="str">
            <v>Française</v>
          </cell>
          <cell r="Q352">
            <v>283055443101438</v>
          </cell>
          <cell r="R352" t="str">
            <v>BNSSA</v>
          </cell>
          <cell r="S352" t="str">
            <v>10807 00033 02119161855 87</v>
          </cell>
          <cell r="T352" t="str">
            <v>Mademoiselle</v>
          </cell>
          <cell r="U352" t="str">
            <v>Sauveteur aquatique</v>
          </cell>
          <cell r="V352" t="str">
            <v>RGA</v>
          </cell>
          <cell r="W352">
            <v>1</v>
          </cell>
          <cell r="X352" t="str">
            <v>926CF</v>
          </cell>
          <cell r="Y352" t="str">
            <v>CDD</v>
          </cell>
          <cell r="Z352" t="e">
            <v>#VALUE!</v>
          </cell>
          <cell r="AA352" t="str">
            <v>9090219C</v>
          </cell>
          <cell r="AB352" t="str">
            <v>Non</v>
          </cell>
          <cell r="AC352" t="str">
            <v>424a</v>
          </cell>
          <cell r="AD352">
            <v>38</v>
          </cell>
          <cell r="AE352" t="str">
            <v>Non</v>
          </cell>
        </row>
        <row r="353">
          <cell r="A353" t="str">
            <v>LYPA</v>
          </cell>
          <cell r="B353" t="str">
            <v>M.</v>
          </cell>
          <cell r="C353" t="str">
            <v>LYAUTEY</v>
          </cell>
          <cell r="D353" t="str">
            <v>Patrick</v>
          </cell>
          <cell r="E353" t="str">
            <v>LACROUTE</v>
          </cell>
          <cell r="F353">
            <v>680600032</v>
          </cell>
          <cell r="G353" t="str">
            <v>H</v>
          </cell>
          <cell r="H353" t="str">
            <v>8, rue du 15 juillet 72</v>
          </cell>
          <cell r="I353">
            <v>90400</v>
          </cell>
          <cell r="J353" t="str">
            <v>MEROUX</v>
          </cell>
          <cell r="K353">
            <v>384560329</v>
          </cell>
          <cell r="L353">
            <v>384560128</v>
          </cell>
          <cell r="M353">
            <v>29009</v>
          </cell>
          <cell r="N353" t="str">
            <v>BELFORT</v>
          </cell>
          <cell r="O353" t="str">
            <v>Célibataire</v>
          </cell>
          <cell r="P353" t="str">
            <v>Française</v>
          </cell>
          <cell r="Q353">
            <v>179069001002219</v>
          </cell>
          <cell r="R353" t="str">
            <v>BNSSA</v>
          </cell>
          <cell r="S353" t="str">
            <v>12515 00100 04117033442 49</v>
          </cell>
          <cell r="T353" t="str">
            <v>Monsieur</v>
          </cell>
          <cell r="U353" t="str">
            <v>Educateur sportif</v>
          </cell>
          <cell r="V353" t="str">
            <v>RGA</v>
          </cell>
          <cell r="W353">
            <v>3</v>
          </cell>
          <cell r="X353" t="str">
            <v>926CI</v>
          </cell>
          <cell r="Y353" t="str">
            <v>CDD</v>
          </cell>
          <cell r="Z353">
            <v>49</v>
          </cell>
          <cell r="AA353" t="str">
            <v>7209539W</v>
          </cell>
          <cell r="AB353" t="str">
            <v>Non</v>
          </cell>
          <cell r="AC353">
            <v>49</v>
          </cell>
          <cell r="AD353">
            <v>19</v>
          </cell>
          <cell r="AE353" t="str">
            <v>Non</v>
          </cell>
        </row>
        <row r="354">
          <cell r="A354" t="str">
            <v>MAAL</v>
          </cell>
          <cell r="B354" t="str">
            <v>M.</v>
          </cell>
          <cell r="C354" t="str">
            <v>MARTIN</v>
          </cell>
          <cell r="D354" t="str">
            <v>Alexandre</v>
          </cell>
          <cell r="E354">
            <v>0</v>
          </cell>
          <cell r="F354">
            <v>687168512</v>
          </cell>
          <cell r="G354" t="str">
            <v>F</v>
          </cell>
          <cell r="H354" t="str">
            <v>18, rue du Tacot</v>
          </cell>
          <cell r="I354">
            <v>70200</v>
          </cell>
          <cell r="J354" t="str">
            <v>SAINT-GERMAIN</v>
          </cell>
          <cell r="K354">
            <v>384300438</v>
          </cell>
          <cell r="L354">
            <v>384300438</v>
          </cell>
          <cell r="M354">
            <v>18879</v>
          </cell>
          <cell r="N354" t="str">
            <v>MULHOUSE</v>
          </cell>
          <cell r="O354" t="str">
            <v>Marié(e)</v>
          </cell>
          <cell r="P354" t="str">
            <v>Française</v>
          </cell>
          <cell r="Q354">
            <v>251096822406777</v>
          </cell>
          <cell r="R354" t="str">
            <v>Diplôme de la Bibliothèque Française</v>
          </cell>
          <cell r="S354" t="str">
            <v>12506 70052 85204813010 26</v>
          </cell>
          <cell r="T354" t="str">
            <v>Madame</v>
          </cell>
          <cell r="U354" t="str">
            <v>Animateur</v>
          </cell>
          <cell r="V354" t="str">
            <v>RG</v>
          </cell>
          <cell r="W354">
            <v>3</v>
          </cell>
          <cell r="X354" t="str">
            <v>926CG</v>
          </cell>
          <cell r="Y354" t="str">
            <v>CDD</v>
          </cell>
          <cell r="Z354">
            <v>26</v>
          </cell>
          <cell r="AA354" t="str">
            <v>9090235J</v>
          </cell>
          <cell r="AB354" t="str">
            <v>Non</v>
          </cell>
          <cell r="AC354" t="str">
            <v>435b</v>
          </cell>
          <cell r="AD354">
            <v>77</v>
          </cell>
          <cell r="AE354" t="str">
            <v>Non</v>
          </cell>
        </row>
        <row r="355">
          <cell r="A355" t="str">
            <v>MAAR</v>
          </cell>
          <cell r="B355" t="str">
            <v>M.</v>
          </cell>
          <cell r="C355" t="str">
            <v>MARIN</v>
          </cell>
          <cell r="D355" t="str">
            <v>Arnaud</v>
          </cell>
          <cell r="E355" t="str">
            <v>MANTION</v>
          </cell>
          <cell r="F355">
            <v>688718439</v>
          </cell>
          <cell r="G355" t="str">
            <v>H</v>
          </cell>
          <cell r="H355" t="str">
            <v>50, av. du Maréchal de Lattre de Tassigny</v>
          </cell>
          <cell r="I355">
            <v>70100</v>
          </cell>
          <cell r="J355" t="str">
            <v>GRAY</v>
          </cell>
          <cell r="K355">
            <v>384755483</v>
          </cell>
          <cell r="L355">
            <v>384755456</v>
          </cell>
          <cell r="M355">
            <v>29201</v>
          </cell>
          <cell r="N355" t="str">
            <v>GRAY</v>
          </cell>
          <cell r="O355" t="str">
            <v>Célibataire</v>
          </cell>
          <cell r="P355" t="str">
            <v>Française</v>
          </cell>
          <cell r="Q355">
            <v>187082538804641</v>
          </cell>
          <cell r="R355" t="str">
            <v>BAFA</v>
          </cell>
          <cell r="S355" t="str">
            <v>10278 07861 00011889340 49</v>
          </cell>
          <cell r="T355" t="str">
            <v>Monsieur</v>
          </cell>
          <cell r="U355" t="str">
            <v>Animateur</v>
          </cell>
          <cell r="V355" t="str">
            <v>RG</v>
          </cell>
          <cell r="W355">
            <v>3</v>
          </cell>
          <cell r="X355" t="str">
            <v>926CG</v>
          </cell>
          <cell r="Y355" t="str">
            <v>CDD</v>
          </cell>
          <cell r="Z355" t="e">
            <v>#VALUE!</v>
          </cell>
          <cell r="AA355" t="str">
            <v>9090222T</v>
          </cell>
          <cell r="AB355" t="str">
            <v>Non</v>
          </cell>
          <cell r="AC355" t="str">
            <v>435b</v>
          </cell>
          <cell r="AD355" t="e">
            <v>#VALUE!</v>
          </cell>
          <cell r="AE355" t="str">
            <v>Non</v>
          </cell>
        </row>
        <row r="356">
          <cell r="A356" t="str">
            <v>MAAU</v>
          </cell>
          <cell r="B356" t="str">
            <v>Mle</v>
          </cell>
          <cell r="C356" t="str">
            <v>MAILLET</v>
          </cell>
          <cell r="D356" t="str">
            <v>Aurélie</v>
          </cell>
          <cell r="E356" t="str">
            <v>MANTION</v>
          </cell>
          <cell r="F356">
            <v>630677930</v>
          </cell>
          <cell r="G356" t="str">
            <v>F</v>
          </cell>
          <cell r="H356" t="str">
            <v>Port d'Atelier</v>
          </cell>
          <cell r="I356">
            <v>70160</v>
          </cell>
          <cell r="J356" t="str">
            <v>FAVERNEY</v>
          </cell>
          <cell r="K356">
            <v>384911459</v>
          </cell>
          <cell r="L356">
            <v>384911360</v>
          </cell>
          <cell r="M356">
            <v>29000</v>
          </cell>
          <cell r="N356" t="str">
            <v>VESOUL</v>
          </cell>
          <cell r="O356" t="str">
            <v>Célibataire</v>
          </cell>
          <cell r="P356" t="str">
            <v>Française</v>
          </cell>
          <cell r="Q356">
            <v>279057055010125</v>
          </cell>
          <cell r="R356" t="str">
            <v>BEP Secrétariat</v>
          </cell>
          <cell r="S356" t="str">
            <v>12506 70001 52395360010 65</v>
          </cell>
          <cell r="T356" t="str">
            <v>Mademoiselle</v>
          </cell>
          <cell r="U356" t="str">
            <v>Animateur</v>
          </cell>
          <cell r="V356" t="str">
            <v>RG</v>
          </cell>
          <cell r="W356">
            <v>3</v>
          </cell>
          <cell r="X356" t="str">
            <v>926CG</v>
          </cell>
          <cell r="Y356" t="str">
            <v>CDI</v>
          </cell>
          <cell r="Z356" t="e">
            <v>#VALUE!</v>
          </cell>
          <cell r="AA356" t="str">
            <v>9578234E</v>
          </cell>
          <cell r="AB356" t="str">
            <v>Non</v>
          </cell>
          <cell r="AC356">
            <v>3</v>
          </cell>
          <cell r="AD356">
            <v>25</v>
          </cell>
          <cell r="AE356" t="str">
            <v>Non</v>
          </cell>
        </row>
        <row r="357">
          <cell r="A357" t="str">
            <v>MABE</v>
          </cell>
          <cell r="B357" t="str">
            <v>M.</v>
          </cell>
          <cell r="C357" t="str">
            <v>MAITRE</v>
          </cell>
          <cell r="D357" t="str">
            <v>Benoît</v>
          </cell>
          <cell r="E357">
            <v>0</v>
          </cell>
          <cell r="F357">
            <v>685828346</v>
          </cell>
          <cell r="G357" t="str">
            <v>H</v>
          </cell>
          <cell r="H357" t="str">
            <v>3, rue de la Combe Sectia</v>
          </cell>
          <cell r="I357">
            <v>70000</v>
          </cell>
          <cell r="J357" t="str">
            <v>QUINCEY</v>
          </cell>
          <cell r="K357">
            <v>384754245</v>
          </cell>
          <cell r="L357">
            <v>384754176</v>
          </cell>
          <cell r="M357">
            <v>29634</v>
          </cell>
          <cell r="N357" t="str">
            <v>MONTBELIARD</v>
          </cell>
          <cell r="O357" t="str">
            <v>Célibataire</v>
          </cell>
          <cell r="P357" t="str">
            <v>Française</v>
          </cell>
          <cell r="Q357">
            <v>181022538811573</v>
          </cell>
          <cell r="R357" t="str">
            <v>DEUG STAPS</v>
          </cell>
          <cell r="S357" t="str">
            <v>12506 70001 52395360010 65</v>
          </cell>
          <cell r="T357" t="str">
            <v>Monsieur</v>
          </cell>
          <cell r="U357" t="str">
            <v>Animateur</v>
          </cell>
          <cell r="V357" t="str">
            <v>RGA</v>
          </cell>
          <cell r="W357">
            <v>3</v>
          </cell>
          <cell r="X357" t="str">
            <v>926CG</v>
          </cell>
          <cell r="Y357" t="str">
            <v>CDD</v>
          </cell>
          <cell r="Z357" t="e">
            <v>#VALUE!</v>
          </cell>
          <cell r="AA357" t="str">
            <v>8822186G</v>
          </cell>
          <cell r="AB357" t="str">
            <v>Non</v>
          </cell>
          <cell r="AC357" t="str">
            <v>435b</v>
          </cell>
          <cell r="AD357">
            <v>73</v>
          </cell>
          <cell r="AE357" t="str">
            <v>Non</v>
          </cell>
        </row>
        <row r="358">
          <cell r="A358" t="str">
            <v>MACA</v>
          </cell>
          <cell r="B358" t="str">
            <v>Mle</v>
          </cell>
          <cell r="C358" t="str">
            <v>MAITRE</v>
          </cell>
          <cell r="D358" t="str">
            <v>Carine</v>
          </cell>
          <cell r="E358">
            <v>0</v>
          </cell>
          <cell r="F358">
            <v>686164050</v>
          </cell>
          <cell r="G358" t="str">
            <v>H</v>
          </cell>
          <cell r="H358" t="str">
            <v>3, rue de la Combe Sectia</v>
          </cell>
          <cell r="I358">
            <v>70000</v>
          </cell>
          <cell r="J358" t="str">
            <v>QUINCEY</v>
          </cell>
          <cell r="K358">
            <v>384754245</v>
          </cell>
          <cell r="L358">
            <v>384758464</v>
          </cell>
          <cell r="M358">
            <v>30724</v>
          </cell>
          <cell r="N358" t="str">
            <v>MONTBELIARD</v>
          </cell>
          <cell r="O358" t="str">
            <v>Célibataire</v>
          </cell>
          <cell r="P358" t="str">
            <v>Française</v>
          </cell>
          <cell r="Q358">
            <v>184022538806375</v>
          </cell>
          <cell r="R358" t="str">
            <v>BAFA</v>
          </cell>
          <cell r="S358" t="str">
            <v>20041 01004 0623673U025 41</v>
          </cell>
          <cell r="T358" t="str">
            <v>Monsieur</v>
          </cell>
          <cell r="U358" t="str">
            <v>Animateur</v>
          </cell>
          <cell r="V358" t="str">
            <v>RGA</v>
          </cell>
          <cell r="W358">
            <v>3</v>
          </cell>
          <cell r="X358" t="str">
            <v>926CG</v>
          </cell>
          <cell r="Y358" t="str">
            <v>CDD</v>
          </cell>
          <cell r="Z358" t="e">
            <v>#VALUE!</v>
          </cell>
          <cell r="AA358" t="str">
            <v>9090232X</v>
          </cell>
          <cell r="AB358" t="str">
            <v>Non</v>
          </cell>
          <cell r="AC358" t="str">
            <v>435b</v>
          </cell>
          <cell r="AD358">
            <v>75</v>
          </cell>
          <cell r="AE358" t="str">
            <v>Non</v>
          </cell>
        </row>
        <row r="359">
          <cell r="A359" t="str">
            <v>MACE</v>
          </cell>
          <cell r="B359" t="str">
            <v>Mle</v>
          </cell>
          <cell r="C359" t="str">
            <v>MAUVAIS</v>
          </cell>
          <cell r="D359" t="str">
            <v>Céline</v>
          </cell>
          <cell r="E359" t="str">
            <v>MANTION</v>
          </cell>
          <cell r="F359">
            <v>684109384</v>
          </cell>
          <cell r="G359" t="str">
            <v>F</v>
          </cell>
          <cell r="H359" t="str">
            <v>Route de Vauvillers</v>
          </cell>
          <cell r="I359">
            <v>70210</v>
          </cell>
          <cell r="J359" t="str">
            <v>MELINCOURT</v>
          </cell>
          <cell r="K359">
            <v>384928751</v>
          </cell>
          <cell r="L359">
            <v>384758519</v>
          </cell>
          <cell r="M359">
            <v>21735</v>
          </cell>
          <cell r="N359" t="str">
            <v>GRAY</v>
          </cell>
          <cell r="O359" t="str">
            <v>Marié(e), 2 enfants</v>
          </cell>
          <cell r="P359" t="str">
            <v>Française</v>
          </cell>
          <cell r="Q359">
            <v>259077027935091</v>
          </cell>
          <cell r="R359" t="str">
            <v>BAFA</v>
          </cell>
          <cell r="S359" t="str">
            <v>12506 70213 52502971010 61</v>
          </cell>
          <cell r="T359" t="str">
            <v>Madame</v>
          </cell>
          <cell r="U359" t="str">
            <v>Animateur</v>
          </cell>
          <cell r="V359" t="str">
            <v>RGA</v>
          </cell>
          <cell r="W359">
            <v>3</v>
          </cell>
          <cell r="X359" t="str">
            <v>926CG</v>
          </cell>
          <cell r="Y359" t="str">
            <v>CDD</v>
          </cell>
          <cell r="Z359" t="e">
            <v>#VALUE!</v>
          </cell>
          <cell r="AA359" t="str">
            <v>9265246E</v>
          </cell>
          <cell r="AB359" t="str">
            <v>Non</v>
          </cell>
          <cell r="AC359" t="str">
            <v>435b</v>
          </cell>
          <cell r="AD359">
            <v>91</v>
          </cell>
          <cell r="AE359" t="str">
            <v>Non</v>
          </cell>
        </row>
        <row r="360">
          <cell r="A360" t="str">
            <v>MACH</v>
          </cell>
          <cell r="B360" t="str">
            <v>M.</v>
          </cell>
          <cell r="C360" t="str">
            <v>MARTIN</v>
          </cell>
          <cell r="D360" t="str">
            <v>Christophe</v>
          </cell>
          <cell r="E360" t="str">
            <v>MOUILLET</v>
          </cell>
          <cell r="F360">
            <v>681487317</v>
          </cell>
          <cell r="G360" t="str">
            <v>H</v>
          </cell>
          <cell r="H360" t="str">
            <v>2, route de Vilory - Cidex 1</v>
          </cell>
          <cell r="I360">
            <v>70240</v>
          </cell>
          <cell r="J360" t="str">
            <v>VAROGNE</v>
          </cell>
          <cell r="K360">
            <v>384958164</v>
          </cell>
          <cell r="L360">
            <v>384758519</v>
          </cell>
          <cell r="M360">
            <v>28992</v>
          </cell>
          <cell r="N360" t="str">
            <v>BESANCON</v>
          </cell>
          <cell r="O360" t="str">
            <v>Concubinage, 1 enfant</v>
          </cell>
          <cell r="P360" t="str">
            <v>Française</v>
          </cell>
          <cell r="Q360">
            <v>179052505624558</v>
          </cell>
          <cell r="R360" t="str">
            <v>BEESAN</v>
          </cell>
          <cell r="S360" t="str">
            <v>12506 70000 56009849166 40</v>
          </cell>
          <cell r="T360" t="str">
            <v>Monsieur</v>
          </cell>
          <cell r="U360" t="str">
            <v>Educateur sportif</v>
          </cell>
          <cell r="V360" t="str">
            <v>RGA</v>
          </cell>
          <cell r="W360">
            <v>3</v>
          </cell>
          <cell r="X360" t="str">
            <v>926CI</v>
          </cell>
          <cell r="Y360" t="str">
            <v>CDD</v>
          </cell>
          <cell r="Z360">
            <v>40</v>
          </cell>
          <cell r="AA360" t="str">
            <v>8428073K</v>
          </cell>
          <cell r="AB360" t="str">
            <v>Non</v>
          </cell>
          <cell r="AC360" t="str">
            <v>424a</v>
          </cell>
          <cell r="AD360">
            <v>58</v>
          </cell>
          <cell r="AE360" t="str">
            <v>Non</v>
          </cell>
          <cell r="AF360" t="str">
            <v>N'a pas internet</v>
          </cell>
        </row>
        <row r="361">
          <cell r="A361" t="str">
            <v>MACO</v>
          </cell>
          <cell r="B361" t="str">
            <v>Mme</v>
          </cell>
          <cell r="C361" t="str">
            <v>MANIÉ</v>
          </cell>
          <cell r="D361" t="str">
            <v>Corrine</v>
          </cell>
          <cell r="E361" t="str">
            <v>MOUILLET</v>
          </cell>
          <cell r="F361">
            <v>680908436</v>
          </cell>
          <cell r="G361" t="str">
            <v>H</v>
          </cell>
          <cell r="H361" t="str">
            <v>4 rue des Landes</v>
          </cell>
          <cell r="I361">
            <v>70240</v>
          </cell>
          <cell r="J361" t="str">
            <v>MAILLERONCOURT CHARETTE</v>
          </cell>
          <cell r="K361" t="str">
            <v>03 84 95 84 19</v>
          </cell>
          <cell r="L361">
            <v>70240</v>
          </cell>
          <cell r="M361">
            <v>27598</v>
          </cell>
          <cell r="N361" t="str">
            <v>VESOUL</v>
          </cell>
          <cell r="O361" t="str">
            <v>Célibataire</v>
          </cell>
          <cell r="P361" t="str">
            <v>Française</v>
          </cell>
          <cell r="Q361">
            <v>175077055006845</v>
          </cell>
          <cell r="R361" t="str">
            <v>BNSSA</v>
          </cell>
          <cell r="S361" t="str">
            <v>10278 07500 00013049260 50</v>
          </cell>
          <cell r="T361" t="str">
            <v>Monsieur</v>
          </cell>
          <cell r="U361" t="str">
            <v>Educateur sportif</v>
          </cell>
          <cell r="V361" t="str">
            <v>RGA</v>
          </cell>
          <cell r="W361">
            <v>3</v>
          </cell>
          <cell r="X361" t="str">
            <v>926CF</v>
          </cell>
          <cell r="Y361" t="str">
            <v>CDD</v>
          </cell>
          <cell r="Z361">
            <v>50</v>
          </cell>
          <cell r="AA361" t="str">
            <v>8303458K</v>
          </cell>
          <cell r="AB361" t="str">
            <v>Oui</v>
          </cell>
          <cell r="AC361">
            <v>50</v>
          </cell>
          <cell r="AD361">
            <v>45</v>
          </cell>
          <cell r="AE361" t="str">
            <v>Non</v>
          </cell>
        </row>
        <row r="362">
          <cell r="A362" t="str">
            <v>MADA</v>
          </cell>
          <cell r="B362" t="str">
            <v>M.</v>
          </cell>
          <cell r="C362" t="str">
            <v>MARTINET</v>
          </cell>
          <cell r="D362" t="str">
            <v>David</v>
          </cell>
          <cell r="E362" t="str">
            <v>MANTION</v>
          </cell>
          <cell r="F362">
            <v>680908436</v>
          </cell>
          <cell r="G362" t="str">
            <v>H</v>
          </cell>
          <cell r="H362">
            <v>680908288</v>
          </cell>
          <cell r="I362">
            <v>70130</v>
          </cell>
          <cell r="J362" t="str">
            <v>NEUVELLE LES LA CHARITE</v>
          </cell>
          <cell r="K362">
            <v>384788848</v>
          </cell>
          <cell r="L362">
            <v>384788736</v>
          </cell>
          <cell r="M362">
            <v>23638</v>
          </cell>
          <cell r="N362" t="str">
            <v>VESOUL</v>
          </cell>
          <cell r="O362" t="str">
            <v>Marié(e)</v>
          </cell>
          <cell r="P362" t="str">
            <v>Française</v>
          </cell>
          <cell r="Q362">
            <v>164097055086216</v>
          </cell>
          <cell r="R362" t="str">
            <v>BEES 1 Judo</v>
          </cell>
          <cell r="S362" t="str">
            <v>30004 00433 00003588168 32</v>
          </cell>
          <cell r="T362" t="str">
            <v>Monsieur</v>
          </cell>
          <cell r="U362" t="str">
            <v>Educateur sportif</v>
          </cell>
          <cell r="V362" t="str">
            <v>RGA</v>
          </cell>
          <cell r="W362">
            <v>3</v>
          </cell>
          <cell r="X362" t="str">
            <v>926CE</v>
          </cell>
          <cell r="Y362" t="str">
            <v>CDD</v>
          </cell>
          <cell r="Z362">
            <v>32</v>
          </cell>
          <cell r="AA362" t="str">
            <v>8197515S</v>
          </cell>
          <cell r="AB362" t="str">
            <v>Non</v>
          </cell>
          <cell r="AC362" t="str">
            <v>424a</v>
          </cell>
          <cell r="AD362">
            <v>16</v>
          </cell>
          <cell r="AE362" t="str">
            <v>Non</v>
          </cell>
        </row>
        <row r="363">
          <cell r="A363" t="str">
            <v>MADO</v>
          </cell>
          <cell r="B363" t="str">
            <v>M.</v>
          </cell>
          <cell r="C363" t="str">
            <v>MATHIEU</v>
          </cell>
          <cell r="D363" t="str">
            <v>Dominique</v>
          </cell>
          <cell r="E363">
            <v>0</v>
          </cell>
          <cell r="F363">
            <v>684903205</v>
          </cell>
          <cell r="G363" t="str">
            <v>F</v>
          </cell>
          <cell r="H363" t="str">
            <v>Lieu-dit Chacevigney</v>
          </cell>
          <cell r="I363">
            <v>70150</v>
          </cell>
          <cell r="J363" t="str">
            <v>TROMAREY</v>
          </cell>
          <cell r="K363">
            <v>384315254</v>
          </cell>
          <cell r="L363">
            <v>384315136</v>
          </cell>
          <cell r="M363">
            <v>31105</v>
          </cell>
          <cell r="N363" t="str">
            <v>BESANCON</v>
          </cell>
          <cell r="O363" t="str">
            <v>Célibataire</v>
          </cell>
          <cell r="P363" t="str">
            <v>Française</v>
          </cell>
          <cell r="Q363">
            <v>285022505634353</v>
          </cell>
          <cell r="R363" t="str">
            <v>BAFA</v>
          </cell>
          <cell r="S363" t="str">
            <v>10278 08160 00010131140 57</v>
          </cell>
          <cell r="T363" t="str">
            <v>Mademoiselle</v>
          </cell>
          <cell r="U363" t="str">
            <v>Animateur</v>
          </cell>
          <cell r="V363" t="str">
            <v>RGA</v>
          </cell>
          <cell r="W363">
            <v>3</v>
          </cell>
          <cell r="X363" t="str">
            <v>926CG</v>
          </cell>
          <cell r="Y363" t="str">
            <v>CDD</v>
          </cell>
          <cell r="Z363" t="e">
            <v>#VALUE!</v>
          </cell>
          <cell r="AA363" t="str">
            <v>9486385F</v>
          </cell>
          <cell r="AB363" t="str">
            <v>Non</v>
          </cell>
          <cell r="AC363" t="str">
            <v>435b</v>
          </cell>
          <cell r="AD363">
            <v>53</v>
          </cell>
          <cell r="AE363" t="str">
            <v>Non</v>
          </cell>
        </row>
        <row r="364">
          <cell r="A364" t="str">
            <v>MAFR</v>
          </cell>
          <cell r="B364" t="str">
            <v>M.</v>
          </cell>
          <cell r="C364" t="str">
            <v>MAINIER</v>
          </cell>
          <cell r="D364" t="str">
            <v>Frédéric</v>
          </cell>
          <cell r="E364">
            <v>0</v>
          </cell>
          <cell r="F364">
            <v>682346583</v>
          </cell>
          <cell r="G364" t="str">
            <v>F</v>
          </cell>
          <cell r="H364" t="str">
            <v>Voye de l'Isle</v>
          </cell>
          <cell r="I364">
            <v>25250</v>
          </cell>
          <cell r="J364" t="str">
            <v>ETRAPPE</v>
          </cell>
          <cell r="K364">
            <v>381968050</v>
          </cell>
          <cell r="L364">
            <v>384758464</v>
          </cell>
          <cell r="M364">
            <v>32274</v>
          </cell>
          <cell r="N364" t="str">
            <v>MONTBELIARD</v>
          </cell>
          <cell r="O364" t="str">
            <v>Célibataire</v>
          </cell>
          <cell r="P364" t="str">
            <v>Française</v>
          </cell>
          <cell r="Q364">
            <v>288052538807361</v>
          </cell>
          <cell r="R364" t="str">
            <v>BAFA</v>
          </cell>
          <cell r="S364" t="str">
            <v>20041 01004 0837739Z025 39</v>
          </cell>
          <cell r="T364" t="str">
            <v>Mademoiselle</v>
          </cell>
          <cell r="U364" t="str">
            <v>Animateur</v>
          </cell>
          <cell r="V364" t="str">
            <v>RG</v>
          </cell>
          <cell r="W364">
            <v>1</v>
          </cell>
          <cell r="X364" t="str">
            <v>926CG</v>
          </cell>
          <cell r="Y364" t="str">
            <v>CDD</v>
          </cell>
          <cell r="Z364" t="e">
            <v>#VALUE!</v>
          </cell>
          <cell r="AA364" t="str">
            <v>2187457M</v>
          </cell>
          <cell r="AB364" t="str">
            <v>Non</v>
          </cell>
          <cell r="AC364" t="str">
            <v>435b</v>
          </cell>
          <cell r="AD364">
            <v>61</v>
          </cell>
          <cell r="AE364" t="str">
            <v>Non</v>
          </cell>
          <cell r="AF364" t="str">
            <v>fredmainier@orange.fr</v>
          </cell>
        </row>
        <row r="365">
          <cell r="A365" t="str">
            <v>MAGA</v>
          </cell>
          <cell r="B365" t="str">
            <v>M.</v>
          </cell>
          <cell r="C365" t="str">
            <v xml:space="preserve">MARADAN </v>
          </cell>
          <cell r="D365" t="str">
            <v>Gabriel</v>
          </cell>
          <cell r="E365" t="str">
            <v>STEMPFLE</v>
          </cell>
          <cell r="F365">
            <v>684183145</v>
          </cell>
          <cell r="G365" t="str">
            <v>F</v>
          </cell>
          <cell r="H365" t="str">
            <v>Rue du Château d'eau</v>
          </cell>
          <cell r="I365">
            <v>16240</v>
          </cell>
          <cell r="J365" t="str">
            <v>COURCOME</v>
          </cell>
          <cell r="K365">
            <v>384763766</v>
          </cell>
          <cell r="L365">
            <v>384758464</v>
          </cell>
          <cell r="M365">
            <v>24535</v>
          </cell>
          <cell r="N365" t="str">
            <v>CHARTRES</v>
          </cell>
          <cell r="O365" t="str">
            <v>Marié(e), 1 enfant</v>
          </cell>
          <cell r="P365" t="str">
            <v>Française</v>
          </cell>
          <cell r="Q365">
            <v>267032808502329</v>
          </cell>
          <cell r="R365" t="str">
            <v>BEESAPT</v>
          </cell>
          <cell r="S365" t="str">
            <v>10278 07840 00016153964 16</v>
          </cell>
          <cell r="T365" t="str">
            <v>Madame</v>
          </cell>
          <cell r="U365" t="str">
            <v>Educateur sportif</v>
          </cell>
          <cell r="V365" t="str">
            <v>RG</v>
          </cell>
          <cell r="W365">
            <v>3</v>
          </cell>
          <cell r="X365" t="str">
            <v>926CI</v>
          </cell>
          <cell r="Y365" t="str">
            <v>CDD</v>
          </cell>
          <cell r="Z365">
            <v>16</v>
          </cell>
          <cell r="AA365" t="str">
            <v>8564278D</v>
          </cell>
          <cell r="AB365" t="str">
            <v>Oui</v>
          </cell>
          <cell r="AC365" t="str">
            <v>424a</v>
          </cell>
          <cell r="AD365">
            <v>29</v>
          </cell>
          <cell r="AE365" t="str">
            <v>Non</v>
          </cell>
          <cell r="AF365" t="str">
            <v>gabrielmaradan@orange.fr</v>
          </cell>
        </row>
        <row r="366">
          <cell r="A366" t="str">
            <v>MAGC</v>
          </cell>
          <cell r="B366" t="str">
            <v>Mle</v>
          </cell>
          <cell r="C366" t="str">
            <v>MAGNIN</v>
          </cell>
          <cell r="D366" t="str">
            <v>Céline</v>
          </cell>
          <cell r="F366">
            <v>610310499</v>
          </cell>
          <cell r="G366" t="str">
            <v>F</v>
          </cell>
          <cell r="H366" t="str">
            <v>7, quai du Docteur Petitjean</v>
          </cell>
          <cell r="I366">
            <v>70000</v>
          </cell>
          <cell r="J366" t="str">
            <v>VESOUL</v>
          </cell>
          <cell r="K366">
            <v>670300804</v>
          </cell>
          <cell r="M366">
            <v>26990</v>
          </cell>
          <cell r="N366" t="str">
            <v>SAINT-DE-MAURIENE</v>
          </cell>
          <cell r="O366" t="str">
            <v>Célibataire</v>
          </cell>
          <cell r="P366" t="str">
            <v>Française</v>
          </cell>
          <cell r="Q366">
            <v>273117324803452</v>
          </cell>
          <cell r="R366" t="str">
            <v>BNSSA</v>
          </cell>
          <cell r="S366" t="str">
            <v>12506 70010 56034575348 57</v>
          </cell>
          <cell r="T366" t="str">
            <v>Monsieur</v>
          </cell>
          <cell r="U366" t="str">
            <v>Sauveteur aquatique</v>
          </cell>
          <cell r="V366" t="str">
            <v>RGA</v>
          </cell>
          <cell r="W366">
            <v>1</v>
          </cell>
          <cell r="X366" t="str">
            <v>926CF</v>
          </cell>
          <cell r="Y366" t="str">
            <v>CDD</v>
          </cell>
          <cell r="Z366" t="e">
            <v>#VALUE!</v>
          </cell>
          <cell r="AA366" t="str">
            <v>9090237N</v>
          </cell>
          <cell r="AB366" t="str">
            <v>Oui</v>
          </cell>
          <cell r="AC366" t="str">
            <v>424a</v>
          </cell>
          <cell r="AD366">
            <v>10</v>
          </cell>
          <cell r="AE366" t="str">
            <v>Non</v>
          </cell>
          <cell r="AF366" t="str">
            <v>ce.magnin@laposte.net</v>
          </cell>
        </row>
        <row r="367">
          <cell r="A367" t="str">
            <v>MAGS</v>
          </cell>
          <cell r="B367" t="str">
            <v>Mle</v>
          </cell>
          <cell r="C367" t="str">
            <v>MAGUET</v>
          </cell>
          <cell r="D367" t="str">
            <v>Stéphanie</v>
          </cell>
          <cell r="E367" t="str">
            <v>STEMPFLE</v>
          </cell>
          <cell r="F367">
            <v>682366092</v>
          </cell>
          <cell r="G367" t="str">
            <v>F</v>
          </cell>
          <cell r="H367" t="str">
            <v>Grande Rue</v>
          </cell>
          <cell r="I367">
            <v>70000</v>
          </cell>
          <cell r="J367" t="str">
            <v>ROSEY</v>
          </cell>
          <cell r="K367">
            <v>384788905</v>
          </cell>
          <cell r="M367">
            <v>27595</v>
          </cell>
          <cell r="N367" t="str">
            <v>BESANCON</v>
          </cell>
          <cell r="O367" t="str">
            <v>Célibataire</v>
          </cell>
          <cell r="P367" t="str">
            <v>Française</v>
          </cell>
          <cell r="Q367">
            <v>275072505626621</v>
          </cell>
          <cell r="R367" t="str">
            <v>Maîtrise STAPS</v>
          </cell>
          <cell r="S367" t="str">
            <v>10807 00030 52119344530 04</v>
          </cell>
          <cell r="T367" t="str">
            <v>Mademoiselle</v>
          </cell>
          <cell r="U367" t="str">
            <v>Animateur</v>
          </cell>
          <cell r="V367" t="str">
            <v>RGA</v>
          </cell>
          <cell r="W367">
            <v>3</v>
          </cell>
          <cell r="X367" t="str">
            <v>926CG</v>
          </cell>
          <cell r="Y367" t="str">
            <v>CDD</v>
          </cell>
          <cell r="Z367" t="e">
            <v>#VALUE!</v>
          </cell>
          <cell r="AA367" t="str">
            <v>9034382T</v>
          </cell>
          <cell r="AB367" t="str">
            <v>Non</v>
          </cell>
          <cell r="AC367" t="str">
            <v>435b</v>
          </cell>
          <cell r="AD367">
            <v>42</v>
          </cell>
          <cell r="AE367" t="str">
            <v>Non</v>
          </cell>
        </row>
        <row r="368">
          <cell r="A368" t="str">
            <v>MAHE</v>
          </cell>
          <cell r="B368" t="str">
            <v>Mle</v>
          </cell>
          <cell r="C368" t="str">
            <v>MAILLOT</v>
          </cell>
          <cell r="D368" t="str">
            <v>Hélène</v>
          </cell>
          <cell r="E368" t="str">
            <v>MULLER</v>
          </cell>
          <cell r="F368">
            <v>680600032</v>
          </cell>
          <cell r="G368" t="str">
            <v>H</v>
          </cell>
          <cell r="H368" t="str">
            <v>9, boulevard Charles De Gaulle</v>
          </cell>
          <cell r="I368">
            <v>70000</v>
          </cell>
          <cell r="J368" t="str">
            <v>VESOUL</v>
          </cell>
          <cell r="K368">
            <v>384758266</v>
          </cell>
          <cell r="M368">
            <v>29062</v>
          </cell>
          <cell r="N368" t="str">
            <v>BESANCON</v>
          </cell>
          <cell r="O368" t="str">
            <v>Célibataire</v>
          </cell>
          <cell r="P368" t="str">
            <v>Française</v>
          </cell>
          <cell r="Q368">
            <v>279072505634735</v>
          </cell>
          <cell r="R368" t="str">
            <v>BEES 1° en boxe anglaise</v>
          </cell>
          <cell r="S368" t="str">
            <v>10278 07021 00020061201 42</v>
          </cell>
          <cell r="T368" t="str">
            <v>Monsieur</v>
          </cell>
          <cell r="U368" t="str">
            <v>Educateur sportif</v>
          </cell>
          <cell r="V368" t="str">
            <v>RGA</v>
          </cell>
          <cell r="W368">
            <v>3</v>
          </cell>
          <cell r="X368" t="str">
            <v>926CI</v>
          </cell>
          <cell r="Y368" t="str">
            <v>CDD</v>
          </cell>
          <cell r="Z368" t="e">
            <v>#VALUE!</v>
          </cell>
          <cell r="AA368" t="str">
            <v>9090237N</v>
          </cell>
          <cell r="AB368" t="str">
            <v>Non</v>
          </cell>
          <cell r="AC368" t="str">
            <v>424a</v>
          </cell>
          <cell r="AD368">
            <v>60</v>
          </cell>
          <cell r="AE368" t="str">
            <v>Non</v>
          </cell>
        </row>
        <row r="369">
          <cell r="A369" t="str">
            <v>MAIS</v>
          </cell>
          <cell r="B369" t="str">
            <v>Mme</v>
          </cell>
          <cell r="C369" t="str">
            <v>MARY</v>
          </cell>
          <cell r="D369" t="str">
            <v>Isabelle</v>
          </cell>
          <cell r="E369" t="str">
            <v>MULLER</v>
          </cell>
          <cell r="F369">
            <v>684148955</v>
          </cell>
          <cell r="G369" t="str">
            <v>F</v>
          </cell>
          <cell r="H369" t="str">
            <v>8, rue Léo Ferré</v>
          </cell>
          <cell r="I369">
            <v>25400</v>
          </cell>
          <cell r="J369" t="str">
            <v>AUDINCOURT</v>
          </cell>
          <cell r="K369">
            <v>381304054</v>
          </cell>
          <cell r="L369">
            <v>384758464</v>
          </cell>
          <cell r="M369">
            <v>30373</v>
          </cell>
          <cell r="N369" t="str">
            <v>FOUGERES</v>
          </cell>
          <cell r="O369" t="str">
            <v>Célibataire</v>
          </cell>
          <cell r="P369" t="str">
            <v>Française</v>
          </cell>
          <cell r="Q369">
            <v>183023511506093</v>
          </cell>
          <cell r="R369" t="str">
            <v>BNSSA</v>
          </cell>
          <cell r="S369" t="str">
            <v>10278 07021 00020061201 42</v>
          </cell>
          <cell r="T369" t="str">
            <v>Monsieur</v>
          </cell>
          <cell r="U369" t="str">
            <v>Sauveteur aquatique</v>
          </cell>
          <cell r="V369" t="str">
            <v>RGA</v>
          </cell>
          <cell r="W369">
            <v>1</v>
          </cell>
          <cell r="X369" t="str">
            <v>926CF</v>
          </cell>
          <cell r="Y369" t="str">
            <v>CDD</v>
          </cell>
          <cell r="Z369" t="e">
            <v>#VALUE!</v>
          </cell>
          <cell r="AA369" t="str">
            <v>8896523A</v>
          </cell>
          <cell r="AB369" t="str">
            <v>Oui</v>
          </cell>
          <cell r="AC369" t="str">
            <v>424a</v>
          </cell>
          <cell r="AD369">
            <v>93</v>
          </cell>
          <cell r="AE369" t="str">
            <v>Non</v>
          </cell>
          <cell r="AF369" t="str">
            <v>dominiquemary@neuf.fr</v>
          </cell>
        </row>
        <row r="370">
          <cell r="A370" t="str">
            <v>MAJB</v>
          </cell>
          <cell r="B370" t="str">
            <v>M.</v>
          </cell>
          <cell r="C370" t="str">
            <v>MALIVERNAY</v>
          </cell>
          <cell r="D370" t="str">
            <v>Jean-Baptiste</v>
          </cell>
          <cell r="E370" t="str">
            <v>STEMPFLE</v>
          </cell>
          <cell r="F370">
            <v>670554349</v>
          </cell>
          <cell r="G370" t="str">
            <v>H</v>
          </cell>
          <cell r="H370" t="str">
            <v>4, rue Granvelle</v>
          </cell>
          <cell r="I370">
            <v>25000</v>
          </cell>
          <cell r="J370" t="str">
            <v>BESANCON</v>
          </cell>
          <cell r="K370">
            <v>384768521</v>
          </cell>
          <cell r="L370">
            <v>384768512</v>
          </cell>
          <cell r="M370">
            <v>31997</v>
          </cell>
          <cell r="N370" t="str">
            <v>MONTBELIARD</v>
          </cell>
          <cell r="O370" t="str">
            <v>Célibataire</v>
          </cell>
          <cell r="P370" t="str">
            <v>Française</v>
          </cell>
          <cell r="Q370">
            <v>187082538804641</v>
          </cell>
          <cell r="R370" t="str">
            <v>Licence STAPS</v>
          </cell>
          <cell r="S370" t="str">
            <v>12506 70001 50629516010 61</v>
          </cell>
          <cell r="T370" t="str">
            <v>Monsieur</v>
          </cell>
          <cell r="U370" t="str">
            <v>Educateur sportif</v>
          </cell>
          <cell r="V370" t="str">
            <v>RGA</v>
          </cell>
          <cell r="W370">
            <v>3</v>
          </cell>
          <cell r="X370" t="str">
            <v>926CF</v>
          </cell>
          <cell r="Y370" t="str">
            <v>CDD</v>
          </cell>
          <cell r="Z370" t="e">
            <v>#VALUE!</v>
          </cell>
          <cell r="AA370" t="str">
            <v>8896517T</v>
          </cell>
          <cell r="AB370" t="str">
            <v>Oui</v>
          </cell>
          <cell r="AC370" t="str">
            <v>424a</v>
          </cell>
          <cell r="AD370">
            <v>41</v>
          </cell>
          <cell r="AE370" t="str">
            <v>Non</v>
          </cell>
        </row>
        <row r="371">
          <cell r="A371" t="str">
            <v>MAJI</v>
          </cell>
          <cell r="B371" t="str">
            <v>M.</v>
          </cell>
          <cell r="C371" t="str">
            <v>MATHIEU</v>
          </cell>
          <cell r="D371" t="str">
            <v>Jimmy</v>
          </cell>
          <cell r="E371" t="str">
            <v>BAUDIER</v>
          </cell>
          <cell r="F371">
            <v>630677930</v>
          </cell>
          <cell r="G371" t="str">
            <v>F</v>
          </cell>
          <cell r="H371" t="str">
            <v>3, rue du Présidal</v>
          </cell>
          <cell r="I371">
            <v>24200</v>
          </cell>
          <cell r="J371" t="str">
            <v>SARLAT</v>
          </cell>
          <cell r="K371">
            <v>670300804</v>
          </cell>
          <cell r="M371">
            <v>30105</v>
          </cell>
          <cell r="N371" t="str">
            <v>LUXEUIL LES BAINS</v>
          </cell>
          <cell r="O371" t="str">
            <v>Célibataire</v>
          </cell>
          <cell r="P371" t="str">
            <v>Française</v>
          </cell>
          <cell r="Q371">
            <v>182067031101522</v>
          </cell>
          <cell r="R371" t="str">
            <v>Formation CAP Menuisier</v>
          </cell>
          <cell r="S371" t="str">
            <v>10807 00024 02419527722 29</v>
          </cell>
          <cell r="T371" t="str">
            <v>Mademoiselle</v>
          </cell>
          <cell r="U371" t="str">
            <v>Animateur</v>
          </cell>
          <cell r="V371" t="str">
            <v>RG</v>
          </cell>
          <cell r="W371">
            <v>3</v>
          </cell>
          <cell r="X371" t="str">
            <v>926CG</v>
          </cell>
          <cell r="Y371" t="str">
            <v>CDD</v>
          </cell>
          <cell r="Z371" t="e">
            <v>#VALUE!</v>
          </cell>
          <cell r="AA371" t="str">
            <v>9578234E</v>
          </cell>
          <cell r="AB371" t="str">
            <v>Non</v>
          </cell>
          <cell r="AC371" t="str">
            <v>435b</v>
          </cell>
          <cell r="AD371">
            <v>57</v>
          </cell>
          <cell r="AE371" t="str">
            <v>Non</v>
          </cell>
        </row>
        <row r="372">
          <cell r="A372" t="str">
            <v>MALA</v>
          </cell>
          <cell r="B372" t="str">
            <v>Mle</v>
          </cell>
          <cell r="C372" t="str">
            <v>MAIRE</v>
          </cell>
          <cell r="D372" t="str">
            <v>Laëtitia</v>
          </cell>
          <cell r="E372" t="str">
            <v>STEMPFLE</v>
          </cell>
          <cell r="F372">
            <v>666473984</v>
          </cell>
          <cell r="G372" t="str">
            <v>H</v>
          </cell>
          <cell r="H372" t="str">
            <v>Rue des Vergers</v>
          </cell>
          <cell r="I372">
            <v>70130</v>
          </cell>
          <cell r="J372" t="str">
            <v>NOIDANS LE FERROUX</v>
          </cell>
          <cell r="K372">
            <v>381635082</v>
          </cell>
          <cell r="M372">
            <v>28563</v>
          </cell>
          <cell r="N372" t="str">
            <v>SAINT-CLAUDE</v>
          </cell>
          <cell r="O372" t="str">
            <v>Célibataire</v>
          </cell>
          <cell r="P372" t="str">
            <v>Française</v>
          </cell>
          <cell r="Q372">
            <v>278033947801620</v>
          </cell>
          <cell r="R372" t="str">
            <v>BAFA</v>
          </cell>
          <cell r="S372" t="str">
            <v>12506 70001 52395360010 65</v>
          </cell>
          <cell r="T372" t="str">
            <v>Monsieur</v>
          </cell>
          <cell r="U372" t="str">
            <v>Animateur</v>
          </cell>
          <cell r="V372" t="str">
            <v>RGA</v>
          </cell>
          <cell r="W372">
            <v>3</v>
          </cell>
          <cell r="X372" t="str">
            <v>926CG</v>
          </cell>
          <cell r="Y372" t="str">
            <v>CDD</v>
          </cell>
          <cell r="Z372">
            <v>65</v>
          </cell>
          <cell r="AA372" t="str">
            <v>7806684X</v>
          </cell>
          <cell r="AB372" t="str">
            <v>Non</v>
          </cell>
          <cell r="AC372" t="str">
            <v>435b</v>
          </cell>
          <cell r="AD372">
            <v>93</v>
          </cell>
          <cell r="AE372" t="str">
            <v>Non</v>
          </cell>
        </row>
        <row r="373">
          <cell r="A373" t="str">
            <v>MAME</v>
          </cell>
          <cell r="B373" t="str">
            <v>Mle</v>
          </cell>
          <cell r="C373" t="str">
            <v>MANUELIAN</v>
          </cell>
          <cell r="D373" t="str">
            <v>Mélanie</v>
          </cell>
          <cell r="E373" t="str">
            <v>RUIZ</v>
          </cell>
          <cell r="F373">
            <v>686164050</v>
          </cell>
          <cell r="G373" t="str">
            <v>F</v>
          </cell>
          <cell r="H373" t="str">
            <v>29, rue de la Banque</v>
          </cell>
          <cell r="I373">
            <v>70000</v>
          </cell>
          <cell r="J373" t="str">
            <v>VESOUL</v>
          </cell>
          <cell r="K373">
            <v>688903945</v>
          </cell>
          <cell r="L373" t="str">
            <v>W - 97 18 95</v>
          </cell>
          <cell r="M373">
            <v>28286</v>
          </cell>
          <cell r="N373" t="str">
            <v>VESOUL</v>
          </cell>
          <cell r="O373" t="str">
            <v>Célibataire</v>
          </cell>
          <cell r="P373" t="str">
            <v>Française</v>
          </cell>
          <cell r="Q373">
            <v>277067055003808</v>
          </cell>
          <cell r="R373" t="str">
            <v>BAFA</v>
          </cell>
          <cell r="S373" t="str">
            <v>20041 01004 0623673U025 41</v>
          </cell>
          <cell r="T373" t="str">
            <v>Mademoiselle</v>
          </cell>
          <cell r="U373" t="str">
            <v>Animateur</v>
          </cell>
          <cell r="V373" t="str">
            <v>RG</v>
          </cell>
          <cell r="W373">
            <v>3</v>
          </cell>
          <cell r="X373" t="str">
            <v>926CG</v>
          </cell>
          <cell r="Y373" t="str">
            <v>CDD</v>
          </cell>
          <cell r="Z373">
            <v>41</v>
          </cell>
          <cell r="AA373" t="str">
            <v>9578225G</v>
          </cell>
          <cell r="AB373" t="str">
            <v>Non</v>
          </cell>
          <cell r="AC373" t="str">
            <v>435b</v>
          </cell>
          <cell r="AD373">
            <v>8</v>
          </cell>
          <cell r="AE373" t="str">
            <v>Non</v>
          </cell>
        </row>
        <row r="374">
          <cell r="A374" t="str">
            <v>MAPA</v>
          </cell>
          <cell r="B374" t="str">
            <v>Mme</v>
          </cell>
          <cell r="C374" t="str">
            <v>MARCOUX</v>
          </cell>
          <cell r="D374" t="str">
            <v>Pascale</v>
          </cell>
          <cell r="E374" t="str">
            <v>RUIZ</v>
          </cell>
          <cell r="F374">
            <v>675737214</v>
          </cell>
          <cell r="G374" t="str">
            <v>F</v>
          </cell>
          <cell r="H374" t="str">
            <v>5, rue des Fleurs</v>
          </cell>
          <cell r="I374">
            <v>70100</v>
          </cell>
          <cell r="J374" t="str">
            <v>ARC LES GRAY</v>
          </cell>
          <cell r="K374">
            <v>384655956</v>
          </cell>
          <cell r="L374" t="str">
            <v>W - 97 18 95</v>
          </cell>
          <cell r="M374">
            <v>29313</v>
          </cell>
          <cell r="N374" t="str">
            <v>VESOUL</v>
          </cell>
          <cell r="O374" t="str">
            <v>Célibataire</v>
          </cell>
          <cell r="P374" t="str">
            <v>Française</v>
          </cell>
          <cell r="Q374">
            <v>280047055001744</v>
          </cell>
          <cell r="R374" t="str">
            <v>Licence STAPS</v>
          </cell>
          <cell r="S374" t="str">
            <v>12506 70213 52502971010 61</v>
          </cell>
          <cell r="T374" t="str">
            <v>Mademoiselle</v>
          </cell>
          <cell r="U374" t="str">
            <v>Educateur sportif</v>
          </cell>
          <cell r="V374" t="str">
            <v>RGA</v>
          </cell>
          <cell r="W374">
            <v>3</v>
          </cell>
          <cell r="X374" t="str">
            <v>926CF</v>
          </cell>
          <cell r="Y374" t="str">
            <v>CDD</v>
          </cell>
          <cell r="Z374">
            <v>61</v>
          </cell>
          <cell r="AA374" t="str">
            <v>9265246E</v>
          </cell>
          <cell r="AB374" t="str">
            <v>Oui</v>
          </cell>
          <cell r="AC374" t="str">
            <v>424a</v>
          </cell>
          <cell r="AD374">
            <v>44</v>
          </cell>
          <cell r="AE374" t="str">
            <v>Non</v>
          </cell>
        </row>
        <row r="375">
          <cell r="A375" t="str">
            <v>MARY</v>
          </cell>
          <cell r="B375" t="str">
            <v>M.</v>
          </cell>
          <cell r="C375" t="str">
            <v>MARC</v>
          </cell>
          <cell r="D375" t="str">
            <v>Yoann</v>
          </cell>
          <cell r="F375">
            <v>675737214</v>
          </cell>
          <cell r="G375" t="str">
            <v>H</v>
          </cell>
          <cell r="H375" t="str">
            <v>11, Faubourg la Sablière</v>
          </cell>
          <cell r="I375">
            <v>70100</v>
          </cell>
          <cell r="J375" t="str">
            <v>RIGNY</v>
          </cell>
          <cell r="K375">
            <v>384652710</v>
          </cell>
          <cell r="L375">
            <v>0</v>
          </cell>
          <cell r="M375">
            <v>25283</v>
          </cell>
          <cell r="N375" t="str">
            <v>VESOUL</v>
          </cell>
          <cell r="O375" t="str">
            <v>Célibataire</v>
          </cell>
          <cell r="P375" t="str">
            <v>Française</v>
          </cell>
          <cell r="Q375">
            <v>169037055023016</v>
          </cell>
          <cell r="R375" t="str">
            <v>Certificat de fin de cursus de l'atelier musical du Haut-Doubs</v>
          </cell>
          <cell r="S375" t="str">
            <v>20041 01004 0485335B025 71</v>
          </cell>
          <cell r="T375" t="str">
            <v>Monsieur</v>
          </cell>
          <cell r="U375" t="str">
            <v>Animateur</v>
          </cell>
          <cell r="V375" t="str">
            <v>RG</v>
          </cell>
          <cell r="W375">
            <v>1</v>
          </cell>
          <cell r="X375" t="str">
            <v>926CG</v>
          </cell>
          <cell r="Y375" t="str">
            <v>CDD</v>
          </cell>
          <cell r="Z375">
            <v>71</v>
          </cell>
          <cell r="AA375" t="str">
            <v>9265220Y</v>
          </cell>
          <cell r="AC375" t="str">
            <v>435b</v>
          </cell>
          <cell r="AD375">
            <v>16</v>
          </cell>
          <cell r="AE375" t="str">
            <v>Non</v>
          </cell>
          <cell r="AF375" t="str">
            <v>N'a pas internet</v>
          </cell>
        </row>
        <row r="376">
          <cell r="A376" t="str">
            <v>MASI</v>
          </cell>
          <cell r="B376" t="str">
            <v>M.</v>
          </cell>
          <cell r="C376" t="str">
            <v>MAHE</v>
          </cell>
          <cell r="D376" t="str">
            <v>Siegfried</v>
          </cell>
          <cell r="E376" t="str">
            <v>MOUILLET</v>
          </cell>
          <cell r="F376">
            <v>680303292</v>
          </cell>
          <cell r="G376" t="str">
            <v>H</v>
          </cell>
          <cell r="H376" t="str">
            <v>Grande Rue</v>
          </cell>
          <cell r="I376">
            <v>70190</v>
          </cell>
          <cell r="J376" t="str">
            <v>BEAUMOTTE AUBERTANS</v>
          </cell>
          <cell r="K376">
            <v>872555767</v>
          </cell>
          <cell r="L376">
            <v>872555520</v>
          </cell>
          <cell r="M376">
            <v>25811</v>
          </cell>
          <cell r="N376" t="str">
            <v>VITREY LE FRANCOIS</v>
          </cell>
          <cell r="O376" t="str">
            <v>Marié(e), 2 enfants</v>
          </cell>
          <cell r="P376" t="str">
            <v>Française</v>
          </cell>
          <cell r="Q376">
            <v>270085164906929</v>
          </cell>
          <cell r="R376" t="str">
            <v>BEES 1 GR, GDA - Modern' Jazz Classique</v>
          </cell>
          <cell r="S376" t="str">
            <v>10278 08000 00063545840 29</v>
          </cell>
          <cell r="T376" t="str">
            <v>Madame</v>
          </cell>
          <cell r="U376" t="str">
            <v>Educateur sportif</v>
          </cell>
          <cell r="V376" t="str">
            <v>RGA</v>
          </cell>
          <cell r="W376">
            <v>3</v>
          </cell>
          <cell r="X376" t="str">
            <v>926CF</v>
          </cell>
          <cell r="Y376" t="str">
            <v>CDD</v>
          </cell>
          <cell r="Z376" t="e">
            <v>#VALUE!</v>
          </cell>
          <cell r="AA376" t="str">
            <v>2109753A</v>
          </cell>
          <cell r="AB376" t="str">
            <v>Oui</v>
          </cell>
          <cell r="AC376" t="str">
            <v>424a</v>
          </cell>
          <cell r="AD376">
            <v>29</v>
          </cell>
          <cell r="AE376" t="str">
            <v>Non</v>
          </cell>
        </row>
        <row r="377">
          <cell r="A377" t="str">
            <v>MAST</v>
          </cell>
          <cell r="B377" t="str">
            <v>M.</v>
          </cell>
          <cell r="C377" t="str">
            <v>MASSON</v>
          </cell>
          <cell r="D377" t="str">
            <v>Stéphane</v>
          </cell>
          <cell r="E377" t="str">
            <v>BOICHUT</v>
          </cell>
          <cell r="F377">
            <v>680908436</v>
          </cell>
          <cell r="G377" t="str">
            <v>H</v>
          </cell>
          <cell r="H377" t="str">
            <v>2, rue des Champs</v>
          </cell>
          <cell r="I377">
            <v>70000</v>
          </cell>
          <cell r="J377" t="str">
            <v>NAVENNE</v>
          </cell>
          <cell r="K377">
            <v>384762376</v>
          </cell>
          <cell r="L377">
            <v>384762368</v>
          </cell>
          <cell r="M377">
            <v>31129</v>
          </cell>
          <cell r="N377" t="str">
            <v>VESOUL</v>
          </cell>
          <cell r="O377" t="str">
            <v>Célibataire</v>
          </cell>
          <cell r="P377" t="str">
            <v>Française</v>
          </cell>
          <cell r="Q377">
            <v>185037055007467</v>
          </cell>
          <cell r="R377" t="str">
            <v>BAFA - Bac</v>
          </cell>
          <cell r="S377">
            <v>185036989005824</v>
          </cell>
          <cell r="T377" t="str">
            <v>Monsieur</v>
          </cell>
          <cell r="U377" t="str">
            <v>Animateur</v>
          </cell>
          <cell r="V377" t="str">
            <v>RG</v>
          </cell>
          <cell r="W377">
            <v>3</v>
          </cell>
          <cell r="X377" t="str">
            <v>926CG</v>
          </cell>
          <cell r="Y377" t="str">
            <v>CDD</v>
          </cell>
          <cell r="Z377" t="e">
            <v>#VALUE!</v>
          </cell>
          <cell r="AC377" t="str">
            <v>435b</v>
          </cell>
          <cell r="AD377">
            <v>67</v>
          </cell>
          <cell r="AE377" t="str">
            <v>Non</v>
          </cell>
        </row>
        <row r="378">
          <cell r="A378" t="str">
            <v>MATC</v>
          </cell>
          <cell r="B378" t="str">
            <v>Mme</v>
          </cell>
          <cell r="C378" t="str">
            <v>MATHIOU</v>
          </cell>
          <cell r="D378" t="str">
            <v>Coralie</v>
          </cell>
          <cell r="E378" t="str">
            <v>BOICHUT</v>
          </cell>
          <cell r="F378">
            <v>676782574</v>
          </cell>
          <cell r="G378" t="str">
            <v>F</v>
          </cell>
          <cell r="H378" t="str">
            <v>1, rue de l'Etang Renaud</v>
          </cell>
          <cell r="I378">
            <v>90350</v>
          </cell>
          <cell r="J378" t="str">
            <v>EVETTE -SALBERT</v>
          </cell>
          <cell r="K378">
            <v>354086806</v>
          </cell>
          <cell r="L378">
            <v>354086656</v>
          </cell>
          <cell r="M378">
            <v>19966</v>
          </cell>
          <cell r="N378" t="str">
            <v>VELLE LE CHATEL</v>
          </cell>
          <cell r="O378" t="str">
            <v>Marié(e), 2 enfants</v>
          </cell>
          <cell r="P378" t="str">
            <v>Française</v>
          </cell>
          <cell r="Q378">
            <v>154057053600273</v>
          </cell>
          <cell r="R378" t="str">
            <v>Initiateur Football - Spécifique BEES 1 Football</v>
          </cell>
          <cell r="S378" t="str">
            <v>10278 08160 00010131140 57</v>
          </cell>
          <cell r="T378" t="str">
            <v>Monsieur</v>
          </cell>
          <cell r="U378" t="str">
            <v>Educateur sportif</v>
          </cell>
          <cell r="V378" t="str">
            <v>RGA</v>
          </cell>
          <cell r="W378">
            <v>3</v>
          </cell>
          <cell r="X378" t="str">
            <v>926CF</v>
          </cell>
          <cell r="Y378" t="str">
            <v>CDD</v>
          </cell>
          <cell r="Z378">
            <v>57</v>
          </cell>
          <cell r="AA378" t="str">
            <v>0602936B</v>
          </cell>
          <cell r="AB378" t="str">
            <v>Non</v>
          </cell>
          <cell r="AC378" t="str">
            <v>424a</v>
          </cell>
          <cell r="AD378">
            <v>73</v>
          </cell>
          <cell r="AE378" t="str">
            <v>Non</v>
          </cell>
        </row>
        <row r="379">
          <cell r="A379" t="str">
            <v>MATS</v>
          </cell>
          <cell r="B379" t="str">
            <v>Mle</v>
          </cell>
          <cell r="C379" t="str">
            <v>MATHIOT</v>
          </cell>
          <cell r="D379" t="str">
            <v>Stéphanie</v>
          </cell>
          <cell r="E379" t="str">
            <v>RUIZ</v>
          </cell>
          <cell r="F379">
            <v>660146507</v>
          </cell>
          <cell r="G379" t="str">
            <v>H</v>
          </cell>
          <cell r="H379" t="str">
            <v>8, rue Allendé</v>
          </cell>
          <cell r="I379">
            <v>90000</v>
          </cell>
          <cell r="J379" t="str">
            <v>BELFORT</v>
          </cell>
          <cell r="K379">
            <v>384269562</v>
          </cell>
          <cell r="M379">
            <v>27194</v>
          </cell>
          <cell r="N379" t="str">
            <v>EPINAL</v>
          </cell>
          <cell r="O379" t="str">
            <v>Célibataire</v>
          </cell>
          <cell r="P379" t="str">
            <v>Française</v>
          </cell>
          <cell r="Q379">
            <v>274068816011243</v>
          </cell>
          <cell r="R379" t="str">
            <v>BEESAPT - BEATEP ASVL - BEES Arts martiaux chinois internes en cours</v>
          </cell>
          <cell r="S379" t="str">
            <v>20041 01004 0837739Z025 39</v>
          </cell>
          <cell r="T379" t="str">
            <v>Monsieur</v>
          </cell>
          <cell r="U379" t="str">
            <v>Educateur sportif</v>
          </cell>
          <cell r="V379" t="str">
            <v>RGA</v>
          </cell>
          <cell r="W379">
            <v>3</v>
          </cell>
          <cell r="X379" t="str">
            <v>926CF</v>
          </cell>
          <cell r="Y379" t="str">
            <v>CDD</v>
          </cell>
          <cell r="Z379">
            <v>39</v>
          </cell>
          <cell r="AB379" t="str">
            <v>Non</v>
          </cell>
          <cell r="AC379" t="str">
            <v>424a</v>
          </cell>
          <cell r="AD379">
            <v>69</v>
          </cell>
          <cell r="AE379" t="str">
            <v>Oui</v>
          </cell>
          <cell r="AF379" t="str">
            <v>fredmainier@orange.fr</v>
          </cell>
        </row>
        <row r="380">
          <cell r="A380" t="str">
            <v>MAYO</v>
          </cell>
          <cell r="B380" t="str">
            <v>M.</v>
          </cell>
          <cell r="C380" t="str">
            <v>MASONI</v>
          </cell>
          <cell r="D380" t="str">
            <v>Yoann</v>
          </cell>
          <cell r="F380">
            <v>607547485</v>
          </cell>
          <cell r="G380" t="str">
            <v>H</v>
          </cell>
          <cell r="H380" t="str">
            <v>Noyer Longeon</v>
          </cell>
          <cell r="I380">
            <v>70170</v>
          </cell>
          <cell r="J380" t="str">
            <v>PORT SUR SAONE</v>
          </cell>
          <cell r="K380">
            <v>384781007</v>
          </cell>
          <cell r="L380">
            <v>384780800</v>
          </cell>
          <cell r="M380">
            <v>30696</v>
          </cell>
          <cell r="N380" t="str">
            <v>VESOUL</v>
          </cell>
          <cell r="O380" t="str">
            <v>Célibataire</v>
          </cell>
          <cell r="P380" t="str">
            <v>Française</v>
          </cell>
          <cell r="Q380">
            <v>184017055003625</v>
          </cell>
          <cell r="R380" t="str">
            <v>BEES 2 Judo</v>
          </cell>
          <cell r="S380" t="str">
            <v>30004 00433 00003846382 32</v>
          </cell>
          <cell r="T380" t="str">
            <v>Monsieur</v>
          </cell>
          <cell r="U380" t="str">
            <v>Educateur sportif</v>
          </cell>
          <cell r="V380" t="str">
            <v>RGA</v>
          </cell>
          <cell r="W380">
            <v>4</v>
          </cell>
          <cell r="X380" t="str">
            <v>926CI</v>
          </cell>
          <cell r="Y380" t="str">
            <v>CDI</v>
          </cell>
          <cell r="Z380">
            <v>32</v>
          </cell>
          <cell r="AA380" t="str">
            <v>2177670Z</v>
          </cell>
          <cell r="AB380" t="str">
            <v>Oui</v>
          </cell>
          <cell r="AC380" t="str">
            <v>424a</v>
          </cell>
          <cell r="AD380">
            <v>48</v>
          </cell>
          <cell r="AE380" t="str">
            <v>Oui</v>
          </cell>
          <cell r="AF380" t="str">
            <v>gabrielmaradan@orange.fr</v>
          </cell>
        </row>
        <row r="381">
          <cell r="A381" t="str">
            <v>MEAN</v>
          </cell>
          <cell r="B381" t="str">
            <v>M.</v>
          </cell>
          <cell r="C381" t="str">
            <v>MERCIER</v>
          </cell>
          <cell r="D381" t="str">
            <v>Anthony</v>
          </cell>
          <cell r="F381">
            <v>685463027</v>
          </cell>
          <cell r="G381" t="str">
            <v>H</v>
          </cell>
          <cell r="H381" t="str">
            <v>2, rue du Moulin</v>
          </cell>
          <cell r="I381">
            <v>70240</v>
          </cell>
          <cell r="J381" t="str">
            <v>LA VILLENEUVE</v>
          </cell>
          <cell r="K381">
            <v>384958488</v>
          </cell>
          <cell r="M381">
            <v>31629</v>
          </cell>
          <cell r="N381" t="str">
            <v>BESANCON</v>
          </cell>
          <cell r="O381" t="str">
            <v>Célibataire</v>
          </cell>
          <cell r="P381" t="str">
            <v>Française</v>
          </cell>
          <cell r="Q381">
            <v>186082505606936</v>
          </cell>
          <cell r="R381" t="str">
            <v>BEES 1° Basket, BEESAPT, BAFD</v>
          </cell>
          <cell r="S381" t="str">
            <v>12506 70010 56034575348 57</v>
          </cell>
          <cell r="T381" t="str">
            <v>Mademoiselle</v>
          </cell>
          <cell r="U381" t="str">
            <v>Educateur sportif</v>
          </cell>
          <cell r="V381" t="str">
            <v>RGA</v>
          </cell>
          <cell r="W381">
            <v>3</v>
          </cell>
          <cell r="X381" t="str">
            <v>926CH</v>
          </cell>
          <cell r="Y381" t="str">
            <v>CDI</v>
          </cell>
          <cell r="Z381">
            <v>57</v>
          </cell>
          <cell r="AA381" t="str">
            <v>8721579A</v>
          </cell>
          <cell r="AB381" t="str">
            <v>Oui</v>
          </cell>
          <cell r="AC381" t="str">
            <v>424a</v>
          </cell>
          <cell r="AD381">
            <v>52</v>
          </cell>
          <cell r="AE381" t="str">
            <v>Oui</v>
          </cell>
          <cell r="AF381" t="str">
            <v>ce.magnin@laposte.net</v>
          </cell>
        </row>
        <row r="382">
          <cell r="A382" t="str">
            <v>MEAR</v>
          </cell>
          <cell r="B382" t="str">
            <v>M.</v>
          </cell>
          <cell r="C382" t="str">
            <v>MENETRIER</v>
          </cell>
          <cell r="D382" t="str">
            <v>Arnaud</v>
          </cell>
          <cell r="F382">
            <v>664196761</v>
          </cell>
          <cell r="G382" t="str">
            <v>H</v>
          </cell>
          <cell r="H382" t="str">
            <v>7, rue Quart d'Avaux</v>
          </cell>
          <cell r="I382">
            <v>39800</v>
          </cell>
          <cell r="J382" t="str">
            <v>VILLERS LES BOIS</v>
          </cell>
          <cell r="K382">
            <v>384911356</v>
          </cell>
          <cell r="L382">
            <v>384911104</v>
          </cell>
          <cell r="M382">
            <v>27595</v>
          </cell>
          <cell r="N382" t="str">
            <v>BESANCON</v>
          </cell>
          <cell r="O382" t="str">
            <v>Célibataire</v>
          </cell>
          <cell r="P382" t="str">
            <v>Française</v>
          </cell>
          <cell r="Q382">
            <v>275072505626621</v>
          </cell>
          <cell r="R382" t="str">
            <v>Maîtrise STAPS</v>
          </cell>
          <cell r="S382" t="str">
            <v>10807 00030 52119344530 04</v>
          </cell>
          <cell r="T382" t="str">
            <v>Mademoiselle</v>
          </cell>
          <cell r="U382" t="str">
            <v>Formateur coordinateur pédagogique</v>
          </cell>
          <cell r="V382" t="str">
            <v>RGA</v>
          </cell>
          <cell r="W382">
            <v>3</v>
          </cell>
          <cell r="X382" t="str">
            <v>926CF</v>
          </cell>
          <cell r="Y382" t="str">
            <v>CDD</v>
          </cell>
          <cell r="Z382">
            <v>4</v>
          </cell>
          <cell r="AA382" t="str">
            <v>9034382T</v>
          </cell>
          <cell r="AB382" t="str">
            <v>Non</v>
          </cell>
          <cell r="AC382" t="str">
            <v>424a</v>
          </cell>
          <cell r="AD382">
            <v>21</v>
          </cell>
          <cell r="AE382" t="str">
            <v>Non</v>
          </cell>
        </row>
        <row r="383">
          <cell r="A383" t="str">
            <v>MECA</v>
          </cell>
          <cell r="B383" t="str">
            <v>Mle</v>
          </cell>
          <cell r="C383" t="str">
            <v>MERAUX</v>
          </cell>
          <cell r="D383" t="str">
            <v>Caroline</v>
          </cell>
          <cell r="E383" t="str">
            <v>LACROUTE</v>
          </cell>
          <cell r="F383">
            <v>684571001</v>
          </cell>
          <cell r="G383" t="str">
            <v>F</v>
          </cell>
          <cell r="H383" t="str">
            <v>Rue des Chenevières</v>
          </cell>
          <cell r="I383">
            <v>70150</v>
          </cell>
          <cell r="J383" t="str">
            <v>SORNAY</v>
          </cell>
          <cell r="K383">
            <v>384322399</v>
          </cell>
          <cell r="M383">
            <v>30660</v>
          </cell>
          <cell r="N383" t="str">
            <v>BESANCON</v>
          </cell>
          <cell r="O383" t="str">
            <v>Célibataire</v>
          </cell>
          <cell r="P383" t="str">
            <v>Française</v>
          </cell>
          <cell r="Q383">
            <v>283122505610465</v>
          </cell>
          <cell r="R383" t="str">
            <v>BAFA</v>
          </cell>
          <cell r="S383" t="str">
            <v>10807 00033 02119161855 87</v>
          </cell>
          <cell r="T383" t="str">
            <v>Mademoiselle</v>
          </cell>
          <cell r="U383" t="str">
            <v>Educateur sportif</v>
          </cell>
          <cell r="V383" t="str">
            <v>RGA</v>
          </cell>
          <cell r="W383">
            <v>3</v>
          </cell>
          <cell r="X383" t="str">
            <v>926CF</v>
          </cell>
          <cell r="Y383" t="str">
            <v>CDD</v>
          </cell>
          <cell r="Z383" t="e">
            <v>#VALUE!</v>
          </cell>
          <cell r="AA383" t="str">
            <v>8721579A</v>
          </cell>
          <cell r="AB383" t="str">
            <v>Non</v>
          </cell>
          <cell r="AC383">
            <v>3</v>
          </cell>
          <cell r="AD383">
            <v>35</v>
          </cell>
          <cell r="AE383" t="str">
            <v>Non</v>
          </cell>
        </row>
        <row r="384">
          <cell r="A384" t="str">
            <v>MENA</v>
          </cell>
          <cell r="B384" t="str">
            <v>Mme</v>
          </cell>
          <cell r="C384" t="str">
            <v>MEUNIER</v>
          </cell>
          <cell r="D384" t="str">
            <v>Nadine</v>
          </cell>
          <cell r="E384" t="str">
            <v>LACROUTE</v>
          </cell>
          <cell r="F384">
            <v>626229355</v>
          </cell>
          <cell r="G384" t="str">
            <v>F</v>
          </cell>
          <cell r="H384" t="str">
            <v>9, rue du Treuil</v>
          </cell>
          <cell r="I384">
            <v>70190</v>
          </cell>
          <cell r="J384" t="str">
            <v>CHAMBORNAY LES BELLEVAUX</v>
          </cell>
          <cell r="K384">
            <v>384919983</v>
          </cell>
          <cell r="M384">
            <v>26254</v>
          </cell>
          <cell r="N384" t="str">
            <v>LE CREUSOT</v>
          </cell>
          <cell r="O384" t="str">
            <v>Mariée, 3 enfants</v>
          </cell>
          <cell r="P384" t="str">
            <v>Française</v>
          </cell>
          <cell r="Q384">
            <v>271117115307407</v>
          </cell>
          <cell r="R384" t="str">
            <v>BPJEPS AGFF, mention cours collectifs</v>
          </cell>
          <cell r="S384" t="str">
            <v>10278 07021 00020061201 42</v>
          </cell>
          <cell r="T384" t="str">
            <v>Madame</v>
          </cell>
          <cell r="U384" t="str">
            <v>Educateur sportif</v>
          </cell>
          <cell r="V384" t="str">
            <v>RGA</v>
          </cell>
          <cell r="W384">
            <v>3</v>
          </cell>
          <cell r="X384" t="str">
            <v>926CI</v>
          </cell>
          <cell r="Y384" t="str">
            <v>CDD</v>
          </cell>
          <cell r="Z384">
            <v>42</v>
          </cell>
          <cell r="AA384" t="str">
            <v>7209539W</v>
          </cell>
          <cell r="AB384" t="str">
            <v>Non</v>
          </cell>
          <cell r="AC384" t="str">
            <v>424a</v>
          </cell>
          <cell r="AD384">
            <v>67</v>
          </cell>
          <cell r="AE384" t="str">
            <v>Non</v>
          </cell>
          <cell r="AF384" t="str">
            <v>dominiquemary@neuf.fr</v>
          </cell>
        </row>
        <row r="385">
          <cell r="A385" t="str">
            <v>MENI</v>
          </cell>
          <cell r="B385" t="str">
            <v>M.</v>
          </cell>
          <cell r="C385" t="str">
            <v>MENNETREY</v>
          </cell>
          <cell r="D385" t="str">
            <v>Nicolas</v>
          </cell>
          <cell r="F385">
            <v>687168512</v>
          </cell>
          <cell r="G385" t="str">
            <v>H</v>
          </cell>
          <cell r="H385" t="str">
            <v>16, rue de Savoie - Apt 164</v>
          </cell>
          <cell r="I385">
            <v>25000</v>
          </cell>
          <cell r="J385" t="str">
            <v>BESANCON</v>
          </cell>
          <cell r="K385">
            <v>384680344</v>
          </cell>
          <cell r="M385">
            <v>28157</v>
          </cell>
          <cell r="N385" t="str">
            <v>VESOUL</v>
          </cell>
          <cell r="O385" t="str">
            <v>Célibataire</v>
          </cell>
          <cell r="P385" t="str">
            <v>Française</v>
          </cell>
          <cell r="Q385">
            <v>177027055001121</v>
          </cell>
          <cell r="R385" t="str">
            <v>Licence STAPS</v>
          </cell>
          <cell r="S385" t="str">
            <v>12506 70000 10211464010 14</v>
          </cell>
          <cell r="T385" t="str">
            <v>Monsieur</v>
          </cell>
          <cell r="U385" t="str">
            <v>Educateur sportif</v>
          </cell>
          <cell r="V385" t="str">
            <v>RGA</v>
          </cell>
          <cell r="W385">
            <v>3</v>
          </cell>
          <cell r="X385" t="str">
            <v>926CF</v>
          </cell>
          <cell r="Y385" t="str">
            <v>CDD</v>
          </cell>
          <cell r="Z385" t="e">
            <v>#VALUE!</v>
          </cell>
          <cell r="AA385" t="str">
            <v>8896517T</v>
          </cell>
          <cell r="AB385" t="str">
            <v>Oui</v>
          </cell>
          <cell r="AC385" t="str">
            <v>424a</v>
          </cell>
          <cell r="AD385">
            <v>38</v>
          </cell>
          <cell r="AE385" t="str">
            <v>Non</v>
          </cell>
        </row>
        <row r="386">
          <cell r="A386" t="str">
            <v>MEPA</v>
          </cell>
          <cell r="B386" t="str">
            <v>M.</v>
          </cell>
          <cell r="C386" t="str">
            <v>MENDES</v>
          </cell>
          <cell r="D386" t="str">
            <v>Paolo</v>
          </cell>
          <cell r="F386">
            <v>619221805</v>
          </cell>
          <cell r="G386" t="str">
            <v>H</v>
          </cell>
          <cell r="H386" t="str">
            <v>22, rue de Franche-Comté</v>
          </cell>
          <cell r="I386">
            <v>70120</v>
          </cell>
          <cell r="J386" t="str">
            <v>COMBEAUFONTAINE</v>
          </cell>
          <cell r="K386">
            <v>384787687</v>
          </cell>
          <cell r="L386">
            <v>384787456</v>
          </cell>
          <cell r="M386">
            <v>25672</v>
          </cell>
          <cell r="N386" t="str">
            <v>VESOUL</v>
          </cell>
          <cell r="O386" t="str">
            <v>Célibataire</v>
          </cell>
          <cell r="P386" t="str">
            <v>Française</v>
          </cell>
          <cell r="Q386">
            <v>170047055004274</v>
          </cell>
          <cell r="R386" t="str">
            <v>BEESAPT - BEES 1 Athlétisme -  BEES 1 HACUMESE</v>
          </cell>
          <cell r="S386" t="str">
            <v>20041 01004 0025534T025 63</v>
          </cell>
          <cell r="T386" t="str">
            <v>Monsieur</v>
          </cell>
          <cell r="U386" t="str">
            <v>Educateur sportif</v>
          </cell>
          <cell r="V386" t="str">
            <v>RGA</v>
          </cell>
          <cell r="W386">
            <v>3</v>
          </cell>
          <cell r="X386" t="str">
            <v>926CI</v>
          </cell>
          <cell r="Y386" t="str">
            <v>CDD</v>
          </cell>
          <cell r="Z386">
            <v>63</v>
          </cell>
          <cell r="AA386" t="str">
            <v>9265243N</v>
          </cell>
          <cell r="AC386" t="str">
            <v>424a</v>
          </cell>
          <cell r="AD386">
            <v>40</v>
          </cell>
          <cell r="AE386" t="str">
            <v>Non</v>
          </cell>
        </row>
        <row r="387">
          <cell r="A387" t="str">
            <v>MERA</v>
          </cell>
          <cell r="B387" t="str">
            <v>Mme</v>
          </cell>
          <cell r="C387" t="str">
            <v>MERLET</v>
          </cell>
          <cell r="D387" t="str">
            <v>Anne</v>
          </cell>
          <cell r="E387" t="str">
            <v>BAUDIER</v>
          </cell>
          <cell r="F387">
            <v>625150202</v>
          </cell>
          <cell r="G387" t="str">
            <v>H</v>
          </cell>
          <cell r="H387" t="str">
            <v>6, rue Condorcet</v>
          </cell>
          <cell r="I387">
            <v>70300</v>
          </cell>
          <cell r="J387" t="str">
            <v>LUXEUIL LES BAINS</v>
          </cell>
          <cell r="K387">
            <v>384756776</v>
          </cell>
          <cell r="L387">
            <v>384756736</v>
          </cell>
          <cell r="M387">
            <v>30105</v>
          </cell>
          <cell r="N387" t="str">
            <v>LUXEUIL LES BAINS</v>
          </cell>
          <cell r="O387" t="str">
            <v>Célibataire</v>
          </cell>
          <cell r="P387" t="str">
            <v>Française</v>
          </cell>
          <cell r="Q387">
            <v>182067031101522</v>
          </cell>
          <cell r="R387" t="str">
            <v>Formation CAP Menuisier</v>
          </cell>
          <cell r="S387" t="str">
            <v>10807 00037 00019169085 27</v>
          </cell>
          <cell r="T387" t="str">
            <v>Monsieur</v>
          </cell>
          <cell r="U387" t="str">
            <v>Educateur sportif</v>
          </cell>
          <cell r="V387" t="str">
            <v>RGA</v>
          </cell>
          <cell r="W387">
            <v>3</v>
          </cell>
          <cell r="X387" t="str">
            <v>926CF</v>
          </cell>
          <cell r="Y387" t="str">
            <v>CDD</v>
          </cell>
          <cell r="Z387" t="e">
            <v>#VALUE!</v>
          </cell>
          <cell r="AA387" t="str">
            <v>9090231S</v>
          </cell>
          <cell r="AC387" t="str">
            <v>424a</v>
          </cell>
          <cell r="AD387">
            <v>22</v>
          </cell>
          <cell r="AE387" t="str">
            <v>Non</v>
          </cell>
        </row>
        <row r="388">
          <cell r="A388" t="str">
            <v>MEVI</v>
          </cell>
          <cell r="B388" t="str">
            <v>M.</v>
          </cell>
          <cell r="C388" t="str">
            <v>MERLET</v>
          </cell>
          <cell r="D388" t="str">
            <v>Vincent</v>
          </cell>
          <cell r="E388" t="str">
            <v>OLIVIER</v>
          </cell>
          <cell r="F388">
            <v>666473984</v>
          </cell>
          <cell r="G388" t="str">
            <v>F</v>
          </cell>
          <cell r="H388" t="str">
            <v>Rue Fourg</v>
          </cell>
          <cell r="I388">
            <v>25440</v>
          </cell>
          <cell r="J388" t="str">
            <v>BY</v>
          </cell>
          <cell r="K388">
            <v>381635082</v>
          </cell>
          <cell r="L388">
            <v>381635072</v>
          </cell>
          <cell r="M388">
            <v>28563</v>
          </cell>
          <cell r="N388" t="str">
            <v>SAINT-CLAUDE</v>
          </cell>
          <cell r="O388" t="str">
            <v>Marié(e), 2 enfants</v>
          </cell>
          <cell r="P388" t="str">
            <v>Française</v>
          </cell>
          <cell r="Q388">
            <v>278033947801620</v>
          </cell>
          <cell r="R388" t="str">
            <v>Brevet d'Initiateur aux Arts du Cirque</v>
          </cell>
          <cell r="S388" t="str">
            <v>12506 70053 50495391010 45</v>
          </cell>
          <cell r="T388" t="str">
            <v>Mademoiselle</v>
          </cell>
          <cell r="U388" t="str">
            <v>Educateur sportif</v>
          </cell>
          <cell r="V388" t="str">
            <v>RGA</v>
          </cell>
          <cell r="W388">
            <v>3</v>
          </cell>
          <cell r="X388" t="str">
            <v>926CF</v>
          </cell>
          <cell r="Y388" t="str">
            <v>CDD</v>
          </cell>
          <cell r="Z388" t="e">
            <v>#VALUE!</v>
          </cell>
          <cell r="AA388" t="str">
            <v>8721577P</v>
          </cell>
          <cell r="AB388" t="str">
            <v>Non</v>
          </cell>
          <cell r="AC388" t="str">
            <v>424a</v>
          </cell>
          <cell r="AD388">
            <v>20</v>
          </cell>
          <cell r="AE388" t="str">
            <v>Non</v>
          </cell>
          <cell r="AF388" t="str">
            <v>segolene.merlet@wanadoo.fr</v>
          </cell>
        </row>
        <row r="389">
          <cell r="A389" t="str">
            <v>MEYV</v>
          </cell>
          <cell r="B389" t="str">
            <v>M.</v>
          </cell>
          <cell r="C389" t="str">
            <v>MESIERES</v>
          </cell>
          <cell r="D389" t="str">
            <v>Yvan</v>
          </cell>
          <cell r="E389" t="str">
            <v>DUCOURTIOUX</v>
          </cell>
          <cell r="F389">
            <v>688903945</v>
          </cell>
          <cell r="G389" t="str">
            <v>F</v>
          </cell>
          <cell r="H389" t="str">
            <v>105, Grande rue</v>
          </cell>
          <cell r="I389">
            <v>25000</v>
          </cell>
          <cell r="J389" t="str">
            <v>BESANCON</v>
          </cell>
          <cell r="K389">
            <v>688903945</v>
          </cell>
          <cell r="L389">
            <v>688903680</v>
          </cell>
          <cell r="M389">
            <v>29754</v>
          </cell>
          <cell r="N389" t="str">
            <v>DIJON</v>
          </cell>
          <cell r="O389" t="str">
            <v>Célibataire</v>
          </cell>
          <cell r="P389" t="str">
            <v>Française</v>
          </cell>
          <cell r="Q389">
            <v>281062123120859</v>
          </cell>
          <cell r="R389" t="str">
            <v>Licence Théâtre</v>
          </cell>
          <cell r="S389" t="str">
            <v>20041 01004 0529066k025 18</v>
          </cell>
          <cell r="T389" t="str">
            <v>Mademoiselle</v>
          </cell>
          <cell r="U389" t="str">
            <v>Animateur</v>
          </cell>
          <cell r="V389" t="str">
            <v>RGA</v>
          </cell>
          <cell r="W389">
            <v>3</v>
          </cell>
          <cell r="X389" t="str">
            <v>926CG</v>
          </cell>
          <cell r="Y389" t="str">
            <v>CDD</v>
          </cell>
          <cell r="Z389" t="e">
            <v>#VALUE!</v>
          </cell>
          <cell r="AA389" t="str">
            <v>7718745C</v>
          </cell>
          <cell r="AB389" t="str">
            <v>Non</v>
          </cell>
          <cell r="AC389" t="str">
            <v>435b</v>
          </cell>
          <cell r="AD389">
            <v>59</v>
          </cell>
          <cell r="AE389" t="str">
            <v>Non</v>
          </cell>
        </row>
        <row r="390">
          <cell r="A390" t="str">
            <v>MIAM</v>
          </cell>
          <cell r="B390" t="str">
            <v>Mme</v>
          </cell>
          <cell r="C390" t="str">
            <v>MINELLI</v>
          </cell>
          <cell r="D390" t="str">
            <v>Anne-Marie</v>
          </cell>
          <cell r="E390" t="str">
            <v>RUIZ</v>
          </cell>
          <cell r="F390">
            <v>624562598</v>
          </cell>
          <cell r="G390" t="str">
            <v>F</v>
          </cell>
          <cell r="H390" t="str">
            <v>5, rue des Fleurs</v>
          </cell>
          <cell r="I390">
            <v>70100</v>
          </cell>
          <cell r="J390" t="str">
            <v>ARC LES GRAY</v>
          </cell>
          <cell r="K390">
            <v>384655956</v>
          </cell>
          <cell r="L390">
            <v>979312543</v>
          </cell>
          <cell r="M390">
            <v>19232</v>
          </cell>
          <cell r="N390" t="str">
            <v>GRAY</v>
          </cell>
          <cell r="O390" t="str">
            <v>Marié(e)</v>
          </cell>
          <cell r="P390" t="str">
            <v>Française</v>
          </cell>
          <cell r="Q390">
            <v>252087027935458</v>
          </cell>
          <cell r="R390" t="str">
            <v>Animateur GV Senior et adulte</v>
          </cell>
          <cell r="S390" t="str">
            <v>12506 70030 50890478010 44</v>
          </cell>
          <cell r="T390" t="str">
            <v>Madame</v>
          </cell>
          <cell r="U390" t="str">
            <v>Educateur sportif</v>
          </cell>
          <cell r="V390" t="str">
            <v>RGA</v>
          </cell>
          <cell r="W390">
            <v>3</v>
          </cell>
          <cell r="X390" t="str">
            <v>926CF</v>
          </cell>
          <cell r="Y390" t="str">
            <v>CDD</v>
          </cell>
          <cell r="Z390">
            <v>44</v>
          </cell>
          <cell r="AA390" t="str">
            <v>9090236M</v>
          </cell>
          <cell r="AB390" t="str">
            <v>Oui</v>
          </cell>
          <cell r="AC390" t="str">
            <v>424a</v>
          </cell>
          <cell r="AD390">
            <v>58</v>
          </cell>
          <cell r="AE390" t="str">
            <v>Non</v>
          </cell>
        </row>
        <row r="391">
          <cell r="A391" t="str">
            <v>MICE</v>
          </cell>
          <cell r="B391" t="str">
            <v>Mle</v>
          </cell>
          <cell r="C391" t="str">
            <v>MIGNOT</v>
          </cell>
          <cell r="D391" t="str">
            <v>Céline</v>
          </cell>
          <cell r="E391" t="str">
            <v>MANTION</v>
          </cell>
          <cell r="F391">
            <v>620281636</v>
          </cell>
          <cell r="G391" t="str">
            <v>F</v>
          </cell>
          <cell r="H391" t="str">
            <v>54, rue de la Behouille</v>
          </cell>
          <cell r="I391">
            <v>88100</v>
          </cell>
          <cell r="J391" t="str">
            <v>SAINT-DIE-DES-VOSGES</v>
          </cell>
          <cell r="K391">
            <v>329555426</v>
          </cell>
          <cell r="L391">
            <v>384758519</v>
          </cell>
          <cell r="M391">
            <v>32866</v>
          </cell>
          <cell r="N391" t="str">
            <v>SAINT-DIE</v>
          </cell>
          <cell r="O391" t="str">
            <v>Célibataire</v>
          </cell>
          <cell r="P391" t="str">
            <v>Française</v>
          </cell>
          <cell r="Q391">
            <v>289128841307794</v>
          </cell>
          <cell r="R391" t="str">
            <v>BNSSA</v>
          </cell>
          <cell r="S391" t="str">
            <v>15135 00500 04015906191 65</v>
          </cell>
          <cell r="T391" t="str">
            <v>Mademoiselle</v>
          </cell>
          <cell r="U391" t="str">
            <v>Sauveteur aquatique</v>
          </cell>
          <cell r="V391" t="str">
            <v>RGA</v>
          </cell>
          <cell r="W391">
            <v>1</v>
          </cell>
          <cell r="X391" t="str">
            <v>926CI</v>
          </cell>
          <cell r="Y391" t="str">
            <v>CDD</v>
          </cell>
          <cell r="Z391">
            <v>65</v>
          </cell>
          <cell r="AA391" t="str">
            <v>8736392V</v>
          </cell>
          <cell r="AB391" t="str">
            <v>Non</v>
          </cell>
          <cell r="AC391" t="str">
            <v>424a</v>
          </cell>
          <cell r="AD391">
            <v>94</v>
          </cell>
          <cell r="AE391" t="str">
            <v>Oui</v>
          </cell>
          <cell r="AF391" t="str">
            <v>la_misss_du_88@hotmail.fr</v>
          </cell>
        </row>
        <row r="392">
          <cell r="A392" t="str">
            <v>MICH</v>
          </cell>
          <cell r="B392" t="str">
            <v>M.</v>
          </cell>
          <cell r="C392" t="str">
            <v>MICHEL</v>
          </cell>
          <cell r="D392" t="str">
            <v>Emilien</v>
          </cell>
          <cell r="E392" t="str">
            <v>MANTION</v>
          </cell>
          <cell r="F392">
            <v>675737214</v>
          </cell>
          <cell r="G392" t="str">
            <v>H</v>
          </cell>
          <cell r="H392" t="str">
            <v>11, Faubourg la Sablière</v>
          </cell>
          <cell r="I392">
            <v>70100</v>
          </cell>
          <cell r="J392" t="str">
            <v>RIGNY</v>
          </cell>
          <cell r="K392">
            <v>384652710</v>
          </cell>
          <cell r="L392">
            <v>384758519</v>
          </cell>
          <cell r="M392">
            <v>28534</v>
          </cell>
          <cell r="N392" t="str">
            <v>FONTAINE LES DIJON</v>
          </cell>
          <cell r="O392" t="str">
            <v>Célibataire</v>
          </cell>
          <cell r="P392" t="str">
            <v>Française</v>
          </cell>
          <cell r="Q392">
            <v>178022127803027</v>
          </cell>
          <cell r="R392" t="str">
            <v>Licence STAPS Animateur GV Atelier équilibre BNSSA</v>
          </cell>
          <cell r="S392" t="str">
            <v>10278 07570 00016657940 03</v>
          </cell>
          <cell r="T392" t="str">
            <v>Monsieur</v>
          </cell>
          <cell r="U392" t="str">
            <v>Educateur sportif</v>
          </cell>
          <cell r="V392" t="str">
            <v>RGA</v>
          </cell>
          <cell r="W392">
            <v>3</v>
          </cell>
          <cell r="X392" t="str">
            <v>926CI</v>
          </cell>
          <cell r="Y392" t="str">
            <v>CDD</v>
          </cell>
          <cell r="Z392">
            <v>3</v>
          </cell>
          <cell r="AA392" t="str">
            <v>9578213C</v>
          </cell>
          <cell r="AB392" t="str">
            <v>Non</v>
          </cell>
          <cell r="AC392" t="str">
            <v>424a</v>
          </cell>
          <cell r="AD392">
            <v>27</v>
          </cell>
          <cell r="AE392" t="str">
            <v>Non</v>
          </cell>
          <cell r="AF392" t="str">
            <v>yoggi6@yahoo.fr</v>
          </cell>
        </row>
        <row r="393">
          <cell r="A393" t="str">
            <v>MIEM</v>
          </cell>
          <cell r="B393" t="str">
            <v>Mle</v>
          </cell>
          <cell r="C393" t="str">
            <v>MILLOT</v>
          </cell>
          <cell r="D393" t="str">
            <v>Emilie</v>
          </cell>
          <cell r="F393">
            <v>679459433</v>
          </cell>
          <cell r="G393" t="str">
            <v>F</v>
          </cell>
          <cell r="H393" t="str">
            <v>Rue du Château</v>
          </cell>
          <cell r="I393">
            <v>70150</v>
          </cell>
          <cell r="J393" t="str">
            <v>TROMAREY</v>
          </cell>
          <cell r="K393">
            <v>384315274</v>
          </cell>
          <cell r="M393">
            <v>31193</v>
          </cell>
          <cell r="N393" t="str">
            <v>BESANCON</v>
          </cell>
          <cell r="O393" t="str">
            <v>Célibataire</v>
          </cell>
          <cell r="P393" t="str">
            <v>Française</v>
          </cell>
          <cell r="Q393">
            <v>285052505636282</v>
          </cell>
          <cell r="R393" t="str">
            <v>DNSEP</v>
          </cell>
          <cell r="S393" t="str">
            <v>10278 08000 00063545840 29</v>
          </cell>
          <cell r="T393" t="str">
            <v>Monsieur</v>
          </cell>
          <cell r="U393" t="str">
            <v>Animateur</v>
          </cell>
          <cell r="V393" t="str">
            <v>RGA</v>
          </cell>
          <cell r="W393">
            <v>3</v>
          </cell>
          <cell r="X393" t="str">
            <v>926CF</v>
          </cell>
          <cell r="Y393" t="str">
            <v>CDD</v>
          </cell>
          <cell r="Z393">
            <v>29</v>
          </cell>
          <cell r="AA393" t="str">
            <v>2109753A</v>
          </cell>
          <cell r="AC393" t="str">
            <v>435b</v>
          </cell>
          <cell r="AD393">
            <v>26</v>
          </cell>
          <cell r="AE393" t="str">
            <v>Non</v>
          </cell>
        </row>
        <row r="394">
          <cell r="A394" t="str">
            <v>MILE</v>
          </cell>
          <cell r="B394" t="str">
            <v>M.</v>
          </cell>
          <cell r="C394" t="str">
            <v>MILLEREAU</v>
          </cell>
          <cell r="D394" t="str">
            <v>Emmanuel</v>
          </cell>
          <cell r="E394" t="str">
            <v>HUMBERT</v>
          </cell>
          <cell r="F394">
            <v>613951899</v>
          </cell>
          <cell r="G394" t="str">
            <v>H</v>
          </cell>
          <cell r="H394">
            <v>613951488</v>
          </cell>
          <cell r="I394">
            <v>70100</v>
          </cell>
          <cell r="J394" t="str">
            <v>GRAY</v>
          </cell>
          <cell r="K394">
            <v>384319822</v>
          </cell>
          <cell r="L394">
            <v>384319744</v>
          </cell>
          <cell r="M394">
            <v>27551</v>
          </cell>
          <cell r="N394" t="str">
            <v>GRAY</v>
          </cell>
          <cell r="O394" t="str">
            <v>Célibataire</v>
          </cell>
          <cell r="P394" t="str">
            <v>Française</v>
          </cell>
          <cell r="Q394">
            <v>175067027901762</v>
          </cell>
          <cell r="R394" t="str">
            <v>BEESAN</v>
          </cell>
          <cell r="S394">
            <v>175067027734528</v>
          </cell>
          <cell r="T394" t="str">
            <v>Monsieur</v>
          </cell>
          <cell r="U394" t="str">
            <v>Educateur sportif</v>
          </cell>
          <cell r="V394" t="str">
            <v>RGA</v>
          </cell>
          <cell r="W394">
            <v>3</v>
          </cell>
          <cell r="X394" t="str">
            <v>926CI</v>
          </cell>
          <cell r="Y394" t="str">
            <v>CDD</v>
          </cell>
          <cell r="Z394" t="e">
            <v>#VALUE!</v>
          </cell>
          <cell r="AA394" t="str">
            <v>1950149A</v>
          </cell>
          <cell r="AC394">
            <v>3</v>
          </cell>
          <cell r="AD394">
            <v>62</v>
          </cell>
          <cell r="AE394" t="str">
            <v>Non</v>
          </cell>
        </row>
        <row r="395">
          <cell r="A395" t="str">
            <v>MOAR</v>
          </cell>
          <cell r="B395" t="str">
            <v>M.</v>
          </cell>
          <cell r="C395" t="str">
            <v>MONGEY</v>
          </cell>
          <cell r="D395" t="str">
            <v>Arnaud</v>
          </cell>
          <cell r="E395" t="str">
            <v>HUMBERT</v>
          </cell>
          <cell r="F395">
            <v>671422947</v>
          </cell>
          <cell r="G395" t="str">
            <v>H</v>
          </cell>
          <cell r="H395" t="str">
            <v>9, rue de l'église</v>
          </cell>
          <cell r="I395">
            <v>70000</v>
          </cell>
          <cell r="J395" t="str">
            <v>COLOMBE LES VESOUL</v>
          </cell>
          <cell r="K395">
            <v>384768782</v>
          </cell>
          <cell r="M395">
            <v>30075</v>
          </cell>
          <cell r="N395" t="str">
            <v>BESANCON</v>
          </cell>
          <cell r="O395" t="str">
            <v>Célibataire</v>
          </cell>
          <cell r="P395" t="str">
            <v>Française</v>
          </cell>
          <cell r="Q395">
            <v>182052505604712</v>
          </cell>
          <cell r="R395" t="str">
            <v>CAP Petite enfance</v>
          </cell>
          <cell r="S395" t="str">
            <v>16325 00200 04151162688 56</v>
          </cell>
          <cell r="T395" t="str">
            <v>Madame</v>
          </cell>
          <cell r="U395" t="str">
            <v>Animateur</v>
          </cell>
          <cell r="V395" t="str">
            <v>RG</v>
          </cell>
          <cell r="W395">
            <v>1</v>
          </cell>
          <cell r="X395" t="str">
            <v>926CG</v>
          </cell>
          <cell r="Y395" t="str">
            <v>CDD</v>
          </cell>
          <cell r="Z395" t="e">
            <v>#VALUE!</v>
          </cell>
          <cell r="AA395" t="str">
            <v>9578224B</v>
          </cell>
          <cell r="AC395" t="str">
            <v>435b</v>
          </cell>
          <cell r="AD395">
            <v>11</v>
          </cell>
          <cell r="AE395" t="str">
            <v>Non</v>
          </cell>
        </row>
        <row r="396">
          <cell r="A396" t="str">
            <v>MOBA</v>
          </cell>
          <cell r="B396" t="str">
            <v>Mle</v>
          </cell>
          <cell r="C396" t="str">
            <v>MOSCARELLO</v>
          </cell>
          <cell r="D396" t="str">
            <v>Barbara</v>
          </cell>
          <cell r="E396" t="str">
            <v>BAUDIER</v>
          </cell>
          <cell r="F396">
            <v>660146507</v>
          </cell>
          <cell r="G396" t="str">
            <v>F</v>
          </cell>
          <cell r="H396" t="str">
            <v>15, route de Faymont</v>
          </cell>
          <cell r="I396">
            <v>88340</v>
          </cell>
          <cell r="J396" t="str">
            <v>LE VAL D'AJOL</v>
          </cell>
          <cell r="K396">
            <v>354086806</v>
          </cell>
          <cell r="M396">
            <v>30886</v>
          </cell>
          <cell r="N396" t="str">
            <v>BESANCON</v>
          </cell>
          <cell r="O396" t="str">
            <v>Célibataire</v>
          </cell>
          <cell r="P396" t="str">
            <v>Française</v>
          </cell>
          <cell r="Q396">
            <v>284072505629536</v>
          </cell>
          <cell r="R396" t="str">
            <v>BNSSA</v>
          </cell>
          <cell r="S396" t="str">
            <v>10278 07861 00014570640 68</v>
          </cell>
          <cell r="T396" t="str">
            <v>Mademoiselle</v>
          </cell>
          <cell r="U396" t="str">
            <v>Sauveteur aquatique</v>
          </cell>
          <cell r="V396" t="str">
            <v>RGA</v>
          </cell>
          <cell r="W396">
            <v>1</v>
          </cell>
          <cell r="X396" t="str">
            <v>926CI</v>
          </cell>
          <cell r="Y396" t="str">
            <v>CDD</v>
          </cell>
          <cell r="Z396">
            <v>68</v>
          </cell>
          <cell r="AA396" t="str">
            <v>9404418A</v>
          </cell>
          <cell r="AB396" t="str">
            <v>Non</v>
          </cell>
          <cell r="AC396" t="str">
            <v>424a</v>
          </cell>
          <cell r="AD396">
            <v>43</v>
          </cell>
          <cell r="AE396" t="str">
            <v>Non</v>
          </cell>
          <cell r="AF396" t="str">
            <v>fanyquebec@yahoo.fr</v>
          </cell>
        </row>
        <row r="397">
          <cell r="A397" t="str">
            <v>MOCH</v>
          </cell>
          <cell r="B397" t="str">
            <v>M.</v>
          </cell>
          <cell r="C397" t="str">
            <v>MONTEIL</v>
          </cell>
          <cell r="D397" t="str">
            <v>Christophe</v>
          </cell>
          <cell r="E397" t="str">
            <v>CRIST</v>
          </cell>
          <cell r="F397">
            <v>607547485</v>
          </cell>
          <cell r="G397" t="str">
            <v>H</v>
          </cell>
          <cell r="H397" t="str">
            <v>Noyer Longeon</v>
          </cell>
          <cell r="I397">
            <v>70170</v>
          </cell>
          <cell r="J397" t="str">
            <v>PORT SUR SAONE</v>
          </cell>
          <cell r="K397">
            <v>384781007</v>
          </cell>
          <cell r="M397">
            <v>27392</v>
          </cell>
          <cell r="N397" t="str">
            <v>AURILLAC</v>
          </cell>
          <cell r="O397" t="str">
            <v>Célibataire</v>
          </cell>
          <cell r="P397" t="str">
            <v>Française</v>
          </cell>
          <cell r="Q397">
            <v>174121501412330</v>
          </cell>
          <cell r="R397" t="str">
            <v>BNSSA</v>
          </cell>
          <cell r="S397" t="str">
            <v>20041 01004 0776352Z025 49</v>
          </cell>
          <cell r="T397" t="str">
            <v>Monsieur</v>
          </cell>
          <cell r="U397" t="str">
            <v>Sauveteur aquatique</v>
          </cell>
          <cell r="V397" t="str">
            <v>RGA</v>
          </cell>
          <cell r="W397">
            <v>1</v>
          </cell>
          <cell r="X397" t="str">
            <v>926CF</v>
          </cell>
          <cell r="Y397" t="str">
            <v>CDD</v>
          </cell>
          <cell r="Z397">
            <v>49</v>
          </cell>
          <cell r="AA397" t="str">
            <v>9578215E</v>
          </cell>
          <cell r="AB397" t="str">
            <v>Non</v>
          </cell>
          <cell r="AC397" t="str">
            <v>424a</v>
          </cell>
          <cell r="AD397">
            <v>25</v>
          </cell>
          <cell r="AE397" t="str">
            <v>Non</v>
          </cell>
        </row>
        <row r="398">
          <cell r="A398" t="str">
            <v>MODA</v>
          </cell>
          <cell r="B398" t="str">
            <v>M.</v>
          </cell>
          <cell r="C398" t="str">
            <v>MORLAND</v>
          </cell>
          <cell r="D398" t="str">
            <v>Damien</v>
          </cell>
          <cell r="E398" t="str">
            <v>CRIST</v>
          </cell>
          <cell r="F398">
            <v>685463027</v>
          </cell>
          <cell r="G398" t="str">
            <v>H</v>
          </cell>
          <cell r="H398" t="str">
            <v>2, rue du Moulin</v>
          </cell>
          <cell r="I398">
            <v>70240</v>
          </cell>
          <cell r="J398" t="str">
            <v>LA VILLENEUVE</v>
          </cell>
          <cell r="K398">
            <v>384958488</v>
          </cell>
          <cell r="M398">
            <v>19971</v>
          </cell>
          <cell r="N398" t="str">
            <v>VESOUL</v>
          </cell>
          <cell r="O398" t="str">
            <v>Marié, 2 enfants</v>
          </cell>
          <cell r="P398" t="str">
            <v>Française</v>
          </cell>
          <cell r="Q398">
            <v>154097055001592</v>
          </cell>
          <cell r="R398" t="str">
            <v>BNSSA</v>
          </cell>
          <cell r="S398" t="str">
            <v>12135 00300 00509675079 64</v>
          </cell>
          <cell r="T398" t="str">
            <v>Monsieur</v>
          </cell>
          <cell r="U398" t="str">
            <v>Sauveteur aquatique</v>
          </cell>
          <cell r="V398" t="str">
            <v>RGA</v>
          </cell>
          <cell r="W398">
            <v>1</v>
          </cell>
          <cell r="X398" t="str">
            <v>926CF</v>
          </cell>
          <cell r="Y398" t="str">
            <v>CDD</v>
          </cell>
          <cell r="Z398">
            <v>64</v>
          </cell>
          <cell r="AA398" t="str">
            <v>9578217T</v>
          </cell>
          <cell r="AB398" t="str">
            <v>Non</v>
          </cell>
          <cell r="AC398" t="str">
            <v>424a</v>
          </cell>
          <cell r="AD398">
            <v>36</v>
          </cell>
          <cell r="AE398" t="str">
            <v>Non</v>
          </cell>
        </row>
        <row r="399">
          <cell r="A399" t="str">
            <v>MOIN</v>
          </cell>
          <cell r="B399" t="str">
            <v>Mme</v>
          </cell>
          <cell r="C399" t="str">
            <v>MOISA</v>
          </cell>
          <cell r="D399" t="str">
            <v>Nicoleta</v>
          </cell>
          <cell r="E399" t="str">
            <v>CRIST</v>
          </cell>
          <cell r="F399">
            <v>381505574</v>
          </cell>
          <cell r="G399" t="str">
            <v>F</v>
          </cell>
          <cell r="H399" t="str">
            <v>2, rue de la Craie</v>
          </cell>
          <cell r="I399">
            <v>70000</v>
          </cell>
          <cell r="J399" t="str">
            <v>QUINCEY</v>
          </cell>
          <cell r="K399">
            <v>384205704</v>
          </cell>
          <cell r="M399">
            <v>29568</v>
          </cell>
          <cell r="N399" t="str">
            <v>BELFORT</v>
          </cell>
          <cell r="O399" t="str">
            <v>Célibataire</v>
          </cell>
          <cell r="P399" t="str">
            <v>Roumaine</v>
          </cell>
          <cell r="Q399">
            <v>270079911404646</v>
          </cell>
          <cell r="R399" t="str">
            <v>BAFA - BEATEP - Initiateur escalade</v>
          </cell>
          <cell r="S399" t="str">
            <v>10278 08830 00032600940 69</v>
          </cell>
          <cell r="T399" t="str">
            <v>Monsieur</v>
          </cell>
          <cell r="U399" t="str">
            <v>Educateur sportif</v>
          </cell>
          <cell r="V399" t="str">
            <v>EJ</v>
          </cell>
          <cell r="W399">
            <v>3</v>
          </cell>
          <cell r="X399" t="str">
            <v>926CF</v>
          </cell>
          <cell r="Y399" t="str">
            <v>CDI</v>
          </cell>
          <cell r="Z399">
            <v>69</v>
          </cell>
          <cell r="AA399" t="str">
            <v>9578209Y</v>
          </cell>
          <cell r="AB399" t="str">
            <v>Oui</v>
          </cell>
          <cell r="AC399" t="str">
            <v>424a</v>
          </cell>
          <cell r="AD399">
            <v>61</v>
          </cell>
          <cell r="AE399" t="str">
            <v>Non</v>
          </cell>
        </row>
        <row r="400">
          <cell r="A400" t="str">
            <v>MOJA</v>
          </cell>
          <cell r="B400" t="str">
            <v>M.</v>
          </cell>
          <cell r="C400" t="str">
            <v>MOCAER</v>
          </cell>
          <cell r="D400" t="str">
            <v>Jacques</v>
          </cell>
          <cell r="F400">
            <v>674887297</v>
          </cell>
          <cell r="G400" t="str">
            <v>H</v>
          </cell>
          <cell r="H400" t="str">
            <v>21, rue de l'Egalité</v>
          </cell>
          <cell r="I400">
            <v>70800</v>
          </cell>
          <cell r="J400" t="str">
            <v>CONFLANS SUR LANTERNE</v>
          </cell>
          <cell r="K400">
            <v>384654841</v>
          </cell>
          <cell r="M400">
            <v>19971</v>
          </cell>
          <cell r="N400" t="str">
            <v>VESOUL</v>
          </cell>
          <cell r="O400" t="str">
            <v>Marié, 2 enfants</v>
          </cell>
          <cell r="P400" t="str">
            <v>Française</v>
          </cell>
          <cell r="Q400">
            <v>154097055001592</v>
          </cell>
          <cell r="R400" t="str">
            <v>Licence STAPS</v>
          </cell>
          <cell r="S400" t="str">
            <v>10807 00033 02119161855 87</v>
          </cell>
          <cell r="T400" t="str">
            <v>Mademoiselle</v>
          </cell>
          <cell r="U400" t="str">
            <v>Educateur sportif</v>
          </cell>
          <cell r="V400" t="str">
            <v>RGA</v>
          </cell>
          <cell r="W400">
            <v>3</v>
          </cell>
          <cell r="X400" t="str">
            <v>926CF</v>
          </cell>
          <cell r="Y400" t="str">
            <v>CDD</v>
          </cell>
          <cell r="Z400">
            <v>87</v>
          </cell>
          <cell r="AA400" t="str">
            <v>2187457M</v>
          </cell>
          <cell r="AB400" t="str">
            <v>Non</v>
          </cell>
          <cell r="AC400" t="str">
            <v>424a</v>
          </cell>
          <cell r="AD400">
            <v>65</v>
          </cell>
          <cell r="AE400" t="str">
            <v>Non</v>
          </cell>
        </row>
        <row r="401">
          <cell r="A401" t="str">
            <v>MOLU</v>
          </cell>
          <cell r="B401" t="str">
            <v>Mle</v>
          </cell>
          <cell r="C401" t="str">
            <v>MOUGENOT</v>
          </cell>
          <cell r="D401" t="str">
            <v>Lucie</v>
          </cell>
          <cell r="E401" t="str">
            <v>LACROUTE</v>
          </cell>
          <cell r="F401">
            <v>381505574</v>
          </cell>
          <cell r="G401" t="str">
            <v>F</v>
          </cell>
          <cell r="H401" t="str">
            <v>67, rue de la Doue</v>
          </cell>
          <cell r="I401">
            <v>70110</v>
          </cell>
          <cell r="J401" t="str">
            <v>VILLERSEXEL</v>
          </cell>
          <cell r="K401">
            <v>384205704</v>
          </cell>
          <cell r="M401">
            <v>29568</v>
          </cell>
          <cell r="N401" t="str">
            <v>BELFORT</v>
          </cell>
          <cell r="O401" t="str">
            <v>Célibataire</v>
          </cell>
          <cell r="P401" t="str">
            <v>Française</v>
          </cell>
          <cell r="Q401">
            <v>280129001008946</v>
          </cell>
          <cell r="R401" t="str">
            <v>BEATEP - DNAP - niveau DNSEP</v>
          </cell>
          <cell r="S401" t="str">
            <v>10278 08004 00027577640 23</v>
          </cell>
          <cell r="T401" t="str">
            <v>Madame</v>
          </cell>
          <cell r="U401" t="str">
            <v>Animateur</v>
          </cell>
          <cell r="V401" t="str">
            <v>RG</v>
          </cell>
          <cell r="W401">
            <v>3</v>
          </cell>
          <cell r="X401" t="str">
            <v>926CG</v>
          </cell>
          <cell r="Y401" t="str">
            <v>CDD</v>
          </cell>
          <cell r="Z401">
            <v>23</v>
          </cell>
          <cell r="AA401" t="str">
            <v>8454786X</v>
          </cell>
          <cell r="AB401" t="str">
            <v>Non</v>
          </cell>
          <cell r="AC401" t="str">
            <v>435b</v>
          </cell>
          <cell r="AD401">
            <v>7</v>
          </cell>
          <cell r="AE401" t="str">
            <v>Oui</v>
          </cell>
          <cell r="AF401" t="str">
            <v>meunierclaud@orange.fr</v>
          </cell>
        </row>
        <row r="402">
          <cell r="A402" t="str">
            <v>MOMA</v>
          </cell>
          <cell r="B402" t="str">
            <v>M.</v>
          </cell>
          <cell r="C402" t="str">
            <v>MONNIN</v>
          </cell>
          <cell r="D402" t="str">
            <v>Mathieu</v>
          </cell>
          <cell r="E402" t="str">
            <v>OLIVIER</v>
          </cell>
          <cell r="F402">
            <v>687168512</v>
          </cell>
          <cell r="G402" t="str">
            <v>H</v>
          </cell>
          <cell r="H402" t="str">
            <v>16, rue de Savoie - Apt 164</v>
          </cell>
          <cell r="I402">
            <v>25000</v>
          </cell>
          <cell r="J402" t="str">
            <v>BESANCON</v>
          </cell>
          <cell r="K402">
            <v>384680344</v>
          </cell>
          <cell r="M402">
            <v>28339</v>
          </cell>
          <cell r="N402" t="str">
            <v>SAINT-PIERRE DE LA REUNION</v>
          </cell>
          <cell r="O402" t="str">
            <v>Célibataire</v>
          </cell>
          <cell r="P402" t="str">
            <v>Française</v>
          </cell>
          <cell r="Q402">
            <v>177089999699901</v>
          </cell>
          <cell r="R402" t="str">
            <v>Maîtrise STAPS Entrainement, BEES 1 Athlétisme, BAFA</v>
          </cell>
          <cell r="S402" t="str">
            <v>30004 01264 00000071537 59</v>
          </cell>
          <cell r="T402" t="str">
            <v>Monsieur</v>
          </cell>
          <cell r="U402" t="str">
            <v>Educateur sportif</v>
          </cell>
          <cell r="V402" t="str">
            <v>RGA</v>
          </cell>
          <cell r="W402">
            <v>3</v>
          </cell>
          <cell r="X402" t="str">
            <v>926CF</v>
          </cell>
          <cell r="Y402" t="str">
            <v>CDD</v>
          </cell>
          <cell r="Z402" t="e">
            <v>#VALUE!</v>
          </cell>
          <cell r="AA402" t="str">
            <v>8896512N</v>
          </cell>
          <cell r="AB402" t="str">
            <v>Non</v>
          </cell>
          <cell r="AC402" t="str">
            <v>424a</v>
          </cell>
          <cell r="AD402">
            <v>21</v>
          </cell>
          <cell r="AE402" t="str">
            <v>Non</v>
          </cell>
        </row>
        <row r="403">
          <cell r="A403" t="str">
            <v>MOMI</v>
          </cell>
          <cell r="B403" t="str">
            <v>M.</v>
          </cell>
          <cell r="C403" t="str">
            <v>MOUCHART</v>
          </cell>
          <cell r="D403" t="str">
            <v>Mickaël</v>
          </cell>
          <cell r="E403" t="str">
            <v>BAUDIER</v>
          </cell>
          <cell r="F403">
            <v>610631334</v>
          </cell>
          <cell r="G403" t="str">
            <v>H</v>
          </cell>
          <cell r="H403" t="str">
            <v>22, rue de Franche-Comté</v>
          </cell>
          <cell r="I403">
            <v>70120</v>
          </cell>
          <cell r="J403" t="str">
            <v>COMBEAUFONTAINE</v>
          </cell>
          <cell r="K403">
            <v>384629258</v>
          </cell>
          <cell r="M403">
            <v>29392</v>
          </cell>
          <cell r="N403" t="str">
            <v>PONTARLIER</v>
          </cell>
          <cell r="O403" t="str">
            <v>Marié(e), 2 enfants</v>
          </cell>
          <cell r="P403" t="str">
            <v>Française</v>
          </cell>
          <cell r="Q403">
            <v>180062546206256</v>
          </cell>
          <cell r="R403" t="str">
            <v>DEUG d'Espagnol - Instituteur</v>
          </cell>
          <cell r="S403" t="str">
            <v>10807 00024 02419527722 29</v>
          </cell>
          <cell r="T403" t="str">
            <v>Monsieur</v>
          </cell>
          <cell r="U403" t="str">
            <v>Animateur</v>
          </cell>
          <cell r="V403" t="str">
            <v>RGA</v>
          </cell>
          <cell r="W403">
            <v>3</v>
          </cell>
          <cell r="X403" t="str">
            <v>926CG</v>
          </cell>
          <cell r="Y403" t="str">
            <v>CDD</v>
          </cell>
          <cell r="Z403" t="e">
            <v>#VALUE!</v>
          </cell>
          <cell r="AA403" t="str">
            <v>2187457M</v>
          </cell>
          <cell r="AB403" t="str">
            <v>Non</v>
          </cell>
          <cell r="AC403" t="str">
            <v>435b</v>
          </cell>
          <cell r="AD403">
            <v>74</v>
          </cell>
          <cell r="AE403" t="str">
            <v>Non</v>
          </cell>
        </row>
        <row r="404">
          <cell r="A404" t="str">
            <v>MOML</v>
          </cell>
          <cell r="B404" t="str">
            <v>Mle</v>
          </cell>
          <cell r="C404" t="str">
            <v>MOUZARD</v>
          </cell>
          <cell r="D404" t="str">
            <v>Marie-Lucie</v>
          </cell>
          <cell r="E404" t="str">
            <v>STEMPFLE</v>
          </cell>
          <cell r="F404">
            <v>625150202</v>
          </cell>
          <cell r="G404" t="str">
            <v>F</v>
          </cell>
          <cell r="H404" t="str">
            <v>1, Allée du Parc Boisé</v>
          </cell>
          <cell r="I404">
            <v>90300</v>
          </cell>
          <cell r="J404" t="str">
            <v>VALDOIE</v>
          </cell>
          <cell r="K404">
            <v>381938646</v>
          </cell>
          <cell r="L404" t="str">
            <v>W - 97 18 95</v>
          </cell>
          <cell r="M404">
            <v>22447</v>
          </cell>
          <cell r="N404" t="str">
            <v>BELFORT</v>
          </cell>
          <cell r="O404" t="str">
            <v>Divorcée, 3 enfants</v>
          </cell>
          <cell r="P404" t="str">
            <v>Française</v>
          </cell>
          <cell r="Q404">
            <v>261069001008512</v>
          </cell>
          <cell r="R404" t="str">
            <v>Tronc commun du BEES</v>
          </cell>
          <cell r="S404" t="str">
            <v>10807 00037 00019169085 27</v>
          </cell>
          <cell r="T404" t="str">
            <v>Madame</v>
          </cell>
          <cell r="U404" t="str">
            <v>Educateur sportif</v>
          </cell>
          <cell r="V404" t="str">
            <v>RGA</v>
          </cell>
          <cell r="W404">
            <v>3</v>
          </cell>
          <cell r="X404" t="str">
            <v>926CI</v>
          </cell>
          <cell r="Y404" t="str">
            <v>CDD</v>
          </cell>
          <cell r="Z404">
            <v>27</v>
          </cell>
          <cell r="AA404" t="str">
            <v>8896523A</v>
          </cell>
          <cell r="AB404" t="str">
            <v>Non</v>
          </cell>
          <cell r="AC404" t="str">
            <v>424a</v>
          </cell>
          <cell r="AD404">
            <v>12</v>
          </cell>
          <cell r="AE404" t="str">
            <v>Non</v>
          </cell>
        </row>
        <row r="405">
          <cell r="A405" t="str">
            <v>MOMP</v>
          </cell>
          <cell r="B405" t="str">
            <v>Mme</v>
          </cell>
          <cell r="C405" t="str">
            <v>MONTAVON</v>
          </cell>
          <cell r="D405" t="str">
            <v>Marie-Paule</v>
          </cell>
          <cell r="E405" t="str">
            <v>BAUDIER</v>
          </cell>
          <cell r="F405">
            <v>665729734</v>
          </cell>
          <cell r="G405" t="str">
            <v>H</v>
          </cell>
          <cell r="H405" t="str">
            <v>Grande Rue</v>
          </cell>
          <cell r="I405">
            <v>70110</v>
          </cell>
          <cell r="J405" t="str">
            <v>MONTJUSTIN ET VELOTTE</v>
          </cell>
          <cell r="K405">
            <v>384787687</v>
          </cell>
          <cell r="L405" t="str">
            <v>W - 97 18 95</v>
          </cell>
          <cell r="M405">
            <v>26908</v>
          </cell>
          <cell r="N405" t="str">
            <v>BOIS-COLOMBE</v>
          </cell>
          <cell r="O405" t="str">
            <v>Marié(e), 2 enfants</v>
          </cell>
          <cell r="P405" t="str">
            <v>Française</v>
          </cell>
          <cell r="Q405">
            <v>173099200901157</v>
          </cell>
          <cell r="R405" t="str">
            <v>BEES 1 Karaté - BEESAPT - BE AMM - Qualification VTT</v>
          </cell>
          <cell r="S405" t="str">
            <v>12506 70053 50495391010 45</v>
          </cell>
          <cell r="T405" t="str">
            <v>Monsieur</v>
          </cell>
          <cell r="U405" t="str">
            <v>Educateur sportif</v>
          </cell>
          <cell r="V405" t="str">
            <v>RGA</v>
          </cell>
          <cell r="W405">
            <v>3</v>
          </cell>
          <cell r="X405" t="str">
            <v>926CH</v>
          </cell>
          <cell r="Y405" t="str">
            <v>CDI</v>
          </cell>
          <cell r="Z405">
            <v>45</v>
          </cell>
          <cell r="AA405" t="str">
            <v>8721577P</v>
          </cell>
          <cell r="AB405" t="str">
            <v>Non</v>
          </cell>
          <cell r="AC405" t="str">
            <v>424a</v>
          </cell>
          <cell r="AD405">
            <v>57</v>
          </cell>
          <cell r="AE405" t="str">
            <v>Oui</v>
          </cell>
          <cell r="AF405" t="str">
            <v>vincentmerlet@orange.fr</v>
          </cell>
        </row>
        <row r="406">
          <cell r="A406" t="str">
            <v>MONC</v>
          </cell>
          <cell r="B406" t="str">
            <v>Mle</v>
          </cell>
          <cell r="C406" t="str">
            <v>MONGET</v>
          </cell>
          <cell r="D406" t="str">
            <v>Charlotte</v>
          </cell>
          <cell r="E406" t="str">
            <v>STEMPFLE</v>
          </cell>
          <cell r="F406">
            <v>381505574</v>
          </cell>
          <cell r="G406" t="str">
            <v>H</v>
          </cell>
          <cell r="H406" t="str">
            <v>20, rue de la Préfecture</v>
          </cell>
          <cell r="I406">
            <v>25000</v>
          </cell>
          <cell r="J406" t="str">
            <v>BESANCON</v>
          </cell>
          <cell r="K406">
            <v>384205704</v>
          </cell>
          <cell r="M406">
            <v>32652</v>
          </cell>
          <cell r="N406" t="str">
            <v>GRAY</v>
          </cell>
          <cell r="O406" t="str">
            <v>Célibataire</v>
          </cell>
          <cell r="P406" t="str">
            <v>Française</v>
          </cell>
          <cell r="Q406">
            <v>289057027902974</v>
          </cell>
          <cell r="R406" t="str">
            <v>BTS Tourisme</v>
          </cell>
          <cell r="S406" t="str">
            <v>30004 00439 00001019316 42</v>
          </cell>
          <cell r="T406" t="str">
            <v>Monsieur</v>
          </cell>
          <cell r="U406" t="str">
            <v>Educateur sportif</v>
          </cell>
          <cell r="V406" t="str">
            <v>RGA</v>
          </cell>
          <cell r="W406">
            <v>3</v>
          </cell>
          <cell r="X406" t="str">
            <v>926CF</v>
          </cell>
          <cell r="Y406" t="str">
            <v>CDD</v>
          </cell>
          <cell r="Z406" t="e">
            <v>#VALUE!</v>
          </cell>
          <cell r="AB406" t="str">
            <v>Non</v>
          </cell>
          <cell r="AC406" t="str">
            <v>424a</v>
          </cell>
          <cell r="AD406">
            <v>67</v>
          </cell>
          <cell r="AE406" t="str">
            <v>Non</v>
          </cell>
        </row>
        <row r="407">
          <cell r="A407" t="str">
            <v>MONI</v>
          </cell>
          <cell r="B407" t="str">
            <v>M.</v>
          </cell>
          <cell r="C407" t="str">
            <v>MONIOT</v>
          </cell>
          <cell r="D407" t="str">
            <v>Nicolas</v>
          </cell>
          <cell r="F407">
            <v>630839419</v>
          </cell>
          <cell r="G407" t="str">
            <v>F</v>
          </cell>
          <cell r="H407" t="str">
            <v>12, rue Père André</v>
          </cell>
          <cell r="I407">
            <v>70290</v>
          </cell>
          <cell r="J407" t="str">
            <v>CHAMPAGNEY</v>
          </cell>
          <cell r="K407">
            <v>384232399</v>
          </cell>
          <cell r="L407" t="str">
            <v>W - 97 18 95</v>
          </cell>
          <cell r="M407">
            <v>23365</v>
          </cell>
          <cell r="N407" t="str">
            <v>VILLERUPT</v>
          </cell>
          <cell r="O407" t="str">
            <v>Marié(e), 2 enfants</v>
          </cell>
          <cell r="P407" t="str">
            <v>Française</v>
          </cell>
          <cell r="Q407">
            <v>263125458003633</v>
          </cell>
          <cell r="R407" t="str">
            <v>Formation 3° année de Professorat de Yoga</v>
          </cell>
          <cell r="S407" t="str">
            <v>20041 01004 0568535L025 04</v>
          </cell>
          <cell r="T407" t="str">
            <v>Madame</v>
          </cell>
          <cell r="U407" t="str">
            <v>Educateur sportif</v>
          </cell>
          <cell r="V407" t="str">
            <v>RG</v>
          </cell>
          <cell r="W407">
            <v>3</v>
          </cell>
          <cell r="X407" t="str">
            <v>926CF</v>
          </cell>
          <cell r="Y407" t="str">
            <v>CDD</v>
          </cell>
          <cell r="Z407">
            <v>4</v>
          </cell>
          <cell r="AA407" t="str">
            <v>7806684X</v>
          </cell>
          <cell r="AB407" t="str">
            <v>Oui</v>
          </cell>
          <cell r="AC407" t="str">
            <v>424a</v>
          </cell>
          <cell r="AD407">
            <v>33</v>
          </cell>
          <cell r="AE407" t="str">
            <v>Non</v>
          </cell>
        </row>
        <row r="408">
          <cell r="A408" t="str">
            <v>MOOL</v>
          </cell>
          <cell r="B408" t="str">
            <v>M.</v>
          </cell>
          <cell r="C408" t="str">
            <v>MOLLE</v>
          </cell>
          <cell r="D408" t="str">
            <v>Olivier</v>
          </cell>
          <cell r="F408">
            <v>680218348</v>
          </cell>
          <cell r="G408" t="str">
            <v>H</v>
          </cell>
          <cell r="H408" t="str">
            <v>17, rue de la Fonderie</v>
          </cell>
          <cell r="I408">
            <v>70800</v>
          </cell>
          <cell r="J408" t="str">
            <v>DAMPIERRE LES CONFLANS</v>
          </cell>
          <cell r="K408">
            <v>384788912</v>
          </cell>
          <cell r="M408">
            <v>26512</v>
          </cell>
          <cell r="N408" t="str">
            <v>LUXEUIL LES BAINS</v>
          </cell>
          <cell r="O408" t="str">
            <v>Célibataire</v>
          </cell>
          <cell r="P408" t="str">
            <v>Française</v>
          </cell>
          <cell r="Q408">
            <v>172087031101262</v>
          </cell>
          <cell r="R408" t="str">
            <v>BNSSA - Licence STAPS</v>
          </cell>
          <cell r="S408" t="str">
            <v>10011 00020 0705025290M 65</v>
          </cell>
          <cell r="T408" t="str">
            <v>Mademoiselle</v>
          </cell>
          <cell r="U408" t="str">
            <v>Educateur sportif</v>
          </cell>
          <cell r="V408" t="str">
            <v>RGA</v>
          </cell>
          <cell r="W408">
            <v>3</v>
          </cell>
          <cell r="X408" t="str">
            <v>926CF</v>
          </cell>
          <cell r="Y408" t="str">
            <v>CDD</v>
          </cell>
          <cell r="Z408">
            <v>65</v>
          </cell>
          <cell r="AA408" t="str">
            <v>8736392V</v>
          </cell>
          <cell r="AB408" t="str">
            <v>Non</v>
          </cell>
          <cell r="AC408" t="str">
            <v>424a</v>
          </cell>
          <cell r="AD408">
            <v>60</v>
          </cell>
          <cell r="AE408" t="str">
            <v>Non</v>
          </cell>
        </row>
        <row r="409">
          <cell r="A409" t="str">
            <v>MOPI</v>
          </cell>
          <cell r="B409" t="str">
            <v>M.</v>
          </cell>
          <cell r="C409" t="str">
            <v>MORISOT</v>
          </cell>
          <cell r="D409" t="str">
            <v>Pierre</v>
          </cell>
          <cell r="F409">
            <v>671388417</v>
          </cell>
          <cell r="G409" t="str">
            <v>H</v>
          </cell>
          <cell r="H409" t="str">
            <v>7, rue Voisard</v>
          </cell>
          <cell r="I409">
            <v>70000</v>
          </cell>
          <cell r="J409" t="str">
            <v>VESOUL</v>
          </cell>
          <cell r="K409">
            <v>384940197</v>
          </cell>
          <cell r="M409">
            <v>30288</v>
          </cell>
          <cell r="N409" t="str">
            <v>BESANCON</v>
          </cell>
          <cell r="O409" t="str">
            <v>Célibataire</v>
          </cell>
          <cell r="P409" t="str">
            <v>Française</v>
          </cell>
          <cell r="Q409">
            <v>182122505602153</v>
          </cell>
          <cell r="R409" t="str">
            <v>BEES 1 Roller Skating</v>
          </cell>
          <cell r="S409" t="str">
            <v>10807 00406 55019604614 40</v>
          </cell>
          <cell r="T409" t="str">
            <v>Monsieur</v>
          </cell>
          <cell r="U409" t="str">
            <v>Educateur sportif</v>
          </cell>
          <cell r="V409" t="str">
            <v>RGA</v>
          </cell>
          <cell r="W409">
            <v>3</v>
          </cell>
          <cell r="X409" t="str">
            <v>926CI</v>
          </cell>
          <cell r="Y409" t="str">
            <v>CDD</v>
          </cell>
          <cell r="Z409">
            <v>40</v>
          </cell>
          <cell r="AA409" t="str">
            <v>9578213C</v>
          </cell>
          <cell r="AB409" t="str">
            <v>Non</v>
          </cell>
          <cell r="AC409" t="str">
            <v>424a</v>
          </cell>
          <cell r="AD409">
            <v>92</v>
          </cell>
          <cell r="AE409" t="str">
            <v>Non</v>
          </cell>
        </row>
        <row r="410">
          <cell r="A410" t="str">
            <v>MORC</v>
          </cell>
          <cell r="B410" t="str">
            <v>M.</v>
          </cell>
          <cell r="C410" t="str">
            <v>MOREAU</v>
          </cell>
          <cell r="D410" t="str">
            <v>Christophe</v>
          </cell>
          <cell r="E410" t="str">
            <v>BAUDIER</v>
          </cell>
          <cell r="F410">
            <v>679459433</v>
          </cell>
          <cell r="G410" t="str">
            <v>F</v>
          </cell>
          <cell r="H410" t="str">
            <v>Rue du Château</v>
          </cell>
          <cell r="I410">
            <v>70150</v>
          </cell>
          <cell r="J410" t="str">
            <v>TROMAREY</v>
          </cell>
          <cell r="K410">
            <v>384315274</v>
          </cell>
          <cell r="M410">
            <v>22190</v>
          </cell>
          <cell r="N410" t="str">
            <v>LUXEUIL LES BAINS</v>
          </cell>
          <cell r="O410" t="str">
            <v>Célibataire</v>
          </cell>
          <cell r="P410" t="str">
            <v>Française</v>
          </cell>
          <cell r="Q410">
            <v>160107031145446</v>
          </cell>
          <cell r="R410" t="str">
            <v>BAFA</v>
          </cell>
          <cell r="S410" t="str">
            <v>12135 00300 04574296189 41</v>
          </cell>
          <cell r="T410" t="str">
            <v>Mademoiselle</v>
          </cell>
          <cell r="U410" t="str">
            <v>Animateur</v>
          </cell>
          <cell r="V410" t="str">
            <v>RG</v>
          </cell>
          <cell r="W410">
            <v>3</v>
          </cell>
          <cell r="X410" t="str">
            <v>926CG</v>
          </cell>
          <cell r="Y410" t="str">
            <v>CDD</v>
          </cell>
          <cell r="Z410">
            <v>41</v>
          </cell>
          <cell r="AA410" t="str">
            <v>9265257S</v>
          </cell>
          <cell r="AB410" t="str">
            <v>Oui</v>
          </cell>
          <cell r="AC410" t="str">
            <v>435b</v>
          </cell>
          <cell r="AD410">
            <v>82</v>
          </cell>
          <cell r="AE410" t="str">
            <v>Non</v>
          </cell>
        </row>
        <row r="411">
          <cell r="A411" t="str">
            <v>MORM</v>
          </cell>
          <cell r="B411" t="str">
            <v>M.</v>
          </cell>
          <cell r="C411" t="str">
            <v>MOREIRA</v>
          </cell>
          <cell r="D411" t="str">
            <v>Michaël</v>
          </cell>
          <cell r="F411">
            <v>671388417</v>
          </cell>
          <cell r="G411" t="str">
            <v>H</v>
          </cell>
          <cell r="H411" t="str">
            <v>41, rue des Granges</v>
          </cell>
          <cell r="I411">
            <v>25000</v>
          </cell>
          <cell r="J411" t="str">
            <v>BESANCON</v>
          </cell>
          <cell r="K411">
            <v>384300236</v>
          </cell>
          <cell r="L411">
            <v>384300032</v>
          </cell>
          <cell r="M411">
            <v>30895</v>
          </cell>
          <cell r="N411" t="str">
            <v>DOLE</v>
          </cell>
          <cell r="O411" t="str">
            <v>Célibataire</v>
          </cell>
          <cell r="P411" t="str">
            <v>Française</v>
          </cell>
          <cell r="Q411">
            <v>184083919801413</v>
          </cell>
          <cell r="R411" t="str">
            <v>Master STAPS Entrainement en cours</v>
          </cell>
          <cell r="S411" t="str">
            <v>12506 39046 55007903083 29</v>
          </cell>
          <cell r="T411" t="str">
            <v>Monsieur</v>
          </cell>
          <cell r="U411" t="str">
            <v>Educateur sportif</v>
          </cell>
          <cell r="V411" t="str">
            <v>RGA</v>
          </cell>
          <cell r="W411">
            <v>3</v>
          </cell>
          <cell r="X411" t="str">
            <v>926CI</v>
          </cell>
          <cell r="Y411" t="str">
            <v>CDD</v>
          </cell>
          <cell r="Z411">
            <v>29</v>
          </cell>
          <cell r="AC411" t="str">
            <v>424a</v>
          </cell>
          <cell r="AD411">
            <v>13</v>
          </cell>
          <cell r="AE411" t="str">
            <v>Non</v>
          </cell>
        </row>
        <row r="412">
          <cell r="A412" t="str">
            <v>MOSE</v>
          </cell>
          <cell r="B412" t="str">
            <v>M.</v>
          </cell>
          <cell r="C412" t="str">
            <v>MOMIER</v>
          </cell>
          <cell r="D412" t="str">
            <v>Sébastien</v>
          </cell>
          <cell r="F412">
            <v>677119598</v>
          </cell>
          <cell r="G412" t="str">
            <v>H</v>
          </cell>
          <cell r="H412" t="str">
            <v>9, rue Albert Mathiez</v>
          </cell>
          <cell r="I412">
            <v>70200</v>
          </cell>
          <cell r="J412" t="str">
            <v>LURE</v>
          </cell>
          <cell r="K412">
            <v>384629682</v>
          </cell>
          <cell r="M412">
            <v>27187</v>
          </cell>
          <cell r="N412" t="str">
            <v>BELFORT</v>
          </cell>
          <cell r="O412" t="str">
            <v>Célibataire</v>
          </cell>
          <cell r="P412" t="str">
            <v>Française</v>
          </cell>
          <cell r="Q412">
            <v>174069001006032</v>
          </cell>
          <cell r="R412" t="str">
            <v>BNSSA</v>
          </cell>
          <cell r="S412" t="str">
            <v>12506 20090 55016663101 24</v>
          </cell>
          <cell r="T412" t="str">
            <v>Monsieur</v>
          </cell>
          <cell r="U412" t="str">
            <v>Sauveteur aquatique</v>
          </cell>
          <cell r="V412" t="str">
            <v>RGA</v>
          </cell>
          <cell r="W412">
            <v>1</v>
          </cell>
          <cell r="X412" t="str">
            <v>926CI</v>
          </cell>
          <cell r="Y412" t="str">
            <v>CDD</v>
          </cell>
          <cell r="Z412" t="e">
            <v>#VALUE!</v>
          </cell>
          <cell r="AC412" t="str">
            <v>424a</v>
          </cell>
          <cell r="AD412">
            <v>18</v>
          </cell>
          <cell r="AE412" t="str">
            <v>Oui</v>
          </cell>
          <cell r="AF412" t="str">
            <v>thomasmidonnet@yahoo.fr</v>
          </cell>
        </row>
        <row r="413">
          <cell r="A413" t="str">
            <v>MOST</v>
          </cell>
          <cell r="B413" t="str">
            <v>M.</v>
          </cell>
          <cell r="C413" t="str">
            <v>MONTAN</v>
          </cell>
          <cell r="D413" t="str">
            <v>Stéphane</v>
          </cell>
          <cell r="E413" t="str">
            <v>TOTEMS</v>
          </cell>
          <cell r="F413">
            <v>671422947</v>
          </cell>
          <cell r="G413" t="str">
            <v>H</v>
          </cell>
          <cell r="H413" t="str">
            <v>9, rue de l'église</v>
          </cell>
          <cell r="I413">
            <v>70000</v>
          </cell>
          <cell r="J413" t="str">
            <v>COLOMBE LES VESOUL</v>
          </cell>
          <cell r="K413">
            <v>384768782</v>
          </cell>
          <cell r="M413">
            <v>25123</v>
          </cell>
          <cell r="N413" t="str">
            <v>MONTBELIARD</v>
          </cell>
          <cell r="O413" t="str">
            <v>Célibataire</v>
          </cell>
          <cell r="P413" t="str">
            <v>Française</v>
          </cell>
          <cell r="Q413">
            <v>168102538807802</v>
          </cell>
          <cell r="R413" t="str">
            <v>Licence STAPS</v>
          </cell>
          <cell r="S413" t="str">
            <v>10278 07830 00018263440 18</v>
          </cell>
          <cell r="T413" t="str">
            <v>Monsieur</v>
          </cell>
          <cell r="U413" t="str">
            <v>Educateur sportif</v>
          </cell>
          <cell r="V413" t="str">
            <v>RGA</v>
          </cell>
          <cell r="W413">
            <v>3</v>
          </cell>
          <cell r="X413" t="str">
            <v>926CF</v>
          </cell>
          <cell r="Y413" t="str">
            <v>CDD</v>
          </cell>
          <cell r="Z413" t="e">
            <v>#VALUE!</v>
          </cell>
          <cell r="AA413" t="str">
            <v>9090221F</v>
          </cell>
          <cell r="AB413" t="str">
            <v>Non</v>
          </cell>
          <cell r="AC413" t="str">
            <v>424a</v>
          </cell>
          <cell r="AD413">
            <v>12</v>
          </cell>
          <cell r="AE413" t="str">
            <v>Non</v>
          </cell>
        </row>
        <row r="414">
          <cell r="A414" t="str">
            <v>MOUM</v>
          </cell>
          <cell r="B414" t="str">
            <v>Mle</v>
          </cell>
          <cell r="C414" t="str">
            <v>MOUZARD</v>
          </cell>
          <cell r="D414" t="str">
            <v>Marie-Lucie</v>
          </cell>
          <cell r="F414">
            <v>685730321</v>
          </cell>
          <cell r="G414" t="str">
            <v>F</v>
          </cell>
          <cell r="H414" t="str">
            <v>15, rue de la Gare</v>
          </cell>
          <cell r="I414">
            <v>25490</v>
          </cell>
          <cell r="J414" t="str">
            <v>FECHES LE CHATEL</v>
          </cell>
          <cell r="K414">
            <v>381938646</v>
          </cell>
          <cell r="M414">
            <v>26943</v>
          </cell>
          <cell r="N414" t="str">
            <v>SARREGUEMINES</v>
          </cell>
          <cell r="O414" t="str">
            <v>Célibataire, 1 enfant</v>
          </cell>
          <cell r="P414" t="str">
            <v>Française</v>
          </cell>
          <cell r="Q414">
            <v>273105763103238</v>
          </cell>
          <cell r="R414" t="str">
            <v>BAFA</v>
          </cell>
          <cell r="S414" t="str">
            <v>12515 00100 04573366710 45</v>
          </cell>
          <cell r="T414" t="str">
            <v>Mademoiselle</v>
          </cell>
          <cell r="U414" t="str">
            <v>Animateur</v>
          </cell>
          <cell r="V414" t="str">
            <v>RG</v>
          </cell>
          <cell r="W414">
            <v>3</v>
          </cell>
          <cell r="X414" t="str">
            <v>926CG</v>
          </cell>
          <cell r="Y414" t="str">
            <v>CDD</v>
          </cell>
          <cell r="Z414">
            <v>45</v>
          </cell>
          <cell r="AA414" t="str">
            <v>9404418A</v>
          </cell>
          <cell r="AB414" t="str">
            <v>Non</v>
          </cell>
          <cell r="AC414" t="str">
            <v>435b</v>
          </cell>
          <cell r="AD414">
            <v>36</v>
          </cell>
          <cell r="AE414" t="str">
            <v>Non</v>
          </cell>
          <cell r="AF414" t="str">
            <v>marieluciemouzard@yahoo.fr</v>
          </cell>
        </row>
        <row r="415">
          <cell r="A415" t="str">
            <v>MUSA</v>
          </cell>
          <cell r="B415" t="str">
            <v>Mle</v>
          </cell>
          <cell r="C415" t="str">
            <v>MULLER</v>
          </cell>
          <cell r="D415" t="str">
            <v>Santhiana</v>
          </cell>
          <cell r="E415" t="str">
            <v>OLIVIER</v>
          </cell>
          <cell r="F415">
            <v>384671989</v>
          </cell>
          <cell r="G415" t="str">
            <v>H</v>
          </cell>
          <cell r="H415" t="str">
            <v>Rue des Faubourgs</v>
          </cell>
          <cell r="I415">
            <v>70190</v>
          </cell>
          <cell r="J415" t="str">
            <v>FONDREMAND</v>
          </cell>
          <cell r="K415">
            <v>384789847</v>
          </cell>
          <cell r="M415">
            <v>32614</v>
          </cell>
          <cell r="N415" t="str">
            <v>VOHEMAR</v>
          </cell>
          <cell r="O415" t="str">
            <v>Célibataire</v>
          </cell>
          <cell r="P415" t="str">
            <v>Française</v>
          </cell>
          <cell r="Q415">
            <v>289049933303475</v>
          </cell>
          <cell r="R415" t="str">
            <v>BNSSA</v>
          </cell>
          <cell r="S415" t="str">
            <v>16325 00200 04151162688 56</v>
          </cell>
          <cell r="T415" t="str">
            <v>Monsieur</v>
          </cell>
          <cell r="U415" t="str">
            <v>Sauveteur aquatique</v>
          </cell>
          <cell r="V415" t="str">
            <v>RG</v>
          </cell>
          <cell r="W415">
            <v>1</v>
          </cell>
          <cell r="X415" t="str">
            <v>926CG</v>
          </cell>
          <cell r="Y415" t="str">
            <v>CDD</v>
          </cell>
          <cell r="Z415">
            <v>56</v>
          </cell>
          <cell r="AC415" t="str">
            <v>424a</v>
          </cell>
          <cell r="AD415">
            <v>30</v>
          </cell>
          <cell r="AE415" t="str">
            <v>Non</v>
          </cell>
        </row>
        <row r="416">
          <cell r="A416" t="str">
            <v>NAAB</v>
          </cell>
          <cell r="B416" t="str">
            <v>M.</v>
          </cell>
          <cell r="C416" t="str">
            <v>NAKKAZE</v>
          </cell>
          <cell r="D416" t="str">
            <v>Abdelfattah</v>
          </cell>
          <cell r="E416" t="str">
            <v>DUCOURTIOUX</v>
          </cell>
          <cell r="F416">
            <v>683343090</v>
          </cell>
          <cell r="G416" t="str">
            <v>H</v>
          </cell>
          <cell r="H416" t="str">
            <v>6, rue Morimont</v>
          </cell>
          <cell r="I416">
            <v>90000</v>
          </cell>
          <cell r="J416" t="str">
            <v>BELFORT</v>
          </cell>
          <cell r="K416">
            <v>384911356</v>
          </cell>
          <cell r="M416">
            <v>27172</v>
          </cell>
          <cell r="N416" t="str">
            <v>MOHAMMEDIA (Maroc)</v>
          </cell>
          <cell r="O416" t="str">
            <v>Célibataire</v>
          </cell>
          <cell r="P416" t="str">
            <v>Française</v>
          </cell>
          <cell r="Q416">
            <v>174059935018323</v>
          </cell>
          <cell r="R416" t="str">
            <v>BEES 1 Canoë Kayak - BAPAAT Escalade, VTT, Tir à l'arc</v>
          </cell>
          <cell r="S416" t="str">
            <v>30002 07231 0000031457T 13</v>
          </cell>
          <cell r="T416" t="str">
            <v>Monsieur</v>
          </cell>
          <cell r="U416" t="str">
            <v>Educateur sportif</v>
          </cell>
          <cell r="V416" t="str">
            <v>RGA</v>
          </cell>
          <cell r="W416">
            <v>3</v>
          </cell>
          <cell r="X416" t="str">
            <v>926CF</v>
          </cell>
          <cell r="Y416" t="str">
            <v>CDD</v>
          </cell>
          <cell r="Z416">
            <v>13</v>
          </cell>
          <cell r="AB416" t="str">
            <v>Non</v>
          </cell>
          <cell r="AC416" t="str">
            <v>424a</v>
          </cell>
          <cell r="AD416">
            <v>23</v>
          </cell>
          <cell r="AE416" t="str">
            <v>Non</v>
          </cell>
        </row>
        <row r="417">
          <cell r="A417" t="str">
            <v>NALI</v>
          </cell>
          <cell r="B417" t="str">
            <v>Mle</v>
          </cell>
          <cell r="C417" t="str">
            <v>NACHIN</v>
          </cell>
          <cell r="D417" t="str">
            <v>Lise</v>
          </cell>
          <cell r="E417" t="str">
            <v>CRIST</v>
          </cell>
          <cell r="F417">
            <v>682289285</v>
          </cell>
          <cell r="G417" t="str">
            <v>F</v>
          </cell>
          <cell r="H417" t="str">
            <v>4, allée Pierre de Coubertin</v>
          </cell>
          <cell r="I417">
            <v>25000</v>
          </cell>
          <cell r="J417" t="str">
            <v>BESANCON</v>
          </cell>
          <cell r="K417">
            <v>384302039</v>
          </cell>
          <cell r="L417">
            <v>979312543</v>
          </cell>
          <cell r="M417">
            <v>29139</v>
          </cell>
          <cell r="N417" t="str">
            <v>MONTBELIARD</v>
          </cell>
          <cell r="O417" t="str">
            <v>Célibataire</v>
          </cell>
          <cell r="P417" t="str">
            <v>Roumaine</v>
          </cell>
          <cell r="Q417">
            <v>270079911404646</v>
          </cell>
          <cell r="R417" t="str">
            <v>BEESAG</v>
          </cell>
          <cell r="S417" t="str">
            <v>11111 11111 11111111111 11</v>
          </cell>
          <cell r="T417" t="str">
            <v>Madame</v>
          </cell>
          <cell r="U417" t="str">
            <v>Educateur sportif</v>
          </cell>
          <cell r="V417" t="str">
            <v>RGA</v>
          </cell>
          <cell r="W417">
            <v>3</v>
          </cell>
          <cell r="X417" t="str">
            <v>926CI</v>
          </cell>
          <cell r="Y417" t="str">
            <v>Gestion</v>
          </cell>
          <cell r="Z417">
            <v>48</v>
          </cell>
          <cell r="AA417" t="str">
            <v>8896526S</v>
          </cell>
          <cell r="AB417" t="str">
            <v>Non</v>
          </cell>
          <cell r="AC417" t="str">
            <v>424a</v>
          </cell>
          <cell r="AD417">
            <v>46</v>
          </cell>
          <cell r="AE417" t="str">
            <v>Non</v>
          </cell>
        </row>
        <row r="418">
          <cell r="A418" t="str">
            <v>NAVI</v>
          </cell>
          <cell r="B418" t="str">
            <v>Mle</v>
          </cell>
          <cell r="C418" t="str">
            <v>NAUDENOT</v>
          </cell>
          <cell r="D418" t="str">
            <v>Virginie</v>
          </cell>
          <cell r="F418">
            <v>684353506</v>
          </cell>
          <cell r="G418" t="str">
            <v>F</v>
          </cell>
          <cell r="H418" t="str">
            <v>Chemin du bas des Vignes</v>
          </cell>
          <cell r="I418">
            <v>70160</v>
          </cell>
          <cell r="J418" t="str">
            <v>MENOUX</v>
          </cell>
          <cell r="K418">
            <v>384911356</v>
          </cell>
          <cell r="M418">
            <v>28896</v>
          </cell>
          <cell r="N418" t="str">
            <v>VESOUL</v>
          </cell>
          <cell r="O418" t="str">
            <v>Célibataire</v>
          </cell>
          <cell r="P418" t="str">
            <v>Française</v>
          </cell>
          <cell r="Q418">
            <v>279027055004137</v>
          </cell>
          <cell r="R418" t="str">
            <v>BEES Hacumese - BEESAPT</v>
          </cell>
          <cell r="S418" t="str">
            <v>10278 07861 00050672540 09</v>
          </cell>
          <cell r="T418" t="str">
            <v>Monsieur</v>
          </cell>
          <cell r="U418" t="str">
            <v>Educateur sportif</v>
          </cell>
          <cell r="V418" t="str">
            <v>RGA</v>
          </cell>
          <cell r="W418">
            <v>3</v>
          </cell>
          <cell r="X418" t="str">
            <v>926CI</v>
          </cell>
          <cell r="Y418" t="str">
            <v>CDD</v>
          </cell>
          <cell r="Z418">
            <v>9</v>
          </cell>
          <cell r="AA418" t="str">
            <v>8896525G</v>
          </cell>
          <cell r="AC418" t="str">
            <v>424a</v>
          </cell>
          <cell r="AD418">
            <v>92</v>
          </cell>
          <cell r="AE418" t="str">
            <v>Non</v>
          </cell>
        </row>
        <row r="419">
          <cell r="A419" t="str">
            <v>NDFO</v>
          </cell>
          <cell r="B419" t="str">
            <v>M.</v>
          </cell>
          <cell r="C419" t="str">
            <v>N'DAO</v>
          </cell>
          <cell r="D419" t="str">
            <v>Fodé</v>
          </cell>
          <cell r="F419">
            <v>611393906</v>
          </cell>
          <cell r="G419" t="str">
            <v>H</v>
          </cell>
          <cell r="H419" t="str">
            <v>2, Chemin des Cerisiers</v>
          </cell>
          <cell r="I419">
            <v>25720</v>
          </cell>
          <cell r="J419" t="str">
            <v>HAVANNE</v>
          </cell>
          <cell r="K419">
            <v>384319882</v>
          </cell>
          <cell r="M419">
            <v>27473</v>
          </cell>
          <cell r="N419" t="str">
            <v>DAKAR</v>
          </cell>
          <cell r="O419" t="str">
            <v>Célibataire</v>
          </cell>
          <cell r="P419" t="str">
            <v>Française</v>
          </cell>
          <cell r="Q419">
            <v>175039934116437</v>
          </cell>
          <cell r="R419" t="str">
            <v>BEESAG - Staps</v>
          </cell>
          <cell r="S419" t="str">
            <v>12506 70000 52395806010 01</v>
          </cell>
          <cell r="T419" t="str">
            <v>Mademoiselle</v>
          </cell>
          <cell r="U419" t="str">
            <v>Educateur sportif</v>
          </cell>
          <cell r="V419" t="str">
            <v>RGA</v>
          </cell>
          <cell r="W419">
            <v>3</v>
          </cell>
          <cell r="X419" t="str">
            <v>926CF</v>
          </cell>
          <cell r="Y419" t="str">
            <v>CDD</v>
          </cell>
          <cell r="Z419">
            <v>1</v>
          </cell>
          <cell r="AA419" t="str">
            <v>8454786X</v>
          </cell>
          <cell r="AB419" t="str">
            <v>Oui</v>
          </cell>
          <cell r="AC419" t="str">
            <v>424a</v>
          </cell>
          <cell r="AD419">
            <v>46</v>
          </cell>
          <cell r="AE419" t="str">
            <v>Non</v>
          </cell>
        </row>
        <row r="420">
          <cell r="A420" t="str">
            <v>NEDA</v>
          </cell>
          <cell r="B420" t="str">
            <v>M.</v>
          </cell>
          <cell r="C420" t="str">
            <v>NEMETH</v>
          </cell>
          <cell r="D420" t="str">
            <v>David</v>
          </cell>
          <cell r="F420">
            <v>620302969</v>
          </cell>
          <cell r="G420" t="str">
            <v>H</v>
          </cell>
          <cell r="H420" t="str">
            <v>6, rue de Madrid</v>
          </cell>
          <cell r="I420">
            <v>90000</v>
          </cell>
          <cell r="J420" t="str">
            <v>BELFORT</v>
          </cell>
          <cell r="K420">
            <v>384910266</v>
          </cell>
          <cell r="M420">
            <v>24778</v>
          </cell>
          <cell r="N420" t="str">
            <v>BELFORT</v>
          </cell>
          <cell r="O420" t="str">
            <v>Célibataire</v>
          </cell>
          <cell r="P420" t="str">
            <v>Française</v>
          </cell>
          <cell r="Q420">
            <v>167119001001020</v>
          </cell>
          <cell r="R420" t="str">
            <v>BNSSA</v>
          </cell>
          <cell r="S420" t="str">
            <v>30004 01264 00000071537 59</v>
          </cell>
          <cell r="T420" t="str">
            <v>Monsieur</v>
          </cell>
          <cell r="U420" t="str">
            <v>Sauveteur aquatique</v>
          </cell>
          <cell r="V420" t="str">
            <v>RGA</v>
          </cell>
          <cell r="W420">
            <v>1</v>
          </cell>
          <cell r="X420" t="str">
            <v>926CF</v>
          </cell>
          <cell r="Y420" t="str">
            <v>CDD</v>
          </cell>
          <cell r="Z420">
            <v>59</v>
          </cell>
          <cell r="AA420" t="str">
            <v>9090225L</v>
          </cell>
          <cell r="AB420" t="str">
            <v>Non</v>
          </cell>
          <cell r="AC420" t="str">
            <v>424a</v>
          </cell>
          <cell r="AD420">
            <v>1</v>
          </cell>
          <cell r="AE420" t="str">
            <v>Non</v>
          </cell>
        </row>
        <row r="421">
          <cell r="A421" t="str">
            <v>NEGU</v>
          </cell>
          <cell r="B421" t="str">
            <v>M.</v>
          </cell>
          <cell r="C421" t="str">
            <v>NEDELEC</v>
          </cell>
          <cell r="D421" t="str">
            <v>Guillaume</v>
          </cell>
          <cell r="E421" t="str">
            <v>VEGA</v>
          </cell>
          <cell r="F421">
            <v>610631334</v>
          </cell>
          <cell r="G421" t="str">
            <v>H</v>
          </cell>
          <cell r="H421" t="str">
            <v>78 B, rue de Besançon</v>
          </cell>
          <cell r="I421">
            <v>25300</v>
          </cell>
          <cell r="J421" t="str">
            <v>PONTARLIER</v>
          </cell>
          <cell r="K421">
            <v>384319882</v>
          </cell>
          <cell r="M421">
            <v>32555</v>
          </cell>
          <cell r="N421" t="str">
            <v>LIMOGES</v>
          </cell>
          <cell r="O421" t="str">
            <v>Célibataire</v>
          </cell>
          <cell r="P421" t="str">
            <v>Française</v>
          </cell>
          <cell r="Q421">
            <v>189028708516266</v>
          </cell>
          <cell r="R421" t="str">
            <v>BEES 1 Judo</v>
          </cell>
          <cell r="S421" t="str">
            <v>12506 70020 55008135204 49</v>
          </cell>
          <cell r="T421" t="str">
            <v>Monsieur</v>
          </cell>
          <cell r="U421" t="str">
            <v>Educateur sportif</v>
          </cell>
          <cell r="V421" t="str">
            <v>RGA</v>
          </cell>
          <cell r="W421">
            <v>3</v>
          </cell>
          <cell r="X421" t="str">
            <v>926CF</v>
          </cell>
          <cell r="Y421" t="str">
            <v>CDD</v>
          </cell>
          <cell r="Z421" t="e">
            <v>#VALUE!</v>
          </cell>
          <cell r="AB421" t="str">
            <v>Non</v>
          </cell>
          <cell r="AC421" t="str">
            <v>424a</v>
          </cell>
          <cell r="AD421">
            <v>56</v>
          </cell>
          <cell r="AE421" t="str">
            <v>Non</v>
          </cell>
        </row>
        <row r="422">
          <cell r="A422" t="str">
            <v>NIAN</v>
          </cell>
          <cell r="B422" t="str">
            <v>Mle</v>
          </cell>
          <cell r="C422" t="str">
            <v>NICOLAS</v>
          </cell>
          <cell r="D422" t="str">
            <v>Andréa</v>
          </cell>
          <cell r="E422" t="str">
            <v>OLIVIER</v>
          </cell>
          <cell r="F422">
            <v>685730321</v>
          </cell>
          <cell r="G422" t="str">
            <v>F</v>
          </cell>
          <cell r="H422" t="str">
            <v>15, rue de la Gare</v>
          </cell>
          <cell r="I422">
            <v>25490</v>
          </cell>
          <cell r="J422" t="str">
            <v>FECHES LE CHATEL</v>
          </cell>
          <cell r="K422">
            <v>381938646</v>
          </cell>
          <cell r="M422">
            <v>31720</v>
          </cell>
          <cell r="N422" t="str">
            <v>VESOUL</v>
          </cell>
          <cell r="O422" t="str">
            <v>Célibataire</v>
          </cell>
          <cell r="P422" t="str">
            <v>Française</v>
          </cell>
          <cell r="Q422">
            <v>286117055001558</v>
          </cell>
          <cell r="R422" t="str">
            <v>BEES 1° des métiers de la forme</v>
          </cell>
          <cell r="S422" t="str">
            <v>12506 70020 55017218412 53</v>
          </cell>
          <cell r="T422" t="str">
            <v>Mademoiselle</v>
          </cell>
          <cell r="U422" t="str">
            <v>Educateur sportif</v>
          </cell>
          <cell r="V422" t="str">
            <v>CAE</v>
          </cell>
          <cell r="W422">
            <v>4</v>
          </cell>
          <cell r="X422" t="str">
            <v>926CI</v>
          </cell>
          <cell r="Y422" t="str">
            <v>Gestion</v>
          </cell>
          <cell r="Z422" t="e">
            <v>#VALUE!</v>
          </cell>
          <cell r="AC422" t="str">
            <v>424a</v>
          </cell>
          <cell r="AD422">
            <v>38</v>
          </cell>
          <cell r="AE422" t="str">
            <v>Non</v>
          </cell>
        </row>
        <row r="423">
          <cell r="A423" t="str">
            <v>OBRO</v>
          </cell>
          <cell r="B423" t="str">
            <v>M.</v>
          </cell>
          <cell r="C423" t="str">
            <v>OBERLAENDER</v>
          </cell>
          <cell r="D423" t="str">
            <v>Romain</v>
          </cell>
          <cell r="E423" t="str">
            <v>DUCOURTIOUX</v>
          </cell>
          <cell r="F423">
            <v>680474315</v>
          </cell>
          <cell r="G423" t="str">
            <v>H</v>
          </cell>
          <cell r="H423" t="str">
            <v>10, rue de Jonvelle</v>
          </cell>
          <cell r="I423">
            <v>70500</v>
          </cell>
          <cell r="J423" t="str">
            <v>BETAUCOURT</v>
          </cell>
          <cell r="K423">
            <v>384958248</v>
          </cell>
          <cell r="M423">
            <v>31191</v>
          </cell>
          <cell r="N423" t="str">
            <v>BESANCON</v>
          </cell>
          <cell r="O423" t="str">
            <v>Divorcée, 2 enfants</v>
          </cell>
          <cell r="P423" t="str">
            <v>Française</v>
          </cell>
          <cell r="Q423">
            <v>185052505632473</v>
          </cell>
          <cell r="R423" t="str">
            <v>Animateur GV - Atelier équilibre</v>
          </cell>
          <cell r="S423" t="str">
            <v>10807 00024 02419527722 29</v>
          </cell>
          <cell r="T423" t="str">
            <v>Madame</v>
          </cell>
          <cell r="U423" t="str">
            <v>Educateur sportif</v>
          </cell>
          <cell r="V423" t="str">
            <v>RGA</v>
          </cell>
          <cell r="W423">
            <v>3</v>
          </cell>
          <cell r="X423" t="str">
            <v>926CF</v>
          </cell>
          <cell r="Y423" t="str">
            <v>CDD</v>
          </cell>
          <cell r="Z423">
            <v>29</v>
          </cell>
          <cell r="AB423" t="str">
            <v>Non</v>
          </cell>
          <cell r="AC423" t="str">
            <v>424a</v>
          </cell>
          <cell r="AD423">
            <v>89</v>
          </cell>
          <cell r="AE423" t="str">
            <v>Non</v>
          </cell>
        </row>
        <row r="424">
          <cell r="A424" t="str">
            <v>OLFR</v>
          </cell>
          <cell r="B424" t="str">
            <v>Mme</v>
          </cell>
          <cell r="C424" t="str">
            <v>OLIVIER</v>
          </cell>
          <cell r="D424" t="str">
            <v>Françoise</v>
          </cell>
          <cell r="E424" t="str">
            <v>OLIVIER</v>
          </cell>
          <cell r="F424">
            <v>608615414</v>
          </cell>
          <cell r="G424" t="str">
            <v>F</v>
          </cell>
          <cell r="H424" t="str">
            <v>12, rue des Mésanges</v>
          </cell>
          <cell r="I424">
            <v>70000</v>
          </cell>
          <cell r="J424" t="str">
            <v>MONTIGNY LES VESOUL</v>
          </cell>
          <cell r="K424">
            <v>384960818</v>
          </cell>
          <cell r="L424">
            <v>979312543</v>
          </cell>
          <cell r="M424">
            <v>32652</v>
          </cell>
          <cell r="N424" t="str">
            <v>GRAY</v>
          </cell>
          <cell r="O424" t="str">
            <v>Célibataire</v>
          </cell>
          <cell r="P424" t="str">
            <v>Française</v>
          </cell>
          <cell r="Q424">
            <v>289057027902974</v>
          </cell>
          <cell r="R424" t="str">
            <v>BTS Tourisme</v>
          </cell>
          <cell r="S424" t="str">
            <v>10278 07500 00020069301 82</v>
          </cell>
          <cell r="T424" t="str">
            <v>Mademoiselle</v>
          </cell>
          <cell r="U424" t="str">
            <v>Acceuil et secrêtariat</v>
          </cell>
          <cell r="V424" t="str">
            <v>RG</v>
          </cell>
          <cell r="W424" t="str">
            <v>1.2 - indice 1350</v>
          </cell>
          <cell r="X424" t="str">
            <v>633ZB</v>
          </cell>
          <cell r="Y424" t="str">
            <v>Gestion</v>
          </cell>
          <cell r="Z424" t="e">
            <v>#VALUE!</v>
          </cell>
          <cell r="AB424" t="str">
            <v>Non</v>
          </cell>
          <cell r="AC424">
            <v>289056936165376</v>
          </cell>
          <cell r="AD424">
            <v>74</v>
          </cell>
          <cell r="AE424" t="str">
            <v>Non</v>
          </cell>
          <cell r="AF424" t="str">
            <v>olivierfnfn@aol.com</v>
          </cell>
        </row>
        <row r="425">
          <cell r="A425" t="str">
            <v>OLPA</v>
          </cell>
          <cell r="B425" t="str">
            <v>Mme</v>
          </cell>
          <cell r="C425" t="str">
            <v>OLEJNIK</v>
          </cell>
          <cell r="D425" t="str">
            <v>Pascale</v>
          </cell>
          <cell r="E425" t="str">
            <v>DUCOURTIOUX</v>
          </cell>
          <cell r="F425">
            <v>675142146</v>
          </cell>
          <cell r="G425" t="str">
            <v>F</v>
          </cell>
          <cell r="H425" t="str">
            <v>5, rue de la Résidence de la Saône</v>
          </cell>
          <cell r="I425">
            <v>70170</v>
          </cell>
          <cell r="J425" t="str">
            <v>PORT SUR SAONE</v>
          </cell>
          <cell r="K425">
            <v>384958248</v>
          </cell>
          <cell r="L425">
            <v>384958208</v>
          </cell>
          <cell r="M425">
            <v>28033</v>
          </cell>
          <cell r="N425" t="str">
            <v>VESOUL</v>
          </cell>
          <cell r="O425" t="str">
            <v>Célibataire</v>
          </cell>
          <cell r="P425" t="str">
            <v>Française</v>
          </cell>
          <cell r="Q425">
            <v>176097055007719</v>
          </cell>
          <cell r="R425" t="str">
            <v>Bac E - Formation ingénieur</v>
          </cell>
          <cell r="S425" t="str">
            <v>12506 70000 80008650010 46</v>
          </cell>
          <cell r="T425" t="str">
            <v>Monsieur</v>
          </cell>
          <cell r="U425" t="str">
            <v>Secrétaire</v>
          </cell>
          <cell r="V425" t="str">
            <v>RG</v>
          </cell>
          <cell r="W425">
            <v>3</v>
          </cell>
          <cell r="X425" t="str">
            <v>926CG</v>
          </cell>
          <cell r="Y425" t="str">
            <v>CDD</v>
          </cell>
          <cell r="Z425">
            <v>46</v>
          </cell>
          <cell r="AB425" t="str">
            <v>Oui</v>
          </cell>
          <cell r="AC425">
            <v>46</v>
          </cell>
          <cell r="AD425">
            <v>19</v>
          </cell>
          <cell r="AE425" t="str">
            <v>Non</v>
          </cell>
        </row>
        <row r="426">
          <cell r="A426" t="str">
            <v>ORGE</v>
          </cell>
          <cell r="B426" t="str">
            <v>M.</v>
          </cell>
          <cell r="C426" t="str">
            <v>ORIEZ</v>
          </cell>
          <cell r="D426" t="str">
            <v>Gérard</v>
          </cell>
          <cell r="E426" t="str">
            <v>TOTEMS</v>
          </cell>
          <cell r="F426">
            <v>687840612</v>
          </cell>
          <cell r="G426" t="str">
            <v>H</v>
          </cell>
          <cell r="H426" t="str">
            <v>17, rue de la Fonderie</v>
          </cell>
          <cell r="I426">
            <v>70800</v>
          </cell>
          <cell r="J426" t="str">
            <v>DAMPIERRE LES CONFLANS</v>
          </cell>
          <cell r="K426">
            <v>384788912</v>
          </cell>
          <cell r="L426">
            <v>979312543</v>
          </cell>
          <cell r="M426">
            <v>26512</v>
          </cell>
          <cell r="N426" t="str">
            <v>LUXEUIL LES BAINS</v>
          </cell>
          <cell r="O426" t="str">
            <v>Célibataire</v>
          </cell>
          <cell r="P426" t="str">
            <v>Française</v>
          </cell>
          <cell r="Q426">
            <v>172087031101262</v>
          </cell>
          <cell r="R426" t="str">
            <v>Licence STAPS -  Niv. Capes</v>
          </cell>
          <cell r="S426" t="str">
            <v>30004 00439 00001019316 42</v>
          </cell>
          <cell r="T426" t="str">
            <v>Monsieur</v>
          </cell>
          <cell r="U426" t="str">
            <v>Educateur sportif</v>
          </cell>
          <cell r="V426" t="str">
            <v>RG</v>
          </cell>
          <cell r="W426">
            <v>3</v>
          </cell>
          <cell r="X426" t="str">
            <v>926CI</v>
          </cell>
          <cell r="Y426" t="str">
            <v>CDD</v>
          </cell>
          <cell r="Z426">
            <v>42</v>
          </cell>
          <cell r="AB426" t="str">
            <v>Non</v>
          </cell>
          <cell r="AC426" t="str">
            <v>424a</v>
          </cell>
          <cell r="AD426">
            <v>62</v>
          </cell>
          <cell r="AE426" t="str">
            <v>Non</v>
          </cell>
          <cell r="AF426" t="str">
            <v>gerard.oriez@orange.fr</v>
          </cell>
        </row>
        <row r="427">
          <cell r="A427" t="str">
            <v>ORIN</v>
          </cell>
          <cell r="B427" t="str">
            <v>Mle</v>
          </cell>
          <cell r="C427" t="str">
            <v>ORY</v>
          </cell>
          <cell r="D427" t="str">
            <v>Ingrid</v>
          </cell>
          <cell r="F427">
            <v>619243356</v>
          </cell>
          <cell r="G427" t="str">
            <v>H</v>
          </cell>
          <cell r="H427" t="str">
            <v>7, rue Voisard</v>
          </cell>
          <cell r="I427">
            <v>70000</v>
          </cell>
          <cell r="J427" t="str">
            <v>VESOUL</v>
          </cell>
          <cell r="K427">
            <v>681374158</v>
          </cell>
          <cell r="M427">
            <v>27948</v>
          </cell>
          <cell r="N427" t="str">
            <v>BALE</v>
          </cell>
          <cell r="O427" t="str">
            <v>Célibataire</v>
          </cell>
          <cell r="P427" t="str">
            <v>Française</v>
          </cell>
          <cell r="Q427">
            <v>276079914013646</v>
          </cell>
          <cell r="R427" t="str">
            <v>BEP, BAC PRO</v>
          </cell>
          <cell r="T427" t="str">
            <v>Monsieur</v>
          </cell>
          <cell r="U427" t="str">
            <v>Animateur</v>
          </cell>
          <cell r="V427" t="str">
            <v>RGA</v>
          </cell>
          <cell r="W427">
            <v>3</v>
          </cell>
          <cell r="X427" t="str">
            <v>926CG</v>
          </cell>
          <cell r="Y427" t="str">
            <v>CDD</v>
          </cell>
          <cell r="Z427" t="e">
            <v>#VALUE!</v>
          </cell>
          <cell r="AC427" t="str">
            <v>435b</v>
          </cell>
          <cell r="AD427">
            <v>53</v>
          </cell>
          <cell r="AE427" t="str">
            <v>Non</v>
          </cell>
        </row>
        <row r="428">
          <cell r="A428" t="str">
            <v>ORRE</v>
          </cell>
          <cell r="B428" t="str">
            <v>M.</v>
          </cell>
          <cell r="C428" t="str">
            <v>ORSAT</v>
          </cell>
          <cell r="D428" t="str">
            <v>Rémi</v>
          </cell>
          <cell r="F428">
            <v>381530263</v>
          </cell>
          <cell r="G428" t="str">
            <v>H</v>
          </cell>
          <cell r="H428" t="str">
            <v>Route de Cerre</v>
          </cell>
          <cell r="I428">
            <v>70000</v>
          </cell>
          <cell r="J428" t="str">
            <v>NOROY LE BOURG</v>
          </cell>
          <cell r="K428">
            <v>384787122</v>
          </cell>
          <cell r="L428">
            <v>384786944</v>
          </cell>
          <cell r="M428">
            <v>22190</v>
          </cell>
          <cell r="N428" t="str">
            <v>LUXEUIL LES BAINS</v>
          </cell>
          <cell r="O428" t="str">
            <v>Célibataire</v>
          </cell>
          <cell r="P428" t="str">
            <v>Française</v>
          </cell>
          <cell r="Q428">
            <v>160107031145446</v>
          </cell>
          <cell r="R428" t="str">
            <v xml:space="preserve"> Licence - DNSEP</v>
          </cell>
          <cell r="S428" t="str">
            <v>10807 00026 32119149568 43</v>
          </cell>
          <cell r="T428" t="str">
            <v>Monsieur</v>
          </cell>
          <cell r="U428" t="str">
            <v>Animateur</v>
          </cell>
          <cell r="V428" t="str">
            <v>RGA</v>
          </cell>
          <cell r="W428">
            <v>3</v>
          </cell>
          <cell r="X428" t="str">
            <v>926CG</v>
          </cell>
          <cell r="Y428" t="str">
            <v>CDD</v>
          </cell>
          <cell r="Z428">
            <v>43</v>
          </cell>
          <cell r="AA428" t="str">
            <v>9090218N</v>
          </cell>
          <cell r="AB428" t="str">
            <v>Oui</v>
          </cell>
          <cell r="AC428" t="str">
            <v>435b</v>
          </cell>
          <cell r="AD428">
            <v>46</v>
          </cell>
          <cell r="AE428" t="str">
            <v>Non</v>
          </cell>
        </row>
        <row r="429">
          <cell r="A429" t="str">
            <v>OUCE</v>
          </cell>
          <cell r="B429" t="str">
            <v>Mle</v>
          </cell>
          <cell r="C429" t="str">
            <v>OUDOT</v>
          </cell>
          <cell r="D429" t="str">
            <v>Cécile</v>
          </cell>
          <cell r="E429" t="str">
            <v>OLIVIER</v>
          </cell>
          <cell r="F429">
            <v>671388417</v>
          </cell>
          <cell r="G429" t="str">
            <v>H</v>
          </cell>
          <cell r="H429" t="str">
            <v>41, rue des Granges</v>
          </cell>
          <cell r="I429">
            <v>25000</v>
          </cell>
          <cell r="J429" t="str">
            <v>BESANCON</v>
          </cell>
          <cell r="K429">
            <v>384915446</v>
          </cell>
          <cell r="M429">
            <v>29204</v>
          </cell>
          <cell r="N429" t="str">
            <v>DOLE</v>
          </cell>
          <cell r="O429" t="str">
            <v>Célibataire, 1 enfant</v>
          </cell>
          <cell r="P429" t="str">
            <v>Française</v>
          </cell>
          <cell r="Q429">
            <v>279123919805141</v>
          </cell>
          <cell r="R429" t="str">
            <v>BPJEPS APT</v>
          </cell>
          <cell r="S429" t="str">
            <v>12135 00300 04571345975 15</v>
          </cell>
          <cell r="T429" t="str">
            <v>Monsieur</v>
          </cell>
          <cell r="U429" t="str">
            <v>Educateur sportif</v>
          </cell>
          <cell r="V429" t="str">
            <v>RGA</v>
          </cell>
          <cell r="W429">
            <v>3</v>
          </cell>
          <cell r="X429" t="str">
            <v>926CI</v>
          </cell>
          <cell r="Y429" t="str">
            <v>CDD</v>
          </cell>
          <cell r="Z429">
            <v>15</v>
          </cell>
          <cell r="AB429" t="str">
            <v>Non</v>
          </cell>
          <cell r="AC429" t="str">
            <v>424a</v>
          </cell>
          <cell r="AD429">
            <v>11</v>
          </cell>
          <cell r="AE429" t="str">
            <v>Non</v>
          </cell>
        </row>
        <row r="430">
          <cell r="A430" t="str">
            <v>OUEL</v>
          </cell>
          <cell r="B430" t="str">
            <v>Mle</v>
          </cell>
          <cell r="C430" t="str">
            <v>OUDOT</v>
          </cell>
          <cell r="D430" t="str">
            <v>Ellen</v>
          </cell>
          <cell r="E430" t="str">
            <v>TOTEMS</v>
          </cell>
          <cell r="F430">
            <v>677119598</v>
          </cell>
          <cell r="G430" t="str">
            <v>H</v>
          </cell>
          <cell r="H430" t="str">
            <v>9, rue Albert Mathiez</v>
          </cell>
          <cell r="I430">
            <v>70200</v>
          </cell>
          <cell r="J430" t="str">
            <v>LURE</v>
          </cell>
          <cell r="K430">
            <v>384629682</v>
          </cell>
          <cell r="M430">
            <v>29332</v>
          </cell>
          <cell r="N430" t="str">
            <v>LUXEUIL LES BAINS</v>
          </cell>
          <cell r="O430" t="str">
            <v>Célibataire</v>
          </cell>
          <cell r="P430" t="str">
            <v>Française</v>
          </cell>
          <cell r="Q430">
            <v>280047031103122</v>
          </cell>
          <cell r="R430" t="str">
            <v>BEES 1 Hacumese</v>
          </cell>
          <cell r="S430" t="str">
            <v>12506 70005 55001516033 44</v>
          </cell>
          <cell r="T430" t="str">
            <v>Monsieur</v>
          </cell>
          <cell r="U430" t="str">
            <v>Educateur sportif</v>
          </cell>
          <cell r="V430" t="str">
            <v>RGA</v>
          </cell>
          <cell r="W430">
            <v>3</v>
          </cell>
          <cell r="X430" t="str">
            <v>926CF</v>
          </cell>
          <cell r="Y430" t="str">
            <v>Gestion</v>
          </cell>
          <cell r="Z430" t="e">
            <v>#VALUE!</v>
          </cell>
          <cell r="AA430" t="str">
            <v>9090243W</v>
          </cell>
          <cell r="AB430" t="str">
            <v>Non</v>
          </cell>
          <cell r="AC430" t="str">
            <v>424a</v>
          </cell>
          <cell r="AD430">
            <v>32</v>
          </cell>
          <cell r="AE430" t="str">
            <v>Non</v>
          </cell>
        </row>
        <row r="431">
          <cell r="A431" t="str">
            <v>PACA</v>
          </cell>
          <cell r="B431" t="str">
            <v>Mle</v>
          </cell>
          <cell r="C431" t="str">
            <v>PAICHEUR</v>
          </cell>
          <cell r="D431" t="str">
            <v>Catherine</v>
          </cell>
          <cell r="E431" t="str">
            <v>EDUS</v>
          </cell>
          <cell r="F431">
            <v>632810132</v>
          </cell>
          <cell r="G431" t="str">
            <v>H</v>
          </cell>
          <cell r="H431" t="str">
            <v>14, rue du Docteur Deubel</v>
          </cell>
          <cell r="I431">
            <v>70200</v>
          </cell>
          <cell r="J431" t="str">
            <v>LURE</v>
          </cell>
          <cell r="K431">
            <v>384300236</v>
          </cell>
          <cell r="L431">
            <v>979312543</v>
          </cell>
          <cell r="M431">
            <v>25123</v>
          </cell>
          <cell r="N431" t="str">
            <v>MONTBELIARD</v>
          </cell>
          <cell r="O431" t="str">
            <v>Célibataire</v>
          </cell>
          <cell r="P431" t="str">
            <v>Française</v>
          </cell>
          <cell r="Q431">
            <v>168102538807802</v>
          </cell>
          <cell r="R431" t="str">
            <v>BEES 1 Tai Chi Chuan</v>
          </cell>
          <cell r="S431" t="str">
            <v>10278 07830 00018263440 18</v>
          </cell>
          <cell r="T431" t="str">
            <v>Monsieur</v>
          </cell>
          <cell r="U431" t="str">
            <v>Educateur sportif</v>
          </cell>
          <cell r="V431" t="str">
            <v>RGA</v>
          </cell>
          <cell r="W431">
            <v>3</v>
          </cell>
          <cell r="X431" t="str">
            <v>926CE</v>
          </cell>
          <cell r="Y431" t="str">
            <v>CDD</v>
          </cell>
          <cell r="Z431">
            <v>18</v>
          </cell>
          <cell r="AA431" t="str">
            <v>9090221F</v>
          </cell>
          <cell r="AB431" t="str">
            <v>Non</v>
          </cell>
          <cell r="AC431" t="str">
            <v>424a</v>
          </cell>
          <cell r="AD431">
            <v>2</v>
          </cell>
          <cell r="AE431" t="str">
            <v>Non</v>
          </cell>
        </row>
        <row r="432">
          <cell r="A432" t="str">
            <v>PADO</v>
          </cell>
          <cell r="B432" t="str">
            <v>M.</v>
          </cell>
          <cell r="C432" t="str">
            <v>PAGNIER</v>
          </cell>
          <cell r="D432" t="str">
            <v>Dominique</v>
          </cell>
          <cell r="F432">
            <v>6163300880</v>
          </cell>
          <cell r="G432" t="str">
            <v>H</v>
          </cell>
          <cell r="H432" t="str">
            <v>3, rue de Vignier</v>
          </cell>
          <cell r="I432">
            <v>25000</v>
          </cell>
          <cell r="J432" t="str">
            <v>BESANCON</v>
          </cell>
          <cell r="K432">
            <v>381832035</v>
          </cell>
          <cell r="M432">
            <v>27580</v>
          </cell>
          <cell r="N432" t="str">
            <v>DIJON</v>
          </cell>
          <cell r="O432" t="str">
            <v>Célibataire</v>
          </cell>
          <cell r="P432" t="str">
            <v>Française</v>
          </cell>
          <cell r="Q432">
            <v>175072123106577</v>
          </cell>
          <cell r="R432" t="str">
            <v>BEES 1° des métiers de la forme</v>
          </cell>
          <cell r="S432" t="str">
            <v>12506 20090 55016663101 24</v>
          </cell>
          <cell r="T432" t="str">
            <v>Mademoiselle</v>
          </cell>
          <cell r="U432" t="str">
            <v>Educateur sportif</v>
          </cell>
          <cell r="V432" t="str">
            <v>RGA</v>
          </cell>
          <cell r="W432">
            <v>3</v>
          </cell>
          <cell r="X432" t="str">
            <v>926CI</v>
          </cell>
          <cell r="Y432" t="str">
            <v>CDD</v>
          </cell>
          <cell r="Z432">
            <v>24</v>
          </cell>
          <cell r="AC432" t="str">
            <v>424a</v>
          </cell>
          <cell r="AD432">
            <v>38</v>
          </cell>
          <cell r="AE432" t="str">
            <v>Oui</v>
          </cell>
          <cell r="AF432" t="str">
            <v>marieluciemouzard@yahoo.fr</v>
          </cell>
        </row>
        <row r="433">
          <cell r="A433" t="str">
            <v>PAIS</v>
          </cell>
          <cell r="B433" t="str">
            <v>Mle</v>
          </cell>
          <cell r="C433" t="str">
            <v>PAILLARD</v>
          </cell>
          <cell r="D433" t="str">
            <v>Sophie</v>
          </cell>
          <cell r="F433">
            <v>645008942</v>
          </cell>
          <cell r="G433" t="str">
            <v>F</v>
          </cell>
          <cell r="H433" t="str">
            <v>4, Place de l'église</v>
          </cell>
          <cell r="I433">
            <v>70700</v>
          </cell>
          <cell r="J433" t="str">
            <v>OISELAY</v>
          </cell>
          <cell r="K433">
            <v>384324504</v>
          </cell>
          <cell r="M433">
            <v>33337</v>
          </cell>
          <cell r="N433" t="str">
            <v>BESANCON</v>
          </cell>
          <cell r="O433" t="str">
            <v>Célibataire</v>
          </cell>
          <cell r="P433" t="str">
            <v>Française</v>
          </cell>
          <cell r="Q433">
            <v>291042505639134</v>
          </cell>
          <cell r="R433" t="str">
            <v>BAFA</v>
          </cell>
          <cell r="S433" t="str">
            <v>14707 00061 06119114830 38</v>
          </cell>
          <cell r="T433" t="str">
            <v>Mademoiselle</v>
          </cell>
          <cell r="U433" t="str">
            <v>Animateur</v>
          </cell>
          <cell r="V433" t="str">
            <v>RG</v>
          </cell>
          <cell r="W433">
            <v>3</v>
          </cell>
          <cell r="X433" t="str">
            <v>926CG</v>
          </cell>
          <cell r="Y433" t="str">
            <v>CDD</v>
          </cell>
          <cell r="Z433" t="e">
            <v>#VALUE!</v>
          </cell>
          <cell r="AC433" t="str">
            <v>435b</v>
          </cell>
          <cell r="AD433">
            <v>75</v>
          </cell>
          <cell r="AE433" t="str">
            <v>Non</v>
          </cell>
        </row>
        <row r="434">
          <cell r="A434" t="str">
            <v>PAJE</v>
          </cell>
          <cell r="B434" t="str">
            <v>M.</v>
          </cell>
          <cell r="C434" t="str">
            <v>PAQUELET</v>
          </cell>
          <cell r="D434" t="str">
            <v>Jérôme</v>
          </cell>
          <cell r="F434">
            <v>616040466</v>
          </cell>
          <cell r="G434" t="str">
            <v>H</v>
          </cell>
          <cell r="H434" t="str">
            <v>Rue du stade</v>
          </cell>
          <cell r="I434">
            <v>70000</v>
          </cell>
          <cell r="J434" t="str">
            <v>VELLEFAUX</v>
          </cell>
          <cell r="K434">
            <v>384686050</v>
          </cell>
          <cell r="M434">
            <v>27005</v>
          </cell>
          <cell r="N434" t="str">
            <v>BESANCON</v>
          </cell>
          <cell r="O434" t="str">
            <v>Célibataire</v>
          </cell>
          <cell r="P434" t="str">
            <v>Française</v>
          </cell>
          <cell r="Q434">
            <v>173122505611413</v>
          </cell>
          <cell r="R434" t="str">
            <v>BPJEPS APT</v>
          </cell>
          <cell r="S434" t="str">
            <v>30002 07231 0000031457T 13</v>
          </cell>
          <cell r="T434" t="str">
            <v>Monsieur</v>
          </cell>
          <cell r="U434" t="str">
            <v>Educateur sportif</v>
          </cell>
          <cell r="V434" t="str">
            <v>RGA</v>
          </cell>
          <cell r="W434">
            <v>3</v>
          </cell>
          <cell r="X434" t="str">
            <v>926CF</v>
          </cell>
          <cell r="Y434" t="str">
            <v>CDD</v>
          </cell>
          <cell r="Z434">
            <v>13</v>
          </cell>
          <cell r="AA434" t="str">
            <v>8060500B</v>
          </cell>
          <cell r="AB434" t="str">
            <v>Non</v>
          </cell>
          <cell r="AC434" t="str">
            <v>424a</v>
          </cell>
          <cell r="AD434">
            <v>23</v>
          </cell>
          <cell r="AE434" t="str">
            <v>Non</v>
          </cell>
        </row>
        <row r="435">
          <cell r="A435" t="str">
            <v>PAJM</v>
          </cell>
          <cell r="B435" t="str">
            <v>M.</v>
          </cell>
          <cell r="C435" t="str">
            <v>PAUK</v>
          </cell>
          <cell r="D435" t="str">
            <v>Jean-Marius</v>
          </cell>
          <cell r="E435" t="str">
            <v>CHARBONNIER</v>
          </cell>
          <cell r="F435">
            <v>682289285</v>
          </cell>
          <cell r="G435" t="str">
            <v>F</v>
          </cell>
          <cell r="H435" t="str">
            <v>4, allée Pierre de Coubertin</v>
          </cell>
          <cell r="I435">
            <v>25000</v>
          </cell>
          <cell r="J435" t="str">
            <v>BESANCON</v>
          </cell>
          <cell r="K435">
            <v>381305440</v>
          </cell>
          <cell r="M435">
            <v>23550</v>
          </cell>
          <cell r="N435" t="str">
            <v>MONTBELIARD</v>
          </cell>
          <cell r="O435" t="str">
            <v>Célibataire</v>
          </cell>
          <cell r="P435" t="str">
            <v>Française</v>
          </cell>
          <cell r="Q435">
            <v>164062538814270</v>
          </cell>
          <cell r="R435" t="str">
            <v>Licence STAPS</v>
          </cell>
          <cell r="S435" t="str">
            <v>30004 00405 00000052749 50</v>
          </cell>
          <cell r="T435" t="str">
            <v>Mademoiselle</v>
          </cell>
          <cell r="U435" t="str">
            <v>Educateur sportif</v>
          </cell>
          <cell r="V435" t="str">
            <v>RGA</v>
          </cell>
          <cell r="W435">
            <v>3</v>
          </cell>
          <cell r="X435" t="str">
            <v>926CF</v>
          </cell>
          <cell r="Y435" t="str">
            <v>CDD</v>
          </cell>
          <cell r="Z435">
            <v>50</v>
          </cell>
          <cell r="AA435" t="str">
            <v>8896526S</v>
          </cell>
          <cell r="AB435" t="str">
            <v>Non</v>
          </cell>
          <cell r="AC435" t="str">
            <v>424a</v>
          </cell>
          <cell r="AD435">
            <v>79</v>
          </cell>
          <cell r="AE435" t="str">
            <v>Non</v>
          </cell>
        </row>
        <row r="436">
          <cell r="A436" t="str">
            <v>PAMI</v>
          </cell>
          <cell r="B436" t="str">
            <v>M.</v>
          </cell>
          <cell r="C436" t="str">
            <v>PARMENTIER</v>
          </cell>
          <cell r="D436" t="str">
            <v>Mickaël</v>
          </cell>
          <cell r="F436">
            <v>616040466</v>
          </cell>
          <cell r="G436" t="str">
            <v>H</v>
          </cell>
          <cell r="H436" t="str">
            <v>3, rue du Margrabant</v>
          </cell>
          <cell r="I436">
            <v>90150</v>
          </cell>
          <cell r="J436" t="str">
            <v>LARIVIERE</v>
          </cell>
          <cell r="K436">
            <v>384761290</v>
          </cell>
          <cell r="M436">
            <v>30164</v>
          </cell>
          <cell r="N436" t="str">
            <v>BELFORT</v>
          </cell>
          <cell r="O436" t="str">
            <v>Célibataire</v>
          </cell>
          <cell r="P436" t="str">
            <v>Française</v>
          </cell>
          <cell r="Q436">
            <v>182089001001211</v>
          </cell>
          <cell r="R436" t="str">
            <v>BNSSA - DEUG STAPS</v>
          </cell>
          <cell r="S436" t="str">
            <v>10807 00070 22119006090 60</v>
          </cell>
          <cell r="T436" t="str">
            <v>Mademoiselle</v>
          </cell>
          <cell r="U436" t="str">
            <v>Sauveteur aquatique</v>
          </cell>
          <cell r="V436" t="str">
            <v>RGA</v>
          </cell>
          <cell r="W436">
            <v>1</v>
          </cell>
          <cell r="X436" t="str">
            <v>926CF</v>
          </cell>
          <cell r="Y436" t="str">
            <v>CDD</v>
          </cell>
          <cell r="Z436" t="e">
            <v>#VALUE!</v>
          </cell>
          <cell r="AA436" t="str">
            <v>8896525G</v>
          </cell>
          <cell r="AB436" t="str">
            <v>Non</v>
          </cell>
          <cell r="AC436" t="str">
            <v>424a</v>
          </cell>
          <cell r="AD436">
            <v>37</v>
          </cell>
          <cell r="AE436" t="str">
            <v>Non</v>
          </cell>
          <cell r="AF436" t="str">
            <v>micha.parmentier@wanadoo.fr</v>
          </cell>
        </row>
        <row r="437">
          <cell r="A437" t="str">
            <v>PASO</v>
          </cell>
          <cell r="B437" t="str">
            <v>Mle</v>
          </cell>
          <cell r="C437" t="str">
            <v>PARISET</v>
          </cell>
          <cell r="D437" t="str">
            <v>Sonia</v>
          </cell>
          <cell r="E437" t="str">
            <v>BRASLERET</v>
          </cell>
          <cell r="F437">
            <v>611393906</v>
          </cell>
          <cell r="G437" t="str">
            <v>H</v>
          </cell>
          <cell r="H437" t="str">
            <v>2, Chemin des Cerisiers</v>
          </cell>
          <cell r="I437">
            <v>25720</v>
          </cell>
          <cell r="J437" t="str">
            <v>HAVANNE</v>
          </cell>
          <cell r="K437">
            <v>384317462</v>
          </cell>
          <cell r="M437">
            <v>32493</v>
          </cell>
          <cell r="N437" t="str">
            <v>BESANCON</v>
          </cell>
          <cell r="O437" t="str">
            <v>Célibataire</v>
          </cell>
          <cell r="P437" t="str">
            <v>Française</v>
          </cell>
          <cell r="Q437">
            <v>288122505620510</v>
          </cell>
          <cell r="R437" t="str">
            <v>BEES 1 Karaté</v>
          </cell>
          <cell r="S437" t="str">
            <v>30004 00435 00001083272 03</v>
          </cell>
          <cell r="T437" t="str">
            <v>Monsieur</v>
          </cell>
          <cell r="U437" t="str">
            <v>Educateur sportif</v>
          </cell>
          <cell r="V437" t="str">
            <v>RGA</v>
          </cell>
          <cell r="W437">
            <v>3</v>
          </cell>
          <cell r="X437" t="str">
            <v>926CF</v>
          </cell>
          <cell r="Y437" t="str">
            <v>CDD</v>
          </cell>
          <cell r="Z437" t="e">
            <v>#VALUE!</v>
          </cell>
          <cell r="AB437" t="str">
            <v>Oui</v>
          </cell>
          <cell r="AC437" t="str">
            <v>424a</v>
          </cell>
          <cell r="AD437">
            <v>37</v>
          </cell>
          <cell r="AE437" t="str">
            <v>Non</v>
          </cell>
        </row>
        <row r="438">
          <cell r="A438" t="str">
            <v>PEAL</v>
          </cell>
          <cell r="B438" t="str">
            <v>M.</v>
          </cell>
          <cell r="C438" t="str">
            <v>PERRIN</v>
          </cell>
          <cell r="D438" t="str">
            <v>Alexandre</v>
          </cell>
          <cell r="F438">
            <v>685678478</v>
          </cell>
          <cell r="G438" t="str">
            <v>H</v>
          </cell>
          <cell r="H438" t="str">
            <v>96, avenue Pasteur</v>
          </cell>
          <cell r="I438">
            <v>70000</v>
          </cell>
          <cell r="J438" t="str">
            <v>ECHENOZ LA MELINE</v>
          </cell>
          <cell r="K438">
            <v>384761290</v>
          </cell>
          <cell r="M438">
            <v>27284</v>
          </cell>
          <cell r="N438" t="str">
            <v>VESOUL</v>
          </cell>
          <cell r="O438" t="str">
            <v>Célibataire</v>
          </cell>
          <cell r="P438" t="str">
            <v>Française</v>
          </cell>
          <cell r="Q438">
            <v>174097055005245</v>
          </cell>
          <cell r="R438" t="str">
            <v>BEESAN</v>
          </cell>
          <cell r="S438" t="str">
            <v>10807 00070 22119006090 60</v>
          </cell>
          <cell r="T438" t="str">
            <v>Monsieur</v>
          </cell>
          <cell r="U438" t="str">
            <v>Sauveteur aquatique</v>
          </cell>
          <cell r="V438" t="str">
            <v>RGA</v>
          </cell>
          <cell r="W438">
            <v>3</v>
          </cell>
          <cell r="X438" t="str">
            <v>926CF</v>
          </cell>
          <cell r="Y438" t="str">
            <v>CDD</v>
          </cell>
          <cell r="Z438" t="e">
            <v>#VALUE!</v>
          </cell>
          <cell r="AA438" t="str">
            <v>8564270S</v>
          </cell>
          <cell r="AB438" t="str">
            <v>Oui</v>
          </cell>
          <cell r="AC438" t="str">
            <v>424a</v>
          </cell>
          <cell r="AD438">
            <v>20</v>
          </cell>
          <cell r="AE438" t="str">
            <v>Non</v>
          </cell>
        </row>
        <row r="439">
          <cell r="A439" t="str">
            <v>PEAN</v>
          </cell>
          <cell r="B439" t="str">
            <v>M.</v>
          </cell>
          <cell r="C439" t="str">
            <v>PERRIN</v>
          </cell>
          <cell r="D439" t="str">
            <v>Anthony</v>
          </cell>
          <cell r="E439" t="str">
            <v>DUBOIS</v>
          </cell>
          <cell r="F439">
            <v>687744139</v>
          </cell>
          <cell r="G439" t="str">
            <v>H</v>
          </cell>
          <cell r="H439" t="str">
            <v>12, Place Jean de Joinville</v>
          </cell>
          <cell r="I439">
            <v>70150</v>
          </cell>
          <cell r="J439" t="str">
            <v>MARNAY</v>
          </cell>
          <cell r="K439">
            <v>384319882</v>
          </cell>
          <cell r="M439">
            <v>28212</v>
          </cell>
          <cell r="N439" t="str">
            <v>VESOUL</v>
          </cell>
          <cell r="O439" t="str">
            <v>Célibataire</v>
          </cell>
          <cell r="P439" t="str">
            <v>Française</v>
          </cell>
          <cell r="Q439">
            <v>177037055009154</v>
          </cell>
          <cell r="R439" t="str">
            <v>Stagiaire BAFA</v>
          </cell>
          <cell r="S439" t="str">
            <v>30004 00435 00001083272 03</v>
          </cell>
          <cell r="T439" t="str">
            <v>Monsieur</v>
          </cell>
          <cell r="U439" t="str">
            <v>Animateur</v>
          </cell>
          <cell r="V439" t="str">
            <v>RG</v>
          </cell>
          <cell r="W439">
            <v>3</v>
          </cell>
          <cell r="X439" t="str">
            <v>926CG</v>
          </cell>
          <cell r="Y439" t="str">
            <v>CDD</v>
          </cell>
          <cell r="Z439" t="e">
            <v>#VALUE!</v>
          </cell>
          <cell r="AA439" t="str">
            <v>8896513C</v>
          </cell>
          <cell r="AB439" t="str">
            <v>Non</v>
          </cell>
          <cell r="AC439" t="str">
            <v>435b</v>
          </cell>
          <cell r="AD439">
            <v>66</v>
          </cell>
          <cell r="AE439" t="str">
            <v>Non</v>
          </cell>
        </row>
        <row r="440">
          <cell r="A440" t="str">
            <v>PECH</v>
          </cell>
          <cell r="B440" t="str">
            <v>Mle</v>
          </cell>
          <cell r="C440" t="str">
            <v>PETITFOUR</v>
          </cell>
          <cell r="D440" t="str">
            <v>Charlotte</v>
          </cell>
          <cell r="F440">
            <v>672542580</v>
          </cell>
          <cell r="G440" t="str">
            <v>F</v>
          </cell>
          <cell r="H440" t="str">
            <v>6, rue Jacques Vernier</v>
          </cell>
          <cell r="I440">
            <v>88300</v>
          </cell>
          <cell r="J440" t="str">
            <v>NEUFCHATEAU</v>
          </cell>
          <cell r="K440">
            <v>329069350</v>
          </cell>
          <cell r="L440">
            <v>329069312</v>
          </cell>
          <cell r="M440">
            <v>31720</v>
          </cell>
          <cell r="N440" t="str">
            <v>VESOUL</v>
          </cell>
          <cell r="O440" t="str">
            <v>Célibataire</v>
          </cell>
          <cell r="P440" t="str">
            <v>Française</v>
          </cell>
          <cell r="Q440">
            <v>286117055001558</v>
          </cell>
          <cell r="R440" t="str">
            <v>BAFA</v>
          </cell>
          <cell r="S440" t="str">
            <v>12506 70020 55017218412 53</v>
          </cell>
          <cell r="T440" t="str">
            <v>Mademoiselle</v>
          </cell>
          <cell r="U440" t="str">
            <v>Animateur</v>
          </cell>
          <cell r="V440" t="str">
            <v>RG</v>
          </cell>
          <cell r="W440">
            <v>3</v>
          </cell>
          <cell r="X440" t="str">
            <v>926CG</v>
          </cell>
          <cell r="Y440" t="str">
            <v>CDD</v>
          </cell>
          <cell r="Z440">
            <v>53</v>
          </cell>
          <cell r="AB440" t="str">
            <v>Non</v>
          </cell>
          <cell r="AC440" t="str">
            <v>435b</v>
          </cell>
          <cell r="AD440">
            <v>58</v>
          </cell>
          <cell r="AE440" t="str">
            <v>Non</v>
          </cell>
        </row>
        <row r="441">
          <cell r="A441" t="str">
            <v>PECL</v>
          </cell>
          <cell r="B441" t="str">
            <v>M.</v>
          </cell>
          <cell r="C441" t="str">
            <v>PELLATON</v>
          </cell>
          <cell r="D441" t="str">
            <v>Claude</v>
          </cell>
          <cell r="E441" t="str">
            <v>BRASLERET</v>
          </cell>
          <cell r="F441">
            <v>680474315</v>
          </cell>
          <cell r="G441" t="str">
            <v>H</v>
          </cell>
          <cell r="H441" t="str">
            <v>10, rue de Jonvelle</v>
          </cell>
          <cell r="I441">
            <v>70500</v>
          </cell>
          <cell r="J441" t="str">
            <v>BETAUCOURT</v>
          </cell>
          <cell r="K441">
            <v>381833598</v>
          </cell>
          <cell r="L441">
            <v>381833472</v>
          </cell>
          <cell r="M441">
            <v>31191</v>
          </cell>
          <cell r="N441" t="str">
            <v>BESANCON</v>
          </cell>
          <cell r="O441" t="str">
            <v>Célibataire</v>
          </cell>
          <cell r="P441" t="str">
            <v>Française</v>
          </cell>
          <cell r="Q441">
            <v>185052505632473</v>
          </cell>
          <cell r="R441" t="str">
            <v>DEUG STAPS</v>
          </cell>
          <cell r="S441" t="str">
            <v>12506 70020 55008135204 49</v>
          </cell>
          <cell r="T441" t="str">
            <v>Monsieur</v>
          </cell>
          <cell r="U441" t="str">
            <v>Educateur sportif</v>
          </cell>
          <cell r="V441" t="str">
            <v>RGA</v>
          </cell>
          <cell r="W441">
            <v>3</v>
          </cell>
          <cell r="X441" t="str">
            <v>926CF</v>
          </cell>
          <cell r="Y441" t="str">
            <v>CDD</v>
          </cell>
          <cell r="Z441">
            <v>49</v>
          </cell>
          <cell r="AA441" t="str">
            <v>1441982S</v>
          </cell>
          <cell r="AB441" t="str">
            <v>Non</v>
          </cell>
          <cell r="AC441" t="str">
            <v>424a</v>
          </cell>
          <cell r="AD441">
            <v>73</v>
          </cell>
          <cell r="AE441" t="str">
            <v>Non</v>
          </cell>
        </row>
        <row r="442">
          <cell r="A442" t="str">
            <v>PEJE</v>
          </cell>
          <cell r="B442" t="str">
            <v>M.</v>
          </cell>
          <cell r="C442" t="str">
            <v>PETIT</v>
          </cell>
          <cell r="D442" t="str">
            <v>Jérôme</v>
          </cell>
          <cell r="E442" t="str">
            <v>OLIVIER</v>
          </cell>
          <cell r="F442">
            <v>665729734</v>
          </cell>
          <cell r="G442" t="str">
            <v>H</v>
          </cell>
          <cell r="H442" t="str">
            <v>27, rue Victor Grignard</v>
          </cell>
          <cell r="I442">
            <v>25000</v>
          </cell>
          <cell r="J442" t="str">
            <v>BESANCON</v>
          </cell>
          <cell r="K442">
            <v>381473193</v>
          </cell>
          <cell r="M442">
            <v>27050</v>
          </cell>
          <cell r="N442" t="str">
            <v>BESANCON</v>
          </cell>
          <cell r="O442" t="str">
            <v>Célibataire</v>
          </cell>
          <cell r="P442" t="str">
            <v>Française</v>
          </cell>
          <cell r="Q442">
            <v>174012505629592</v>
          </cell>
          <cell r="R442" t="str">
            <v>BPJEPS AGFF</v>
          </cell>
          <cell r="S442" t="str">
            <v>30087 33140 00020280601 56</v>
          </cell>
          <cell r="T442" t="str">
            <v>30087 33140 00020280601 56</v>
          </cell>
          <cell r="U442" t="str">
            <v>Educateur sportif</v>
          </cell>
          <cell r="V442" t="str">
            <v>RGA</v>
          </cell>
          <cell r="W442">
            <v>3</v>
          </cell>
          <cell r="X442" t="str">
            <v>926CI</v>
          </cell>
          <cell r="Y442" t="str">
            <v>CDD</v>
          </cell>
          <cell r="Z442">
            <v>56</v>
          </cell>
          <cell r="AA442" t="str">
            <v>8427847B</v>
          </cell>
          <cell r="AB442" t="str">
            <v>Non</v>
          </cell>
          <cell r="AC442" t="str">
            <v>424a</v>
          </cell>
          <cell r="AD442">
            <v>89</v>
          </cell>
          <cell r="AE442" t="str">
            <v>Oui</v>
          </cell>
          <cell r="AF442" t="str">
            <v>olivierfnfn@aol.com</v>
          </cell>
        </row>
        <row r="443">
          <cell r="A443" t="str">
            <v>PEJL</v>
          </cell>
          <cell r="B443" t="str">
            <v>M.</v>
          </cell>
          <cell r="C443" t="str">
            <v>PETITOT</v>
          </cell>
          <cell r="D443" t="str">
            <v>Jean-Louis</v>
          </cell>
          <cell r="E443" t="str">
            <v>DUBOIS</v>
          </cell>
          <cell r="F443">
            <v>643203987</v>
          </cell>
          <cell r="G443" t="str">
            <v>H</v>
          </cell>
          <cell r="H443" t="str">
            <v>2, Grande Rue</v>
          </cell>
          <cell r="I443">
            <v>70400</v>
          </cell>
          <cell r="J443" t="str">
            <v>MIGNAVILLERS</v>
          </cell>
          <cell r="K443">
            <v>384201969</v>
          </cell>
          <cell r="M443">
            <v>30252</v>
          </cell>
          <cell r="N443" t="str">
            <v>VESOUL</v>
          </cell>
          <cell r="O443" t="str">
            <v>Célibataire</v>
          </cell>
          <cell r="P443" t="str">
            <v>Française</v>
          </cell>
          <cell r="Q443">
            <v>282107055008373</v>
          </cell>
          <cell r="R443" t="str">
            <v>BEPC - Niveau bac G1</v>
          </cell>
          <cell r="S443" t="str">
            <v>10278 08710 00025018340 65</v>
          </cell>
          <cell r="T443" t="str">
            <v>Madame</v>
          </cell>
          <cell r="U443" t="str">
            <v>Secrétaire</v>
          </cell>
          <cell r="V443" t="str">
            <v>RG</v>
          </cell>
          <cell r="W443">
            <v>2</v>
          </cell>
          <cell r="X443" t="str">
            <v>926CG</v>
          </cell>
          <cell r="Y443" t="str">
            <v>CDD</v>
          </cell>
          <cell r="Z443">
            <v>65</v>
          </cell>
          <cell r="AB443" t="str">
            <v>Oui</v>
          </cell>
          <cell r="AC443" t="str">
            <v>541d</v>
          </cell>
          <cell r="AD443">
            <v>1</v>
          </cell>
          <cell r="AE443" t="str">
            <v>Non</v>
          </cell>
        </row>
        <row r="444">
          <cell r="A444" t="str">
            <v>PELY</v>
          </cell>
          <cell r="B444" t="str">
            <v>Mle</v>
          </cell>
          <cell r="C444" t="str">
            <v>PELLICCIA</v>
          </cell>
          <cell r="D444" t="str">
            <v>Lydie</v>
          </cell>
          <cell r="E444" t="str">
            <v>TOTEMS</v>
          </cell>
          <cell r="F444">
            <v>687840612</v>
          </cell>
          <cell r="G444" t="str">
            <v>H</v>
          </cell>
          <cell r="H444" t="str">
            <v>17, rue du Moulin</v>
          </cell>
          <cell r="I444">
            <v>70200</v>
          </cell>
          <cell r="J444" t="str">
            <v>ROYE</v>
          </cell>
          <cell r="K444">
            <v>384302039</v>
          </cell>
          <cell r="L444">
            <v>979312543</v>
          </cell>
          <cell r="M444">
            <v>19488</v>
          </cell>
          <cell r="N444" t="str">
            <v>PARIS</v>
          </cell>
          <cell r="O444" t="str">
            <v>Célibataire, 2 enfants</v>
          </cell>
          <cell r="P444" t="str">
            <v>Française</v>
          </cell>
          <cell r="Q444">
            <v>153057511420528</v>
          </cell>
          <cell r="R444" t="str">
            <v>BNSSA</v>
          </cell>
          <cell r="S444" t="str">
            <v>30002 07236 0000003222R 63</v>
          </cell>
          <cell r="T444" t="str">
            <v>Monsieur</v>
          </cell>
          <cell r="U444" t="str">
            <v>Sauveteur aquatique</v>
          </cell>
          <cell r="V444" t="str">
            <v>RGA</v>
          </cell>
          <cell r="W444">
            <v>1</v>
          </cell>
          <cell r="X444" t="str">
            <v>926CI</v>
          </cell>
          <cell r="Y444" t="str">
            <v>CDD</v>
          </cell>
          <cell r="Z444">
            <v>63</v>
          </cell>
          <cell r="AB444" t="str">
            <v>Non</v>
          </cell>
          <cell r="AC444" t="str">
            <v>424a</v>
          </cell>
          <cell r="AD444">
            <v>28</v>
          </cell>
          <cell r="AE444" t="str">
            <v>Oui</v>
          </cell>
          <cell r="AF444" t="str">
            <v>gerard.oriez@orange.fr</v>
          </cell>
        </row>
        <row r="445">
          <cell r="A445" t="str">
            <v>PEMA</v>
          </cell>
          <cell r="B445" t="str">
            <v>Mle</v>
          </cell>
          <cell r="C445" t="str">
            <v>PELLETIER</v>
          </cell>
          <cell r="D445" t="str">
            <v>Marlyse</v>
          </cell>
          <cell r="F445">
            <v>680218348</v>
          </cell>
          <cell r="G445" t="str">
            <v>F</v>
          </cell>
          <cell r="H445" t="str">
            <v>17, rue d'Alsace-Lorraine</v>
          </cell>
          <cell r="I445">
            <v>70000</v>
          </cell>
          <cell r="J445" t="str">
            <v>VESOUL</v>
          </cell>
          <cell r="K445">
            <v>681374158</v>
          </cell>
          <cell r="L445">
            <v>681373696</v>
          </cell>
          <cell r="M445">
            <v>27948</v>
          </cell>
          <cell r="N445" t="str">
            <v>BALE</v>
          </cell>
          <cell r="O445" t="str">
            <v>Célibataire</v>
          </cell>
          <cell r="P445" t="str">
            <v>Française</v>
          </cell>
          <cell r="Q445">
            <v>276079914013646</v>
          </cell>
          <cell r="R445" t="str">
            <v>BAFA - Bac ES</v>
          </cell>
          <cell r="S445" t="str">
            <v>10807 00076 62119436566 91</v>
          </cell>
          <cell r="T445" t="str">
            <v>Mademoiselle</v>
          </cell>
          <cell r="U445" t="str">
            <v>Animateur</v>
          </cell>
          <cell r="V445" t="str">
            <v>RGA</v>
          </cell>
          <cell r="W445">
            <v>3</v>
          </cell>
          <cell r="X445" t="str">
            <v>926CG</v>
          </cell>
          <cell r="Y445" t="str">
            <v>CDD</v>
          </cell>
          <cell r="Z445" t="e">
            <v>#VALUE!</v>
          </cell>
          <cell r="AA445" t="str">
            <v>9090247R</v>
          </cell>
          <cell r="AC445">
            <v>3</v>
          </cell>
          <cell r="AD445">
            <v>46</v>
          </cell>
          <cell r="AE445" t="str">
            <v>Non</v>
          </cell>
        </row>
        <row r="446">
          <cell r="A446" t="str">
            <v>PERM</v>
          </cell>
          <cell r="B446" t="str">
            <v>Mme</v>
          </cell>
          <cell r="C446" t="str">
            <v>PERRIN</v>
          </cell>
          <cell r="D446" t="str">
            <v>Marie</v>
          </cell>
          <cell r="E446" t="str">
            <v>EDUS</v>
          </cell>
          <cell r="F446">
            <v>381530263</v>
          </cell>
          <cell r="G446" t="str">
            <v>H</v>
          </cell>
          <cell r="H446" t="str">
            <v>Route de Cerre</v>
          </cell>
          <cell r="I446">
            <v>70000</v>
          </cell>
          <cell r="J446" t="str">
            <v>NOROY LE BOURG</v>
          </cell>
          <cell r="K446">
            <v>384787122</v>
          </cell>
          <cell r="M446">
            <v>24324</v>
          </cell>
          <cell r="N446" t="str">
            <v>MONTPELLIER</v>
          </cell>
          <cell r="O446" t="str">
            <v>Célibataire, 3 enfants</v>
          </cell>
          <cell r="P446" t="str">
            <v>Française</v>
          </cell>
          <cell r="Q446">
            <v>266083417205669</v>
          </cell>
          <cell r="R446" t="str">
            <v>BAFA - DEUG Informatique</v>
          </cell>
          <cell r="S446" t="str">
            <v>20041 01004 0763770Y025 62</v>
          </cell>
          <cell r="T446" t="str">
            <v>Monsieur</v>
          </cell>
          <cell r="U446" t="str">
            <v>Animateur</v>
          </cell>
          <cell r="V446" t="str">
            <v>RG</v>
          </cell>
          <cell r="W446">
            <v>3</v>
          </cell>
          <cell r="X446" t="str">
            <v>926CG</v>
          </cell>
          <cell r="Y446" t="str">
            <v>CDD</v>
          </cell>
          <cell r="Z446">
            <v>62</v>
          </cell>
          <cell r="AA446" t="str">
            <v>9578216F</v>
          </cell>
          <cell r="AB446" t="str">
            <v>Non</v>
          </cell>
          <cell r="AC446" t="str">
            <v>435b</v>
          </cell>
          <cell r="AD446">
            <v>45</v>
          </cell>
          <cell r="AE446" t="str">
            <v>Non</v>
          </cell>
          <cell r="AF446" t="str">
            <v>m.perrin34@orange.fr</v>
          </cell>
        </row>
        <row r="447">
          <cell r="A447" t="str">
            <v>PERV</v>
          </cell>
          <cell r="B447" t="str">
            <v>M.</v>
          </cell>
          <cell r="C447" t="str">
            <v>PERNIN</v>
          </cell>
          <cell r="D447" t="str">
            <v>Vincent</v>
          </cell>
          <cell r="F447">
            <v>680218348</v>
          </cell>
          <cell r="G447" t="str">
            <v>H</v>
          </cell>
          <cell r="H447" t="str">
            <v>Résidence Le Colbert - Batiment C82, rue Baron Bouvier</v>
          </cell>
          <cell r="I447">
            <v>70000</v>
          </cell>
          <cell r="J447" t="str">
            <v>VESOUL</v>
          </cell>
          <cell r="K447">
            <v>384680629</v>
          </cell>
          <cell r="M447">
            <v>31374</v>
          </cell>
          <cell r="N447" t="str">
            <v>BESANCON</v>
          </cell>
          <cell r="O447" t="str">
            <v>Célibataire</v>
          </cell>
          <cell r="P447" t="str">
            <v>Française</v>
          </cell>
          <cell r="Q447">
            <v>185112505629108</v>
          </cell>
          <cell r="R447" t="str">
            <v>BAFA</v>
          </cell>
          <cell r="S447" t="str">
            <v>10807 00076 62119436566 91</v>
          </cell>
          <cell r="T447" t="str">
            <v>Mademoiselle</v>
          </cell>
          <cell r="U447" t="str">
            <v>Animateur</v>
          </cell>
          <cell r="V447" t="str">
            <v>RGA</v>
          </cell>
          <cell r="W447">
            <v>3</v>
          </cell>
          <cell r="X447" t="str">
            <v>926CG</v>
          </cell>
          <cell r="Y447" t="str">
            <v>CDD</v>
          </cell>
          <cell r="Z447" t="e">
            <v>#VALUE!</v>
          </cell>
          <cell r="AA447" t="str">
            <v>9578219W</v>
          </cell>
          <cell r="AB447" t="str">
            <v>Non</v>
          </cell>
          <cell r="AC447" t="str">
            <v>435b</v>
          </cell>
          <cell r="AD447">
            <v>41</v>
          </cell>
          <cell r="AE447" t="str">
            <v>Non</v>
          </cell>
        </row>
        <row r="448">
          <cell r="A448" t="str">
            <v>PESA</v>
          </cell>
          <cell r="B448" t="str">
            <v>Mle</v>
          </cell>
          <cell r="C448" t="str">
            <v>PETITGERARD</v>
          </cell>
          <cell r="D448" t="str">
            <v>Sandrine</v>
          </cell>
          <cell r="F448">
            <v>607523959</v>
          </cell>
          <cell r="G448" t="str">
            <v>F</v>
          </cell>
          <cell r="H448" t="str">
            <v>39, av. de la République</v>
          </cell>
          <cell r="I448">
            <v>70310</v>
          </cell>
          <cell r="J448" t="str">
            <v>SAINTE-MARIE EN CHANOIS</v>
          </cell>
          <cell r="K448">
            <v>384940197</v>
          </cell>
          <cell r="L448">
            <v>384940032</v>
          </cell>
          <cell r="M448">
            <v>29332</v>
          </cell>
          <cell r="N448" t="str">
            <v>LUXEUIL LES BAINS</v>
          </cell>
          <cell r="O448" t="str">
            <v>Célibataire</v>
          </cell>
          <cell r="P448" t="str">
            <v>Française</v>
          </cell>
          <cell r="Q448">
            <v>280047031103122</v>
          </cell>
          <cell r="R448" t="str">
            <v>BNSSA - DEUG STAPS</v>
          </cell>
          <cell r="S448" t="str">
            <v>10807 00021 52019659979 76</v>
          </cell>
          <cell r="T448" t="str">
            <v>Mademoiselle</v>
          </cell>
          <cell r="U448" t="str">
            <v>Sauveteur aquatique</v>
          </cell>
          <cell r="V448" t="str">
            <v>RGA</v>
          </cell>
          <cell r="W448">
            <v>1</v>
          </cell>
          <cell r="X448" t="str">
            <v>926CF</v>
          </cell>
          <cell r="Y448" t="str">
            <v>CDD</v>
          </cell>
          <cell r="Z448" t="e">
            <v>#VALUE!</v>
          </cell>
          <cell r="AA448" t="str">
            <v>9090243W</v>
          </cell>
          <cell r="AB448" t="str">
            <v>Non</v>
          </cell>
          <cell r="AC448" t="str">
            <v>424a</v>
          </cell>
          <cell r="AD448">
            <v>22</v>
          </cell>
          <cell r="AE448" t="str">
            <v>Non</v>
          </cell>
        </row>
        <row r="449">
          <cell r="A449" t="str">
            <v>PESO</v>
          </cell>
          <cell r="B449" t="str">
            <v>Mle</v>
          </cell>
          <cell r="C449" t="str">
            <v>PERRON</v>
          </cell>
          <cell r="D449" t="str">
            <v>Sonia</v>
          </cell>
          <cell r="F449">
            <v>670288761</v>
          </cell>
          <cell r="G449" t="str">
            <v>F</v>
          </cell>
          <cell r="H449" t="str">
            <v>Chez BOLLET Yannick - Rue de la Charme</v>
          </cell>
          <cell r="I449">
            <v>70700</v>
          </cell>
          <cell r="J449" t="str">
            <v>ANGIREY</v>
          </cell>
          <cell r="K449">
            <v>384327389</v>
          </cell>
          <cell r="L449">
            <v>384327168</v>
          </cell>
          <cell r="M449">
            <v>30405</v>
          </cell>
          <cell r="N449" t="str">
            <v>VESOUL</v>
          </cell>
          <cell r="O449" t="str">
            <v>Célibataire, 1 enfant</v>
          </cell>
          <cell r="P449" t="str">
            <v>Française</v>
          </cell>
          <cell r="Q449">
            <v>283037055008012</v>
          </cell>
          <cell r="R449" t="str">
            <v>Licence STAPS</v>
          </cell>
          <cell r="S449" t="str">
            <v>10278 07500 00020116601 93</v>
          </cell>
          <cell r="T449" t="str">
            <v>Mademoiselle</v>
          </cell>
          <cell r="U449" t="str">
            <v>Educateur sportif</v>
          </cell>
          <cell r="V449" t="str">
            <v>RGA</v>
          </cell>
          <cell r="W449">
            <v>3</v>
          </cell>
          <cell r="X449" t="str">
            <v>926CI</v>
          </cell>
          <cell r="Y449" t="str">
            <v>CDD</v>
          </cell>
          <cell r="Z449">
            <v>93</v>
          </cell>
          <cell r="AB449" t="str">
            <v>Non</v>
          </cell>
          <cell r="AC449" t="str">
            <v>424a</v>
          </cell>
          <cell r="AD449">
            <v>12</v>
          </cell>
          <cell r="AE449" t="str">
            <v>Non</v>
          </cell>
        </row>
        <row r="450">
          <cell r="A450" t="str">
            <v>PEVI</v>
          </cell>
          <cell r="B450" t="str">
            <v>Mle</v>
          </cell>
          <cell r="C450" t="str">
            <v xml:space="preserve">PERCHET </v>
          </cell>
          <cell r="D450" t="str">
            <v>Virginie</v>
          </cell>
          <cell r="E450" t="str">
            <v>CHARBONNIER</v>
          </cell>
          <cell r="F450">
            <v>6163300880</v>
          </cell>
          <cell r="G450" t="str">
            <v>H</v>
          </cell>
          <cell r="H450" t="str">
            <v>3, rue de Vignier</v>
          </cell>
          <cell r="I450">
            <v>25000</v>
          </cell>
          <cell r="J450" t="str">
            <v>BESANCON</v>
          </cell>
          <cell r="K450">
            <v>381832035</v>
          </cell>
          <cell r="L450">
            <v>381831936</v>
          </cell>
          <cell r="M450">
            <v>27580</v>
          </cell>
          <cell r="N450" t="str">
            <v>DIJON</v>
          </cell>
          <cell r="O450" t="str">
            <v>Célibataire</v>
          </cell>
          <cell r="P450" t="str">
            <v>Française</v>
          </cell>
          <cell r="Q450">
            <v>175072123106577</v>
          </cell>
          <cell r="R450" t="str">
            <v>Niveau BTS Informatique industriel</v>
          </cell>
          <cell r="S450" t="str">
            <v>20041 01004 0592002U025 06</v>
          </cell>
          <cell r="T450" t="str">
            <v>Monsieur</v>
          </cell>
          <cell r="U450" t="str">
            <v>Animateur</v>
          </cell>
          <cell r="V450" t="str">
            <v>RG</v>
          </cell>
          <cell r="W450">
            <v>1</v>
          </cell>
          <cell r="X450" t="str">
            <v>926CG</v>
          </cell>
          <cell r="Y450" t="str">
            <v>CDD</v>
          </cell>
          <cell r="Z450" t="e">
            <v>#VALUE!</v>
          </cell>
          <cell r="AC450" t="str">
            <v>435b</v>
          </cell>
          <cell r="AD450">
            <v>77</v>
          </cell>
          <cell r="AE450" t="str">
            <v>Non</v>
          </cell>
        </row>
        <row r="451">
          <cell r="A451" t="str">
            <v>PHSO</v>
          </cell>
          <cell r="B451" t="str">
            <v>Mle</v>
          </cell>
          <cell r="C451" t="str">
            <v>PHILIPPE</v>
          </cell>
          <cell r="D451" t="str">
            <v>Soline</v>
          </cell>
          <cell r="E451" t="str">
            <v>TOTEMS</v>
          </cell>
          <cell r="F451">
            <v>645008942</v>
          </cell>
          <cell r="G451" t="str">
            <v>F</v>
          </cell>
          <cell r="H451" t="str">
            <v>4, Place de l'église</v>
          </cell>
          <cell r="I451">
            <v>70700</v>
          </cell>
          <cell r="J451" t="str">
            <v>OISELAY</v>
          </cell>
          <cell r="K451">
            <v>384324504</v>
          </cell>
          <cell r="M451">
            <v>31184</v>
          </cell>
          <cell r="N451" t="str">
            <v>SAINT-CLAUDE</v>
          </cell>
          <cell r="O451" t="str">
            <v>Marié(e)</v>
          </cell>
          <cell r="P451" t="str">
            <v>Française</v>
          </cell>
          <cell r="Q451">
            <v>285053947802687</v>
          </cell>
          <cell r="R451" t="str">
            <v>BAFA</v>
          </cell>
          <cell r="S451" t="str">
            <v>30004 00433 00000679138 32</v>
          </cell>
          <cell r="T451" t="str">
            <v>Mademoiselle</v>
          </cell>
          <cell r="U451" t="str">
            <v>Animateur</v>
          </cell>
          <cell r="V451" t="str">
            <v>RG</v>
          </cell>
          <cell r="W451">
            <v>1</v>
          </cell>
          <cell r="X451" t="str">
            <v>926CG</v>
          </cell>
          <cell r="Y451" t="str">
            <v>CDD</v>
          </cell>
          <cell r="Z451" t="e">
            <v>#VALUE!</v>
          </cell>
          <cell r="AC451" t="str">
            <v>435b</v>
          </cell>
          <cell r="AD451">
            <v>34</v>
          </cell>
          <cell r="AE451" t="str">
            <v>Non</v>
          </cell>
        </row>
        <row r="452">
          <cell r="A452" t="str">
            <v>PIBA</v>
          </cell>
          <cell r="B452" t="str">
            <v>M.</v>
          </cell>
          <cell r="C452" t="str">
            <v>PILLET</v>
          </cell>
          <cell r="D452" t="str">
            <v>Bastien</v>
          </cell>
          <cell r="E452" t="str">
            <v>TOTEMS</v>
          </cell>
          <cell r="F452">
            <v>686547184</v>
          </cell>
          <cell r="G452" t="str">
            <v>H</v>
          </cell>
          <cell r="H452" t="str">
            <v>Rue du stade</v>
          </cell>
          <cell r="I452">
            <v>70000</v>
          </cell>
          <cell r="J452" t="str">
            <v>VELLEFAUX</v>
          </cell>
          <cell r="K452">
            <v>384686050</v>
          </cell>
          <cell r="M452">
            <v>33484</v>
          </cell>
          <cell r="N452" t="str">
            <v>LE MANS</v>
          </cell>
          <cell r="O452" t="str">
            <v>Célibataire</v>
          </cell>
          <cell r="P452" t="str">
            <v>Française</v>
          </cell>
          <cell r="Q452">
            <v>191097218130383</v>
          </cell>
          <cell r="R452" t="str">
            <v>BNSSA</v>
          </cell>
          <cell r="S452" t="str">
            <v>12506 70000 18008455010 58</v>
          </cell>
          <cell r="T452" t="str">
            <v>Monsieur</v>
          </cell>
          <cell r="U452" t="str">
            <v>Sauveteur aquatique</v>
          </cell>
          <cell r="V452" t="str">
            <v>RG</v>
          </cell>
          <cell r="W452">
            <v>1</v>
          </cell>
          <cell r="X452" t="str">
            <v>926CF</v>
          </cell>
          <cell r="Y452" t="str">
            <v>CDD</v>
          </cell>
          <cell r="Z452">
            <v>58</v>
          </cell>
          <cell r="AA452" t="str">
            <v>8060500B</v>
          </cell>
          <cell r="AC452" t="str">
            <v>424a</v>
          </cell>
          <cell r="AD452">
            <v>13</v>
          </cell>
          <cell r="AE452" t="str">
            <v>Non</v>
          </cell>
          <cell r="AF452" t="str">
            <v>pillet.bastien72@gmail.com</v>
          </cell>
        </row>
        <row r="453">
          <cell r="A453" t="str">
            <v>PICH</v>
          </cell>
          <cell r="B453" t="str">
            <v>Mme</v>
          </cell>
          <cell r="C453" t="str">
            <v>PIN</v>
          </cell>
          <cell r="D453" t="str">
            <v>Christelle</v>
          </cell>
          <cell r="E453" t="str">
            <v>TOTEMS</v>
          </cell>
          <cell r="F453">
            <v>616318227</v>
          </cell>
          <cell r="G453" t="str">
            <v>F</v>
          </cell>
          <cell r="H453" t="str">
            <v>5, rue du Latonnet</v>
          </cell>
          <cell r="I453">
            <v>70110</v>
          </cell>
          <cell r="J453" t="str">
            <v>AUTREY LES CERRE</v>
          </cell>
          <cell r="K453">
            <v>384787106</v>
          </cell>
          <cell r="M453">
            <v>22774</v>
          </cell>
          <cell r="N453" t="str">
            <v>MONTBELIARD</v>
          </cell>
          <cell r="O453" t="str">
            <v>Marié(e)</v>
          </cell>
          <cell r="P453" t="str">
            <v>Française</v>
          </cell>
          <cell r="Q453">
            <v>262052538864188</v>
          </cell>
          <cell r="R453" t="str">
            <v>BEESAPT</v>
          </cell>
          <cell r="S453" t="str">
            <v>30004 00433 00000679138 32</v>
          </cell>
          <cell r="T453" t="str">
            <v>Monsieur</v>
          </cell>
          <cell r="U453" t="str">
            <v>Educateur sportif</v>
          </cell>
          <cell r="V453" t="str">
            <v>RGA</v>
          </cell>
          <cell r="W453">
            <v>3</v>
          </cell>
          <cell r="X453" t="str">
            <v>926CF</v>
          </cell>
          <cell r="Y453" t="str">
            <v>CDD</v>
          </cell>
          <cell r="Z453" t="e">
            <v>#VALUE!</v>
          </cell>
          <cell r="AB453" t="str">
            <v>Non</v>
          </cell>
          <cell r="AC453" t="str">
            <v>424a</v>
          </cell>
          <cell r="AD453">
            <v>70</v>
          </cell>
          <cell r="AE453" t="str">
            <v>Non</v>
          </cell>
          <cell r="AF453" t="str">
            <v>christelleetpascalpin@orange.fr</v>
          </cell>
        </row>
        <row r="454">
          <cell r="A454" t="str">
            <v>PIFR</v>
          </cell>
          <cell r="B454" t="str">
            <v>M.</v>
          </cell>
          <cell r="C454" t="str">
            <v>PINTE</v>
          </cell>
          <cell r="D454" t="str">
            <v>Franck</v>
          </cell>
          <cell r="E454" t="str">
            <v>CHARBONNIER</v>
          </cell>
          <cell r="F454">
            <v>616040466</v>
          </cell>
          <cell r="G454" t="str">
            <v>H</v>
          </cell>
          <cell r="H454" t="str">
            <v>3, rue du Margrabant</v>
          </cell>
          <cell r="I454">
            <v>90150</v>
          </cell>
          <cell r="J454" t="str">
            <v>LARIVIERE</v>
          </cell>
          <cell r="K454">
            <v>384327389</v>
          </cell>
          <cell r="M454">
            <v>28905</v>
          </cell>
          <cell r="N454" t="str">
            <v>DIJON</v>
          </cell>
          <cell r="O454" t="str">
            <v>Célibataire</v>
          </cell>
          <cell r="P454" t="str">
            <v>Française</v>
          </cell>
          <cell r="Q454">
            <v>179022123120450</v>
          </cell>
          <cell r="R454" t="str">
            <v>BPJEPS APT</v>
          </cell>
          <cell r="S454" t="str">
            <v>12135 00300 04018607340 47</v>
          </cell>
          <cell r="T454" t="str">
            <v>Monsieur</v>
          </cell>
          <cell r="U454" t="str">
            <v>Educateur sportif</v>
          </cell>
          <cell r="V454" t="str">
            <v>RGA</v>
          </cell>
          <cell r="W454">
            <v>4</v>
          </cell>
          <cell r="X454" t="str">
            <v>926CI</v>
          </cell>
          <cell r="Y454" t="str">
            <v>CDD</v>
          </cell>
          <cell r="Z454" t="e">
            <v>#VALUE!</v>
          </cell>
          <cell r="AB454" t="str">
            <v>Non</v>
          </cell>
          <cell r="AC454" t="str">
            <v>424a</v>
          </cell>
          <cell r="AD454">
            <v>11</v>
          </cell>
          <cell r="AE454" t="str">
            <v>Non</v>
          </cell>
          <cell r="AF454" t="str">
            <v>micha.parmentier@wanadoo.fr</v>
          </cell>
        </row>
        <row r="455">
          <cell r="A455" t="str">
            <v>PIJE</v>
          </cell>
          <cell r="B455" t="str">
            <v>M.</v>
          </cell>
          <cell r="C455" t="str">
            <v>PINOT</v>
          </cell>
          <cell r="D455" t="str">
            <v>Jean-Emmanuel</v>
          </cell>
          <cell r="E455" t="str">
            <v>BRASLERET</v>
          </cell>
          <cell r="F455">
            <v>682662247</v>
          </cell>
          <cell r="G455" t="str">
            <v>F</v>
          </cell>
          <cell r="H455" t="str">
            <v>Rue du Chataignier</v>
          </cell>
          <cell r="I455">
            <v>70150</v>
          </cell>
          <cell r="J455" t="str">
            <v>AVRIGNEY-VIREY</v>
          </cell>
          <cell r="K455">
            <v>384317462</v>
          </cell>
          <cell r="L455">
            <v>384317440</v>
          </cell>
          <cell r="M455">
            <v>32493</v>
          </cell>
          <cell r="N455" t="str">
            <v>BESANCON</v>
          </cell>
          <cell r="O455" t="str">
            <v>Célibataire</v>
          </cell>
          <cell r="P455" t="str">
            <v>Française</v>
          </cell>
          <cell r="Q455">
            <v>288122505620510</v>
          </cell>
          <cell r="R455" t="str">
            <v>Stagiaire BAFA</v>
          </cell>
          <cell r="S455" t="str">
            <v>10807 00051 12119236870 53</v>
          </cell>
          <cell r="T455" t="str">
            <v>Mademoiselle</v>
          </cell>
          <cell r="U455" t="str">
            <v>Animateur</v>
          </cell>
          <cell r="V455" t="str">
            <v>RG</v>
          </cell>
          <cell r="W455">
            <v>3</v>
          </cell>
          <cell r="X455" t="str">
            <v>926CG</v>
          </cell>
          <cell r="Y455" t="str">
            <v>CDD</v>
          </cell>
          <cell r="Z455" t="e">
            <v>#VALUE!</v>
          </cell>
          <cell r="AC455" t="str">
            <v>435b</v>
          </cell>
          <cell r="AD455">
            <v>10</v>
          </cell>
          <cell r="AE455" t="str">
            <v>Non</v>
          </cell>
          <cell r="AF455" t="str">
            <v>manumnp@live.fr</v>
          </cell>
        </row>
        <row r="456">
          <cell r="A456" t="str">
            <v>PIJU</v>
          </cell>
          <cell r="B456" t="str">
            <v>Mle</v>
          </cell>
          <cell r="C456" t="str">
            <v>PIQUARD</v>
          </cell>
          <cell r="D456" t="str">
            <v>Julie</v>
          </cell>
          <cell r="F456">
            <v>663332127</v>
          </cell>
          <cell r="G456" t="str">
            <v>F</v>
          </cell>
          <cell r="H456" t="str">
            <v>1, rue Saint-Exupéry</v>
          </cell>
          <cell r="I456">
            <v>70150</v>
          </cell>
          <cell r="J456" t="str">
            <v>MARNAY</v>
          </cell>
          <cell r="K456">
            <v>384319098</v>
          </cell>
          <cell r="M456">
            <v>32974</v>
          </cell>
          <cell r="N456" t="str">
            <v>REMIREMONT</v>
          </cell>
          <cell r="O456" t="str">
            <v>Célibataire</v>
          </cell>
          <cell r="P456" t="str">
            <v>Française</v>
          </cell>
          <cell r="Q456">
            <v>290048838304177</v>
          </cell>
          <cell r="R456" t="str">
            <v>DEUG STAPS</v>
          </cell>
          <cell r="S456" t="str">
            <v>10807 00070 22119006090 60</v>
          </cell>
          <cell r="T456" t="str">
            <v>Monsieur</v>
          </cell>
          <cell r="U456" t="str">
            <v>Educateur sportif</v>
          </cell>
          <cell r="V456" t="str">
            <v>RGA</v>
          </cell>
          <cell r="W456">
            <v>3</v>
          </cell>
          <cell r="X456" t="str">
            <v>926CF</v>
          </cell>
          <cell r="Y456" t="str">
            <v>CDD</v>
          </cell>
          <cell r="Z456">
            <v>60</v>
          </cell>
          <cell r="AA456" t="str">
            <v>8564270S</v>
          </cell>
          <cell r="AB456" t="str">
            <v>Oui</v>
          </cell>
          <cell r="AC456" t="str">
            <v>424a</v>
          </cell>
          <cell r="AD456">
            <v>45</v>
          </cell>
          <cell r="AE456" t="str">
            <v>Non</v>
          </cell>
        </row>
        <row r="457">
          <cell r="A457" t="str">
            <v>PILA</v>
          </cell>
          <cell r="B457" t="str">
            <v>M.</v>
          </cell>
          <cell r="C457" t="str">
            <v>PITOY</v>
          </cell>
          <cell r="D457" t="str">
            <v>Laurent</v>
          </cell>
          <cell r="E457" t="str">
            <v>DUBOIS</v>
          </cell>
          <cell r="F457">
            <v>687744139</v>
          </cell>
          <cell r="G457" t="str">
            <v>H</v>
          </cell>
          <cell r="H457" t="str">
            <v>8, chemin de la Clairière</v>
          </cell>
          <cell r="I457">
            <v>25000</v>
          </cell>
          <cell r="J457" t="str">
            <v>BESANCON</v>
          </cell>
          <cell r="K457">
            <v>384915778</v>
          </cell>
          <cell r="M457">
            <v>28168</v>
          </cell>
          <cell r="N457" t="str">
            <v>MONTBELIARD</v>
          </cell>
          <cell r="O457" t="str">
            <v>Célibataire, 1 enfant</v>
          </cell>
          <cell r="P457" t="str">
            <v>Française</v>
          </cell>
          <cell r="Q457">
            <v>177022538809595</v>
          </cell>
          <cell r="R457" t="str">
            <v>Maîtrise STAPS Educ. Motricité</v>
          </cell>
          <cell r="S457" t="str">
            <v>30004 00435 00001083272 03</v>
          </cell>
          <cell r="T457" t="str">
            <v>Monsieur</v>
          </cell>
          <cell r="U457" t="str">
            <v>Educateur sportif</v>
          </cell>
          <cell r="V457" t="str">
            <v>RGA</v>
          </cell>
          <cell r="W457">
            <v>3</v>
          </cell>
          <cell r="X457" t="str">
            <v>926CF</v>
          </cell>
          <cell r="Y457" t="str">
            <v>CDD</v>
          </cell>
          <cell r="Z457">
            <v>3</v>
          </cell>
          <cell r="AA457" t="str">
            <v>8896513C</v>
          </cell>
          <cell r="AB457" t="str">
            <v>Non</v>
          </cell>
          <cell r="AC457" t="str">
            <v>424a</v>
          </cell>
          <cell r="AD457">
            <v>54</v>
          </cell>
          <cell r="AE457" t="str">
            <v>Non</v>
          </cell>
        </row>
        <row r="458">
          <cell r="A458" t="str">
            <v>PLMI</v>
          </cell>
          <cell r="B458" t="str">
            <v>M.</v>
          </cell>
          <cell r="C458" t="str">
            <v>PLATAT</v>
          </cell>
          <cell r="D458" t="str">
            <v>Mickaël</v>
          </cell>
          <cell r="E458" t="str">
            <v>TOTEMS</v>
          </cell>
          <cell r="F458">
            <v>672542580</v>
          </cell>
          <cell r="G458" t="str">
            <v>F</v>
          </cell>
          <cell r="H458" t="str">
            <v>6, rue Jacques Vernier</v>
          </cell>
          <cell r="I458">
            <v>88300</v>
          </cell>
          <cell r="J458" t="str">
            <v>NEUFCHATEAU</v>
          </cell>
          <cell r="K458">
            <v>329069350</v>
          </cell>
          <cell r="L458">
            <v>329069312</v>
          </cell>
          <cell r="M458">
            <v>31630</v>
          </cell>
          <cell r="N458" t="str">
            <v>NEUFCHATEAU</v>
          </cell>
          <cell r="O458" t="str">
            <v>Célibataire</v>
          </cell>
          <cell r="P458" t="str">
            <v>Française</v>
          </cell>
          <cell r="Q458">
            <v>286088832102381</v>
          </cell>
          <cell r="R458" t="str">
            <v>Stagiaire BAFA</v>
          </cell>
          <cell r="S458" t="str">
            <v>17206 00271 63001668413 48</v>
          </cell>
          <cell r="T458" t="str">
            <v>Mademoiselle</v>
          </cell>
          <cell r="U458" t="str">
            <v>Animateur</v>
          </cell>
          <cell r="V458" t="str">
            <v>RG</v>
          </cell>
          <cell r="W458">
            <v>3</v>
          </cell>
          <cell r="X458" t="str">
            <v>926CG</v>
          </cell>
          <cell r="Y458" t="str">
            <v>CDD</v>
          </cell>
          <cell r="Z458">
            <v>48</v>
          </cell>
          <cell r="AA458" t="str">
            <v>9578211M</v>
          </cell>
          <cell r="AB458" t="str">
            <v>Non</v>
          </cell>
          <cell r="AC458" t="str">
            <v>435b</v>
          </cell>
          <cell r="AD458">
            <v>81</v>
          </cell>
          <cell r="AE458" t="str">
            <v>Non</v>
          </cell>
        </row>
        <row r="459">
          <cell r="A459" t="str">
            <v>PLRE</v>
          </cell>
          <cell r="B459" t="str">
            <v>M.</v>
          </cell>
          <cell r="C459" t="str">
            <v>PLUCHET</v>
          </cell>
          <cell r="D459" t="str">
            <v>Renaud</v>
          </cell>
          <cell r="F459">
            <v>666055443</v>
          </cell>
          <cell r="G459" t="str">
            <v>H</v>
          </cell>
          <cell r="H459" t="str">
            <v>Chez Marius</v>
          </cell>
          <cell r="I459">
            <v>70000</v>
          </cell>
          <cell r="J459" t="str">
            <v>CHARIEZ</v>
          </cell>
          <cell r="K459">
            <v>614570262</v>
          </cell>
          <cell r="L459">
            <v>614569984</v>
          </cell>
          <cell r="M459">
            <v>18964</v>
          </cell>
          <cell r="N459" t="str">
            <v>LA CHAUX DE FONDS</v>
          </cell>
          <cell r="O459" t="str">
            <v>Célibataire</v>
          </cell>
          <cell r="P459" t="str">
            <v>Suisse</v>
          </cell>
          <cell r="Q459">
            <v>151129914005626</v>
          </cell>
          <cell r="R459" t="str">
            <v>DNSEP</v>
          </cell>
          <cell r="S459" t="str">
            <v>10807 00028 00219531092 55</v>
          </cell>
          <cell r="T459" t="str">
            <v>Monsieur</v>
          </cell>
          <cell r="U459" t="str">
            <v>Animateur</v>
          </cell>
          <cell r="V459" t="str">
            <v>RG</v>
          </cell>
          <cell r="W459">
            <v>3</v>
          </cell>
          <cell r="X459" t="str">
            <v>926CG</v>
          </cell>
          <cell r="Y459" t="str">
            <v>CDD</v>
          </cell>
          <cell r="Z459">
            <v>55</v>
          </cell>
          <cell r="AA459" t="str">
            <v>1441982S</v>
          </cell>
          <cell r="AB459" t="str">
            <v>Oui</v>
          </cell>
          <cell r="AC459" t="str">
            <v>435b</v>
          </cell>
          <cell r="AD459">
            <v>26</v>
          </cell>
          <cell r="AE459" t="str">
            <v>Non</v>
          </cell>
        </row>
        <row r="460">
          <cell r="A460" t="str">
            <v>POAM</v>
          </cell>
          <cell r="B460" t="str">
            <v>Mle</v>
          </cell>
          <cell r="C460" t="str">
            <v>POIRIER</v>
          </cell>
          <cell r="D460" t="str">
            <v>Amélie</v>
          </cell>
          <cell r="E460" t="str">
            <v>VEGA</v>
          </cell>
          <cell r="F460">
            <v>682662247</v>
          </cell>
          <cell r="G460" t="str">
            <v>H</v>
          </cell>
          <cell r="H460" t="str">
            <v>27, rue Victor Grignard</v>
          </cell>
          <cell r="I460">
            <v>25000</v>
          </cell>
          <cell r="J460" t="str">
            <v>BESANCON</v>
          </cell>
          <cell r="K460">
            <v>381473193</v>
          </cell>
          <cell r="M460">
            <v>30908</v>
          </cell>
          <cell r="N460" t="str">
            <v>BESANCON</v>
          </cell>
          <cell r="O460" t="str">
            <v>Célibataire</v>
          </cell>
          <cell r="P460" t="str">
            <v>Française</v>
          </cell>
          <cell r="Q460">
            <v>284082505617575</v>
          </cell>
          <cell r="R460" t="str">
            <v>Licence STAPS - BEES 1 Judo</v>
          </cell>
          <cell r="S460" t="str">
            <v>10807 00002 02019174420 57</v>
          </cell>
          <cell r="T460" t="str">
            <v>Monsieur</v>
          </cell>
          <cell r="U460" t="str">
            <v>Educateur sportif</v>
          </cell>
          <cell r="V460" t="str">
            <v>RG</v>
          </cell>
          <cell r="W460">
            <v>3</v>
          </cell>
          <cell r="X460" t="str">
            <v>926CF</v>
          </cell>
          <cell r="Y460" t="str">
            <v>CDD</v>
          </cell>
          <cell r="Z460">
            <v>57</v>
          </cell>
          <cell r="AA460" t="str">
            <v>8427847B</v>
          </cell>
          <cell r="AB460" t="str">
            <v>Oui</v>
          </cell>
          <cell r="AC460" t="str">
            <v>424a</v>
          </cell>
          <cell r="AD460">
            <v>92</v>
          </cell>
          <cell r="AE460" t="str">
            <v>Non</v>
          </cell>
        </row>
        <row r="461">
          <cell r="A461" t="str">
            <v>POBR</v>
          </cell>
          <cell r="B461" t="str">
            <v>M.</v>
          </cell>
          <cell r="C461" t="str">
            <v>POLI</v>
          </cell>
          <cell r="D461" t="str">
            <v>Bruno</v>
          </cell>
          <cell r="E461" t="str">
            <v>VEGA</v>
          </cell>
          <cell r="F461">
            <v>643203987</v>
          </cell>
          <cell r="G461" t="str">
            <v>H</v>
          </cell>
          <cell r="H461" t="str">
            <v>2, Grande Rue</v>
          </cell>
          <cell r="I461">
            <v>70400</v>
          </cell>
          <cell r="J461" t="str">
            <v>MIGNAVILLERS</v>
          </cell>
          <cell r="K461">
            <v>384201969</v>
          </cell>
          <cell r="L461">
            <v>384201728</v>
          </cell>
          <cell r="M461">
            <v>23984</v>
          </cell>
          <cell r="N461" t="str">
            <v>MAZAMET</v>
          </cell>
          <cell r="O461" t="str">
            <v>Célibataire</v>
          </cell>
          <cell r="P461" t="str">
            <v>Française</v>
          </cell>
          <cell r="Q461">
            <v>165088116349192</v>
          </cell>
          <cell r="R461" t="str">
            <v>BEESAN</v>
          </cell>
          <cell r="S461" t="str">
            <v>13106 00200 10991313101 38</v>
          </cell>
          <cell r="T461" t="str">
            <v>Monsieur</v>
          </cell>
          <cell r="U461" t="str">
            <v>Educateur sportif</v>
          </cell>
          <cell r="V461" t="str">
            <v>RGA</v>
          </cell>
          <cell r="W461">
            <v>3</v>
          </cell>
          <cell r="X461" t="str">
            <v>926CF</v>
          </cell>
          <cell r="Y461" t="str">
            <v>CDD</v>
          </cell>
          <cell r="Z461" t="e">
            <v>#VALUE!</v>
          </cell>
          <cell r="AB461" t="str">
            <v>Non</v>
          </cell>
          <cell r="AC461">
            <v>3</v>
          </cell>
          <cell r="AD461" t="e">
            <v>#VALUE!</v>
          </cell>
          <cell r="AE461" t="str">
            <v>Non</v>
          </cell>
        </row>
        <row r="462">
          <cell r="A462" t="str">
            <v>POCE</v>
          </cell>
          <cell r="B462" t="str">
            <v>Mme</v>
          </cell>
          <cell r="C462" t="str">
            <v>POINSOT</v>
          </cell>
          <cell r="D462" t="str">
            <v>Cécile</v>
          </cell>
          <cell r="E462" t="str">
            <v>VEGA</v>
          </cell>
          <cell r="F462">
            <v>609163758</v>
          </cell>
          <cell r="G462" t="str">
            <v>F</v>
          </cell>
          <cell r="H462" t="str">
            <v>13, Avenue du Maréchal Juin</v>
          </cell>
          <cell r="I462">
            <v>90400</v>
          </cell>
          <cell r="J462" t="str">
            <v>DANJOUTIN</v>
          </cell>
          <cell r="K462">
            <v>384210414</v>
          </cell>
          <cell r="M462">
            <v>23862</v>
          </cell>
          <cell r="N462" t="str">
            <v>L'HAY LES ROSES</v>
          </cell>
          <cell r="O462" t="str">
            <v>Marié(e), 2 enfants</v>
          </cell>
          <cell r="P462" t="str">
            <v>Française</v>
          </cell>
          <cell r="Q462">
            <v>265047503806350</v>
          </cell>
          <cell r="R462" t="str">
            <v>BNSSA</v>
          </cell>
          <cell r="S462" t="str">
            <v>30004 00401 00007875541 11</v>
          </cell>
          <cell r="T462" t="str">
            <v>Mademoiselle</v>
          </cell>
          <cell r="U462" t="str">
            <v>Sauveteur aquatique</v>
          </cell>
          <cell r="V462" t="str">
            <v>RGA</v>
          </cell>
          <cell r="W462">
            <v>1</v>
          </cell>
          <cell r="X462" t="str">
            <v>926CI</v>
          </cell>
          <cell r="Y462" t="str">
            <v>CDD</v>
          </cell>
          <cell r="Z462" t="e">
            <v>#VALUE!</v>
          </cell>
          <cell r="AB462" t="str">
            <v>Non</v>
          </cell>
          <cell r="AC462" t="str">
            <v>424a</v>
          </cell>
          <cell r="AD462">
            <v>42</v>
          </cell>
          <cell r="AE462" t="str">
            <v>Oui</v>
          </cell>
          <cell r="AF462" t="str">
            <v>lpelliccia@wanadoo.fr</v>
          </cell>
        </row>
        <row r="463">
          <cell r="A463" t="str">
            <v>POFL</v>
          </cell>
          <cell r="B463" t="str">
            <v>M.</v>
          </cell>
          <cell r="C463" t="str">
            <v>POUGEUX</v>
          </cell>
          <cell r="D463" t="str">
            <v>Florent</v>
          </cell>
          <cell r="E463" t="str">
            <v>BRASLERET</v>
          </cell>
          <cell r="F463">
            <v>670396951</v>
          </cell>
          <cell r="G463" t="str">
            <v>F</v>
          </cell>
          <cell r="H463" t="str">
            <v>Rue de la Gare</v>
          </cell>
          <cell r="I463">
            <v>70000</v>
          </cell>
          <cell r="J463" t="str">
            <v>RAZE</v>
          </cell>
          <cell r="K463">
            <v>384786011</v>
          </cell>
          <cell r="M463">
            <v>31468</v>
          </cell>
          <cell r="N463" t="str">
            <v>VESOUL</v>
          </cell>
          <cell r="O463" t="str">
            <v>Célibataire</v>
          </cell>
          <cell r="P463" t="str">
            <v>Française</v>
          </cell>
          <cell r="Q463">
            <v>186027055005818</v>
          </cell>
          <cell r="R463" t="str">
            <v>BNSSA</v>
          </cell>
          <cell r="S463" t="str">
            <v>10037 33122 00030555503 27</v>
          </cell>
          <cell r="T463" t="str">
            <v>Mademoiselle</v>
          </cell>
          <cell r="U463" t="str">
            <v>Animateur</v>
          </cell>
          <cell r="V463" t="str">
            <v>RGA</v>
          </cell>
          <cell r="W463">
            <v>3</v>
          </cell>
          <cell r="X463" t="str">
            <v>926CG</v>
          </cell>
          <cell r="Y463" t="str">
            <v>CDD</v>
          </cell>
          <cell r="Z463" t="e">
            <v>#VALUE!</v>
          </cell>
          <cell r="AA463" t="str">
            <v>9090247R</v>
          </cell>
          <cell r="AC463" t="str">
            <v>435b</v>
          </cell>
          <cell r="AD463">
            <v>73</v>
          </cell>
          <cell r="AE463" t="str">
            <v>Non</v>
          </cell>
        </row>
        <row r="464">
          <cell r="A464" t="str">
            <v>POJO</v>
          </cell>
          <cell r="B464" t="str">
            <v>Mme</v>
          </cell>
          <cell r="C464" t="str">
            <v>POUTHIER</v>
          </cell>
          <cell r="D464" t="str">
            <v>Josette</v>
          </cell>
          <cell r="E464" t="str">
            <v>BRASLERET</v>
          </cell>
          <cell r="F464">
            <v>683488402</v>
          </cell>
          <cell r="G464" t="str">
            <v>F</v>
          </cell>
          <cell r="H464" t="str">
            <v>21, rue de la Saline</v>
          </cell>
          <cell r="I464">
            <v>70110</v>
          </cell>
          <cell r="J464" t="str">
            <v>GOUHENANS</v>
          </cell>
          <cell r="K464">
            <v>384201532</v>
          </cell>
          <cell r="M464">
            <v>18989</v>
          </cell>
          <cell r="N464" t="str">
            <v>MEURCOURT</v>
          </cell>
          <cell r="O464" t="str">
            <v>Marié(e)</v>
          </cell>
          <cell r="P464" t="str">
            <v>Française</v>
          </cell>
          <cell r="Q464">
            <v>251127034401020</v>
          </cell>
          <cell r="R464" t="str">
            <v>Maîtrise de Langue et Civilisation italiennes</v>
          </cell>
          <cell r="S464" t="str">
            <v>15899 07909 00020155901 81</v>
          </cell>
          <cell r="T464" t="str">
            <v>Madame</v>
          </cell>
          <cell r="U464" t="str">
            <v>Animateur</v>
          </cell>
          <cell r="V464" t="str">
            <v>RG</v>
          </cell>
          <cell r="W464">
            <v>3</v>
          </cell>
          <cell r="X464" t="str">
            <v>926CG</v>
          </cell>
          <cell r="Y464" t="str">
            <v>CDD</v>
          </cell>
          <cell r="Z464">
            <v>81</v>
          </cell>
          <cell r="AB464" t="str">
            <v>Non</v>
          </cell>
          <cell r="AC464" t="str">
            <v>435b</v>
          </cell>
          <cell r="AD464">
            <v>69</v>
          </cell>
          <cell r="AE464" t="str">
            <v>Oui</v>
          </cell>
          <cell r="AF464" t="str">
            <v>m.perrin34@orange.fr</v>
          </cell>
        </row>
        <row r="465">
          <cell r="A465" t="str">
            <v>POMA</v>
          </cell>
          <cell r="B465" t="str">
            <v>Mle</v>
          </cell>
          <cell r="C465" t="str">
            <v>PORRACHIA</v>
          </cell>
          <cell r="D465" t="str">
            <v>Marion</v>
          </cell>
          <cell r="E465" t="str">
            <v>DUBOIS</v>
          </cell>
          <cell r="F465">
            <v>680218348</v>
          </cell>
          <cell r="G465" t="str">
            <v>H</v>
          </cell>
          <cell r="H465" t="str">
            <v>Résidence Le Colbert - Batiment C82, rue Baron Bouvier</v>
          </cell>
          <cell r="I465">
            <v>70000</v>
          </cell>
          <cell r="J465" t="str">
            <v>VESOUL</v>
          </cell>
          <cell r="K465">
            <v>384680629</v>
          </cell>
          <cell r="L465">
            <v>384680448</v>
          </cell>
          <cell r="M465">
            <v>31374</v>
          </cell>
          <cell r="N465" t="str">
            <v>BESANCON</v>
          </cell>
          <cell r="O465" t="str">
            <v>Célibataire</v>
          </cell>
          <cell r="P465" t="str">
            <v>Française</v>
          </cell>
          <cell r="Q465">
            <v>185112505629108</v>
          </cell>
          <cell r="R465" t="str">
            <v>Licence STAPS - BNSSA - Stagiaire BEESAN</v>
          </cell>
          <cell r="S465" t="str">
            <v>10807 00076 62119436566 91</v>
          </cell>
          <cell r="T465" t="str">
            <v>Monsieur</v>
          </cell>
          <cell r="U465" t="str">
            <v>Educateur sportif</v>
          </cell>
          <cell r="V465" t="str">
            <v>RGA</v>
          </cell>
          <cell r="W465">
            <v>3</v>
          </cell>
          <cell r="X465" t="str">
            <v>926CF</v>
          </cell>
          <cell r="Y465" t="str">
            <v>CDD</v>
          </cell>
          <cell r="Z465">
            <v>91</v>
          </cell>
          <cell r="AA465" t="str">
            <v>9578219W</v>
          </cell>
          <cell r="AB465" t="str">
            <v>Non</v>
          </cell>
          <cell r="AC465" t="str">
            <v>424a</v>
          </cell>
          <cell r="AD465">
            <v>8</v>
          </cell>
          <cell r="AE465" t="str">
            <v>Non</v>
          </cell>
          <cell r="AF465" t="str">
            <v>marion.porrachia@wanadoo.fr</v>
          </cell>
        </row>
        <row r="466">
          <cell r="A466" t="str">
            <v>POSA</v>
          </cell>
          <cell r="B466" t="str">
            <v>Mme</v>
          </cell>
          <cell r="C466" t="str">
            <v>POIRRIER</v>
          </cell>
          <cell r="D466" t="str">
            <v>Sandrine</v>
          </cell>
          <cell r="E466" t="str">
            <v>DUBOIS</v>
          </cell>
          <cell r="F466">
            <v>673012084</v>
          </cell>
          <cell r="G466" t="str">
            <v>F</v>
          </cell>
          <cell r="H466" t="str">
            <v>38, rue Aristide Briand</v>
          </cell>
          <cell r="I466">
            <v>70300</v>
          </cell>
          <cell r="J466" t="str">
            <v>SAINT-SAUVEUR</v>
          </cell>
          <cell r="K466" t="str">
            <v>BESANCON</v>
          </cell>
          <cell r="L466">
            <v>70300</v>
          </cell>
          <cell r="M466">
            <v>28172</v>
          </cell>
          <cell r="N466" t="str">
            <v>BELFORT</v>
          </cell>
          <cell r="O466" t="str">
            <v>Célibataire</v>
          </cell>
          <cell r="P466" t="str">
            <v>Française</v>
          </cell>
          <cell r="Q466">
            <v>277029001011903</v>
          </cell>
          <cell r="R466" t="str">
            <v>BEP, dipl. Ufolep</v>
          </cell>
          <cell r="S466" t="str">
            <v>10807 00021 52019659979 76</v>
          </cell>
          <cell r="T466" t="str">
            <v>Mademoiselle</v>
          </cell>
          <cell r="U466" t="str">
            <v>Educateur sportif</v>
          </cell>
          <cell r="V466" t="str">
            <v>RGA</v>
          </cell>
          <cell r="W466">
            <v>3</v>
          </cell>
          <cell r="X466" t="str">
            <v>926CF</v>
          </cell>
          <cell r="Y466" t="str">
            <v>CDD</v>
          </cell>
          <cell r="Z466">
            <v>76</v>
          </cell>
          <cell r="AA466" t="str">
            <v>8173306Y</v>
          </cell>
          <cell r="AB466" t="str">
            <v>Oui</v>
          </cell>
          <cell r="AC466" t="str">
            <v>424a</v>
          </cell>
          <cell r="AD466">
            <v>3</v>
          </cell>
          <cell r="AE466" t="str">
            <v>Non</v>
          </cell>
        </row>
        <row r="467">
          <cell r="A467" t="str">
            <v>POSE</v>
          </cell>
          <cell r="B467" t="str">
            <v>M.</v>
          </cell>
          <cell r="C467" t="str">
            <v>POINSOT</v>
          </cell>
          <cell r="D467" t="str">
            <v>Sébastien</v>
          </cell>
          <cell r="E467" t="str">
            <v>VEGA</v>
          </cell>
          <cell r="F467">
            <v>670288761</v>
          </cell>
          <cell r="G467" t="str">
            <v>F</v>
          </cell>
          <cell r="H467" t="str">
            <v>Chez BOLLET Yannick - Rue de la Charme</v>
          </cell>
          <cell r="I467">
            <v>70700</v>
          </cell>
          <cell r="J467" t="str">
            <v>ANGIREY</v>
          </cell>
          <cell r="K467">
            <v>384327389</v>
          </cell>
          <cell r="L467">
            <v>384327168</v>
          </cell>
          <cell r="M467">
            <v>29922</v>
          </cell>
          <cell r="N467" t="str">
            <v>GRAY</v>
          </cell>
          <cell r="O467" t="str">
            <v>Célibataire</v>
          </cell>
          <cell r="P467" t="str">
            <v>Française</v>
          </cell>
          <cell r="Q467">
            <v>281127027902993</v>
          </cell>
          <cell r="R467" t="str">
            <v>Animateur GV</v>
          </cell>
          <cell r="S467" t="str">
            <v>12135 00300 04039790625 33</v>
          </cell>
          <cell r="T467" t="str">
            <v>Mademoiselle</v>
          </cell>
          <cell r="U467" t="str">
            <v>Educateur sportif</v>
          </cell>
          <cell r="V467" t="str">
            <v>RGA</v>
          </cell>
          <cell r="W467">
            <v>3</v>
          </cell>
          <cell r="X467" t="str">
            <v>926CE</v>
          </cell>
          <cell r="Y467" t="str">
            <v>CDD</v>
          </cell>
          <cell r="Z467">
            <v>33</v>
          </cell>
          <cell r="AA467" t="str">
            <v>8306512T</v>
          </cell>
          <cell r="AB467" t="str">
            <v>Non</v>
          </cell>
          <cell r="AC467" t="str">
            <v>424a</v>
          </cell>
          <cell r="AD467">
            <v>93</v>
          </cell>
          <cell r="AE467" t="str">
            <v>Non</v>
          </cell>
        </row>
        <row r="468">
          <cell r="A468" t="str">
            <v>PRCE</v>
          </cell>
          <cell r="B468" t="str">
            <v>Mle</v>
          </cell>
          <cell r="C468" t="str">
            <v>PRINCE</v>
          </cell>
          <cell r="D468" t="str">
            <v>Céline</v>
          </cell>
          <cell r="E468" t="str">
            <v>CHARBONNIER</v>
          </cell>
          <cell r="F468">
            <v>670396951</v>
          </cell>
          <cell r="G468" t="str">
            <v>F</v>
          </cell>
          <cell r="H468" t="str">
            <v>39, av. de la République</v>
          </cell>
          <cell r="I468">
            <v>70200</v>
          </cell>
          <cell r="J468" t="str">
            <v>LURE</v>
          </cell>
          <cell r="K468" t="str">
            <v>03 84 30 43 83</v>
          </cell>
          <cell r="L468">
            <v>70200</v>
          </cell>
          <cell r="M468">
            <v>27206</v>
          </cell>
          <cell r="N468" t="str">
            <v>VESOUL</v>
          </cell>
          <cell r="O468" t="str">
            <v>Célibataire</v>
          </cell>
          <cell r="P468" t="str">
            <v>Française</v>
          </cell>
          <cell r="Q468">
            <v>274067055010093</v>
          </cell>
          <cell r="R468" t="str">
            <v>Stagiaire BEES 1 Equitation</v>
          </cell>
          <cell r="S468" t="str">
            <v>20041 01004 0592002U025 06</v>
          </cell>
          <cell r="T468" t="str">
            <v>Mademoiselle</v>
          </cell>
          <cell r="U468" t="str">
            <v>Sauveteur aquatique</v>
          </cell>
          <cell r="V468" t="str">
            <v>RG</v>
          </cell>
          <cell r="W468">
            <v>3</v>
          </cell>
          <cell r="Y468" t="str">
            <v>CDD</v>
          </cell>
          <cell r="Z468">
            <v>6</v>
          </cell>
          <cell r="AC468">
            <v>6</v>
          </cell>
          <cell r="AD468">
            <v>93</v>
          </cell>
          <cell r="AE468" t="str">
            <v>Non</v>
          </cell>
        </row>
        <row r="469">
          <cell r="A469" t="str">
            <v>PRNI</v>
          </cell>
          <cell r="B469" t="str">
            <v>M.</v>
          </cell>
          <cell r="C469" t="str">
            <v>PRUDENT</v>
          </cell>
          <cell r="D469" t="str">
            <v>Nicolas</v>
          </cell>
          <cell r="E469" t="str">
            <v>BRASLERET</v>
          </cell>
          <cell r="F469">
            <v>633674010</v>
          </cell>
          <cell r="G469" t="str">
            <v>H</v>
          </cell>
          <cell r="H469" t="str">
            <v>3, rue des Soupirs</v>
          </cell>
          <cell r="I469">
            <v>70100</v>
          </cell>
          <cell r="J469" t="str">
            <v>GRAY</v>
          </cell>
          <cell r="K469">
            <v>384298322</v>
          </cell>
          <cell r="M469">
            <v>28755</v>
          </cell>
          <cell r="N469" t="str">
            <v>BELFORT</v>
          </cell>
          <cell r="O469" t="str">
            <v>Célibataire</v>
          </cell>
          <cell r="P469" t="str">
            <v>Française</v>
          </cell>
          <cell r="Q469">
            <v>178099001014392</v>
          </cell>
          <cell r="R469" t="str">
            <v>BNSSA</v>
          </cell>
          <cell r="S469" t="str">
            <v>30004 02179 00000125947 32</v>
          </cell>
          <cell r="T469" t="str">
            <v>Monsieur</v>
          </cell>
          <cell r="U469" t="str">
            <v>Sauveteur aquatique</v>
          </cell>
          <cell r="V469" t="str">
            <v>RGA</v>
          </cell>
          <cell r="W469">
            <v>1</v>
          </cell>
          <cell r="X469" t="str">
            <v>926CI</v>
          </cell>
          <cell r="Y469" t="str">
            <v>CDD</v>
          </cell>
          <cell r="Z469" t="e">
            <v>#VALUE!</v>
          </cell>
          <cell r="AB469" t="str">
            <v>Non</v>
          </cell>
          <cell r="AC469" t="str">
            <v>424a</v>
          </cell>
          <cell r="AD469">
            <v>11</v>
          </cell>
          <cell r="AE469" t="str">
            <v>Non</v>
          </cell>
        </row>
        <row r="470">
          <cell r="A470" t="str">
            <v>PYMA</v>
          </cell>
          <cell r="B470" t="str">
            <v>Mle</v>
          </cell>
          <cell r="C470" t="str">
            <v>PY</v>
          </cell>
          <cell r="D470" t="str">
            <v>Marie-Lou</v>
          </cell>
          <cell r="F470">
            <v>672553415</v>
          </cell>
          <cell r="G470" t="str">
            <v>F</v>
          </cell>
          <cell r="H470" t="str">
            <v>Lieu-dit rue Jeannot</v>
          </cell>
          <cell r="I470">
            <v>70270</v>
          </cell>
          <cell r="J470" t="str">
            <v>TERNUAY</v>
          </cell>
          <cell r="K470">
            <v>384204614</v>
          </cell>
          <cell r="M470">
            <v>31600</v>
          </cell>
          <cell r="N470" t="str">
            <v>LURE</v>
          </cell>
          <cell r="O470" t="str">
            <v>Célibataire</v>
          </cell>
          <cell r="P470" t="str">
            <v>Française</v>
          </cell>
          <cell r="Q470">
            <v>286077031001714</v>
          </cell>
          <cell r="R470" t="str">
            <v>BNSSA</v>
          </cell>
          <cell r="S470" t="str">
            <v>10807 00024 22119623787 68</v>
          </cell>
          <cell r="T470" t="str">
            <v>Mademoiselle</v>
          </cell>
          <cell r="U470" t="str">
            <v>Sauveteur aquatique</v>
          </cell>
          <cell r="V470" t="str">
            <v>RGA</v>
          </cell>
          <cell r="W470">
            <v>1</v>
          </cell>
          <cell r="X470" t="str">
            <v>926CF</v>
          </cell>
          <cell r="Y470" t="str">
            <v>CDD</v>
          </cell>
          <cell r="Z470" t="e">
            <v>#VALUE!</v>
          </cell>
          <cell r="AC470" t="str">
            <v>424a</v>
          </cell>
          <cell r="AD470">
            <v>87</v>
          </cell>
          <cell r="AE470" t="str">
            <v>Non</v>
          </cell>
          <cell r="AF470" t="str">
            <v>py.marilou@hotmail.fr</v>
          </cell>
        </row>
        <row r="471">
          <cell r="A471" t="str">
            <v>PYMX</v>
          </cell>
          <cell r="B471" t="str">
            <v>M.</v>
          </cell>
          <cell r="C471" t="str">
            <v>PY</v>
          </cell>
          <cell r="D471" t="str">
            <v>Maxime</v>
          </cell>
          <cell r="E471" t="str">
            <v>EDUS</v>
          </cell>
          <cell r="F471">
            <v>686547184</v>
          </cell>
          <cell r="G471" t="str">
            <v>H</v>
          </cell>
          <cell r="H471" t="str">
            <v>50, avenue Yzeux</v>
          </cell>
          <cell r="I471">
            <v>72000</v>
          </cell>
          <cell r="J471" t="str">
            <v>LE MANS</v>
          </cell>
          <cell r="K471">
            <v>384915446</v>
          </cell>
          <cell r="L471">
            <v>384915200</v>
          </cell>
          <cell r="M471">
            <v>33484</v>
          </cell>
          <cell r="N471" t="str">
            <v>LE MANS</v>
          </cell>
          <cell r="O471" t="str">
            <v>Célibataire</v>
          </cell>
          <cell r="P471" t="str">
            <v>Française</v>
          </cell>
          <cell r="Q471">
            <v>191097218130383</v>
          </cell>
          <cell r="R471" t="str">
            <v>BNSSA</v>
          </cell>
          <cell r="S471" t="str">
            <v>20041 01011 1139386X032 35</v>
          </cell>
          <cell r="T471" t="str">
            <v>Monsieur</v>
          </cell>
          <cell r="U471" t="str">
            <v>Sauveteur aquatique</v>
          </cell>
          <cell r="V471" t="str">
            <v>RGA</v>
          </cell>
          <cell r="W471">
            <v>1</v>
          </cell>
          <cell r="X471" t="str">
            <v>926CI</v>
          </cell>
          <cell r="Y471" t="str">
            <v>CDD</v>
          </cell>
          <cell r="Z471">
            <v>35</v>
          </cell>
          <cell r="AB471" t="str">
            <v>Non</v>
          </cell>
          <cell r="AC471" t="str">
            <v>424a</v>
          </cell>
          <cell r="AD471">
            <v>83</v>
          </cell>
          <cell r="AE471" t="str">
            <v>Non</v>
          </cell>
          <cell r="AF471" t="str">
            <v>pillet.bastien72@gmail.com</v>
          </cell>
        </row>
        <row r="472">
          <cell r="A472" t="str">
            <v>QUAD</v>
          </cell>
          <cell r="B472" t="str">
            <v>M.</v>
          </cell>
          <cell r="C472" t="str">
            <v>QUINET</v>
          </cell>
          <cell r="D472" t="str">
            <v>Adrien</v>
          </cell>
          <cell r="E472" t="str">
            <v>EDUS</v>
          </cell>
          <cell r="F472">
            <v>683267066</v>
          </cell>
          <cell r="G472" t="str">
            <v>H</v>
          </cell>
          <cell r="H472" t="str">
            <v>36, rue Lafayette</v>
          </cell>
          <cell r="I472">
            <v>70000</v>
          </cell>
          <cell r="J472" t="str">
            <v>VESOUL</v>
          </cell>
          <cell r="K472">
            <v>384656083</v>
          </cell>
          <cell r="L472">
            <v>384655872</v>
          </cell>
          <cell r="M472">
            <v>22774</v>
          </cell>
          <cell r="N472" t="str">
            <v>MONTBELIARD</v>
          </cell>
          <cell r="O472" t="str">
            <v>Marié(e)</v>
          </cell>
          <cell r="P472" t="str">
            <v>Française</v>
          </cell>
          <cell r="Q472">
            <v>262052538864188</v>
          </cell>
          <cell r="R472" t="str">
            <v>BAFA - Musicienne</v>
          </cell>
          <cell r="S472" t="str">
            <v>30004 00433 00000679138 32</v>
          </cell>
          <cell r="T472" t="str">
            <v>Madame</v>
          </cell>
          <cell r="U472" t="str">
            <v>Animateur</v>
          </cell>
          <cell r="V472" t="str">
            <v>RG</v>
          </cell>
          <cell r="W472">
            <v>3</v>
          </cell>
          <cell r="X472" t="str">
            <v>926CG</v>
          </cell>
          <cell r="Y472" t="str">
            <v>CDD</v>
          </cell>
          <cell r="Z472">
            <v>32</v>
          </cell>
          <cell r="AB472" t="str">
            <v>Non</v>
          </cell>
          <cell r="AC472" t="str">
            <v>435b</v>
          </cell>
          <cell r="AD472">
            <v>88</v>
          </cell>
          <cell r="AE472" t="str">
            <v>Oui</v>
          </cell>
          <cell r="AF472" t="str">
            <v>christelleetpascalpin@orange.fr</v>
          </cell>
        </row>
        <row r="473">
          <cell r="A473" t="str">
            <v>RADO</v>
          </cell>
          <cell r="B473" t="str">
            <v>Mme</v>
          </cell>
          <cell r="C473" t="str">
            <v>RADIX</v>
          </cell>
          <cell r="D473" t="str">
            <v>Dominique</v>
          </cell>
          <cell r="E473" t="str">
            <v>EDUS</v>
          </cell>
          <cell r="F473">
            <v>673012084</v>
          </cell>
          <cell r="G473" t="str">
            <v>F</v>
          </cell>
          <cell r="H473" t="str">
            <v>3, Grande rue</v>
          </cell>
          <cell r="I473">
            <v>90300</v>
          </cell>
          <cell r="J473" t="str">
            <v>VETRIGNE</v>
          </cell>
          <cell r="K473">
            <v>384264221</v>
          </cell>
          <cell r="L473">
            <v>384264192</v>
          </cell>
          <cell r="M473">
            <v>28905</v>
          </cell>
          <cell r="N473" t="str">
            <v>DIJON</v>
          </cell>
          <cell r="O473" t="str">
            <v>Marié(e)</v>
          </cell>
          <cell r="P473" t="str">
            <v>Française</v>
          </cell>
          <cell r="Q473">
            <v>179022123120450</v>
          </cell>
          <cell r="R473" t="str">
            <v>BNSSA</v>
          </cell>
          <cell r="S473" t="str">
            <v>20041 01004 0029946N025 69</v>
          </cell>
          <cell r="T473" t="str">
            <v>Monsieur</v>
          </cell>
          <cell r="U473" t="str">
            <v>Sauveteur aquatique</v>
          </cell>
          <cell r="V473" t="str">
            <v>RGA</v>
          </cell>
          <cell r="W473">
            <v>1</v>
          </cell>
          <cell r="X473" t="str">
            <v>926CF</v>
          </cell>
          <cell r="Y473" t="str">
            <v>CDD</v>
          </cell>
          <cell r="Z473" t="e">
            <v>#VALUE!</v>
          </cell>
          <cell r="AB473" t="str">
            <v>Non</v>
          </cell>
          <cell r="AC473" t="str">
            <v>424a</v>
          </cell>
          <cell r="AD473">
            <v>50</v>
          </cell>
          <cell r="AE473" t="str">
            <v>Non</v>
          </cell>
        </row>
        <row r="474">
          <cell r="A474" t="str">
            <v>RAJE</v>
          </cell>
          <cell r="B474" t="str">
            <v>Mle</v>
          </cell>
          <cell r="C474" t="str">
            <v>RADZIKOWSKI</v>
          </cell>
          <cell r="D474" t="str">
            <v>Jessica</v>
          </cell>
          <cell r="F474">
            <v>621377635</v>
          </cell>
          <cell r="G474" t="str">
            <v>F</v>
          </cell>
          <cell r="H474" t="str">
            <v>72, Avenue Jean Jaures</v>
          </cell>
          <cell r="I474">
            <v>70100</v>
          </cell>
          <cell r="J474" t="str">
            <v>ARC LES GRAY</v>
          </cell>
          <cell r="K474">
            <v>384656083</v>
          </cell>
          <cell r="M474">
            <v>28954</v>
          </cell>
          <cell r="N474" t="str">
            <v>GRAY</v>
          </cell>
          <cell r="O474" t="str">
            <v>Célibataire</v>
          </cell>
          <cell r="P474" t="str">
            <v>Française</v>
          </cell>
          <cell r="Q474">
            <v>279047027902468</v>
          </cell>
          <cell r="R474" t="str">
            <v>BEES 2 Activité du cyclisme - Licence STAPS Entraînement sportif</v>
          </cell>
          <cell r="S474" t="str">
            <v>10807 00051 12119236870 53</v>
          </cell>
          <cell r="T474" t="str">
            <v>Monsieur</v>
          </cell>
          <cell r="U474" t="str">
            <v>Educateur sportif</v>
          </cell>
          <cell r="V474" t="str">
            <v>RGA</v>
          </cell>
          <cell r="W474">
            <v>2</v>
          </cell>
          <cell r="X474" t="str">
            <v>926CH</v>
          </cell>
          <cell r="Y474" t="str">
            <v>CDI</v>
          </cell>
          <cell r="Z474">
            <v>53</v>
          </cell>
          <cell r="AC474" t="str">
            <v>424a</v>
          </cell>
          <cell r="AD474">
            <v>40</v>
          </cell>
          <cell r="AE474" t="str">
            <v>Non</v>
          </cell>
          <cell r="AF474" t="str">
            <v>manumnp@live.fr</v>
          </cell>
        </row>
        <row r="475">
          <cell r="A475" t="str">
            <v>RAMA</v>
          </cell>
          <cell r="B475" t="str">
            <v>M.</v>
          </cell>
          <cell r="C475" t="str">
            <v>RAMEAU</v>
          </cell>
          <cell r="D475" t="str">
            <v>Maxime</v>
          </cell>
          <cell r="E475" t="str">
            <v>VAUCHEY</v>
          </cell>
          <cell r="F475">
            <v>673012084</v>
          </cell>
          <cell r="G475" t="str">
            <v>F</v>
          </cell>
          <cell r="H475" t="str">
            <v>1, rue Saint-Exupéry</v>
          </cell>
          <cell r="I475">
            <v>70150</v>
          </cell>
          <cell r="J475" t="str">
            <v>MARNAY</v>
          </cell>
          <cell r="K475">
            <v>384319098</v>
          </cell>
          <cell r="M475">
            <v>31195</v>
          </cell>
          <cell r="N475" t="str">
            <v>NANCY</v>
          </cell>
          <cell r="O475" t="str">
            <v>Célibataire</v>
          </cell>
          <cell r="P475" t="str">
            <v>Française</v>
          </cell>
          <cell r="Q475">
            <v>185055439542478</v>
          </cell>
          <cell r="R475" t="str">
            <v>Stagiaire BAFA</v>
          </cell>
          <cell r="S475" t="str">
            <v>14707 00061 06119114830 38</v>
          </cell>
          <cell r="T475" t="str">
            <v>Mademoiselle</v>
          </cell>
          <cell r="U475" t="str">
            <v>Animateur</v>
          </cell>
          <cell r="V475" t="str">
            <v>RG</v>
          </cell>
          <cell r="W475">
            <v>3</v>
          </cell>
          <cell r="X475" t="str">
            <v>926CG</v>
          </cell>
          <cell r="Y475" t="str">
            <v>CDD</v>
          </cell>
          <cell r="Z475" t="e">
            <v>#VALUE!</v>
          </cell>
          <cell r="AA475" t="str">
            <v>9486368V</v>
          </cell>
          <cell r="AB475" t="str">
            <v>Non</v>
          </cell>
          <cell r="AC475" t="str">
            <v>435b</v>
          </cell>
          <cell r="AD475">
            <v>77</v>
          </cell>
          <cell r="AE475" t="str">
            <v>Non</v>
          </cell>
          <cell r="AF475" t="str">
            <v>maxime.rameau@gmail.com</v>
          </cell>
        </row>
        <row r="476">
          <cell r="A476" t="str">
            <v>RAMM</v>
          </cell>
          <cell r="B476" t="str">
            <v>M.</v>
          </cell>
          <cell r="C476" t="str">
            <v>RAMOS</v>
          </cell>
          <cell r="D476" t="str">
            <v>Maxime</v>
          </cell>
          <cell r="E476" t="str">
            <v>CHARBONNIER</v>
          </cell>
          <cell r="F476">
            <v>671782896</v>
          </cell>
          <cell r="G476" t="str">
            <v>H</v>
          </cell>
          <cell r="H476" t="str">
            <v>6, rue Hector Berlios</v>
          </cell>
          <cell r="I476">
            <v>25000</v>
          </cell>
          <cell r="J476" t="str">
            <v>BESANCON</v>
          </cell>
          <cell r="K476">
            <v>381509561</v>
          </cell>
          <cell r="L476">
            <v>381509376</v>
          </cell>
          <cell r="M476">
            <v>28168</v>
          </cell>
          <cell r="N476" t="str">
            <v>MONTBELIARD</v>
          </cell>
          <cell r="O476" t="str">
            <v>Célibataire</v>
          </cell>
          <cell r="P476" t="str">
            <v>Française</v>
          </cell>
          <cell r="Q476">
            <v>177022538809595</v>
          </cell>
          <cell r="R476" t="str">
            <v>BAPAAT Escalade, VTT - BEESAPT</v>
          </cell>
          <cell r="S476" t="str">
            <v>30004 01707 00001133306 86</v>
          </cell>
          <cell r="T476" t="str">
            <v>Monsieur</v>
          </cell>
          <cell r="U476" t="str">
            <v>Educateur sportif</v>
          </cell>
          <cell r="V476" t="str">
            <v>RGA</v>
          </cell>
          <cell r="W476">
            <v>3</v>
          </cell>
          <cell r="X476" t="str">
            <v>926CF</v>
          </cell>
          <cell r="Y476" t="str">
            <v>CDD</v>
          </cell>
          <cell r="Z476" t="e">
            <v>#VALUE!</v>
          </cell>
          <cell r="AC476" t="str">
            <v>424a</v>
          </cell>
          <cell r="AD476">
            <v>95</v>
          </cell>
          <cell r="AE476" t="str">
            <v>Non</v>
          </cell>
          <cell r="AF476" t="str">
            <v>mafime.ramos@laposte.net</v>
          </cell>
        </row>
        <row r="477">
          <cell r="A477" t="str">
            <v>RANA</v>
          </cell>
          <cell r="B477" t="str">
            <v>Mle</v>
          </cell>
          <cell r="C477" t="str">
            <v>RABEISEN</v>
          </cell>
          <cell r="D477" t="str">
            <v>Nathalie</v>
          </cell>
          <cell r="E477" t="str">
            <v>CHARBONNIER</v>
          </cell>
          <cell r="F477">
            <v>663332127</v>
          </cell>
          <cell r="G477" t="str">
            <v>H</v>
          </cell>
          <cell r="H477" t="str">
            <v>2, rue des Guillements</v>
          </cell>
          <cell r="I477">
            <v>70170</v>
          </cell>
          <cell r="J477" t="str">
            <v>PORT SUR SAONE</v>
          </cell>
          <cell r="K477">
            <v>381531113</v>
          </cell>
          <cell r="M477">
            <v>30437</v>
          </cell>
          <cell r="N477" t="str">
            <v>METZ</v>
          </cell>
          <cell r="O477" t="str">
            <v>Célibataire</v>
          </cell>
          <cell r="P477" t="str">
            <v>Française</v>
          </cell>
          <cell r="Q477">
            <v>283055746301464</v>
          </cell>
          <cell r="R477" t="str">
            <v>BEESAPT</v>
          </cell>
          <cell r="S477" t="str">
            <v>30002 05538 0000039647M 89</v>
          </cell>
          <cell r="T477" t="str">
            <v>Monsieur</v>
          </cell>
          <cell r="U477" t="str">
            <v>Educateur sportif</v>
          </cell>
          <cell r="V477" t="str">
            <v>RGA</v>
          </cell>
          <cell r="W477">
            <v>3</v>
          </cell>
          <cell r="X477" t="str">
            <v>926CF</v>
          </cell>
          <cell r="Y477" t="str">
            <v>CDD</v>
          </cell>
          <cell r="Z477">
            <v>89</v>
          </cell>
          <cell r="AA477" t="str">
            <v>9578211M</v>
          </cell>
          <cell r="AB477" t="str">
            <v>Non</v>
          </cell>
          <cell r="AC477" t="str">
            <v>424a</v>
          </cell>
          <cell r="AD477">
            <v>51</v>
          </cell>
          <cell r="AE477" t="str">
            <v>Non</v>
          </cell>
          <cell r="AF477" t="str">
            <v>nath.rabeisen@neuf.fr</v>
          </cell>
        </row>
        <row r="478">
          <cell r="A478" t="str">
            <v>REAN</v>
          </cell>
          <cell r="B478" t="str">
            <v>Mme</v>
          </cell>
          <cell r="C478" t="str">
            <v>RENAUD</v>
          </cell>
          <cell r="D478" t="str">
            <v>Anne-Marie</v>
          </cell>
          <cell r="E478" t="str">
            <v>CHARBONNIER</v>
          </cell>
          <cell r="F478">
            <v>650129357</v>
          </cell>
          <cell r="G478" t="str">
            <v>F</v>
          </cell>
          <cell r="H478">
            <v>650128896</v>
          </cell>
          <cell r="I478">
            <v>70230</v>
          </cell>
          <cell r="J478" t="str">
            <v>THIEFFRANS</v>
          </cell>
          <cell r="K478">
            <v>384923063</v>
          </cell>
          <cell r="M478">
            <v>17350</v>
          </cell>
          <cell r="N478" t="str">
            <v>SETE</v>
          </cell>
          <cell r="O478" t="str">
            <v>Marié(e)</v>
          </cell>
          <cell r="P478" t="str">
            <v>Française</v>
          </cell>
          <cell r="Q478">
            <v>247073430100872</v>
          </cell>
          <cell r="R478" t="str">
            <v>BEES 1 Escrime, Bac G2</v>
          </cell>
          <cell r="S478" t="str">
            <v>18719 00081 00816752300 87</v>
          </cell>
          <cell r="T478" t="str">
            <v>Monsieur</v>
          </cell>
          <cell r="U478" t="str">
            <v>Educateur sportif</v>
          </cell>
          <cell r="V478" t="str">
            <v>TP</v>
          </cell>
          <cell r="W478">
            <v>3</v>
          </cell>
          <cell r="X478" t="str">
            <v>926CF</v>
          </cell>
          <cell r="Y478" t="str">
            <v>CDI</v>
          </cell>
          <cell r="Z478">
            <v>87</v>
          </cell>
          <cell r="AA478" t="str">
            <v>8400136R</v>
          </cell>
          <cell r="AB478" t="str">
            <v>Oui</v>
          </cell>
          <cell r="AC478" t="str">
            <v>424a</v>
          </cell>
          <cell r="AD478">
            <v>41</v>
          </cell>
          <cell r="AE478" t="str">
            <v>Non</v>
          </cell>
        </row>
        <row r="479">
          <cell r="A479" t="str">
            <v>REAU</v>
          </cell>
          <cell r="B479" t="str">
            <v>Mle</v>
          </cell>
          <cell r="C479" t="str">
            <v>REMOND</v>
          </cell>
          <cell r="D479" t="str">
            <v>Audrey</v>
          </cell>
          <cell r="E479" t="str">
            <v>FERTOUL</v>
          </cell>
          <cell r="F479">
            <v>674948387</v>
          </cell>
          <cell r="G479" t="str">
            <v>F</v>
          </cell>
          <cell r="H479" t="str">
            <v>3, rue de la République</v>
          </cell>
          <cell r="I479">
            <v>70000</v>
          </cell>
          <cell r="J479" t="str">
            <v>NOIDANS LES VESOUL</v>
          </cell>
          <cell r="K479" t="str">
            <v>W- 97 18 90</v>
          </cell>
          <cell r="M479">
            <v>28741</v>
          </cell>
          <cell r="N479" t="str">
            <v>DIJON</v>
          </cell>
          <cell r="O479" t="str">
            <v>Célibataire</v>
          </cell>
          <cell r="P479" t="str">
            <v>Française</v>
          </cell>
          <cell r="Q479">
            <v>278092123107794</v>
          </cell>
          <cell r="R479" t="str">
            <v>BEESAN</v>
          </cell>
          <cell r="S479" t="str">
            <v>12135 00300 04070963694 78</v>
          </cell>
          <cell r="T479" t="str">
            <v>Mademoiselle</v>
          </cell>
          <cell r="U479" t="str">
            <v>Educateur sportif</v>
          </cell>
          <cell r="V479" t="str">
            <v>RGA</v>
          </cell>
          <cell r="W479">
            <v>3</v>
          </cell>
          <cell r="X479" t="str">
            <v>926CF</v>
          </cell>
          <cell r="Y479" t="str">
            <v>CDD</v>
          </cell>
          <cell r="Z479" t="e">
            <v>#VALUE!</v>
          </cell>
          <cell r="AB479" t="str">
            <v>Oui</v>
          </cell>
          <cell r="AC479" t="str">
            <v>424a</v>
          </cell>
          <cell r="AD479">
            <v>75</v>
          </cell>
          <cell r="AE479" t="str">
            <v>Non</v>
          </cell>
          <cell r="AF479" t="str">
            <v>raudreyanne@hotmail.fr</v>
          </cell>
        </row>
        <row r="480">
          <cell r="A480" t="str">
            <v>RECA</v>
          </cell>
          <cell r="B480" t="str">
            <v>Mle</v>
          </cell>
          <cell r="C480" t="str">
            <v>REVOL</v>
          </cell>
          <cell r="D480" t="str">
            <v>Caroline</v>
          </cell>
          <cell r="F480">
            <v>650129357</v>
          </cell>
          <cell r="G480" t="str">
            <v>F</v>
          </cell>
          <cell r="H480" t="str">
            <v>5 bis, rue des Artisans</v>
          </cell>
          <cell r="I480">
            <v>25000</v>
          </cell>
          <cell r="J480" t="str">
            <v>BESANCON</v>
          </cell>
          <cell r="K480" t="str">
            <v>03 84 92 64 31</v>
          </cell>
          <cell r="L480">
            <v>25000</v>
          </cell>
          <cell r="M480">
            <v>23984</v>
          </cell>
          <cell r="N480" t="str">
            <v>MAZAMET</v>
          </cell>
          <cell r="O480" t="str">
            <v>Célibataire</v>
          </cell>
          <cell r="P480" t="str">
            <v>Française</v>
          </cell>
          <cell r="Q480">
            <v>165088116349192</v>
          </cell>
          <cell r="R480" t="str">
            <v>BEESAN</v>
          </cell>
          <cell r="S480" t="str">
            <v>13106 00200 10991313101 38</v>
          </cell>
          <cell r="T480" t="str">
            <v>Monsieur</v>
          </cell>
          <cell r="U480" t="str">
            <v>Educateur sportif</v>
          </cell>
          <cell r="V480" t="str">
            <v>RGA</v>
          </cell>
          <cell r="W480">
            <v>3</v>
          </cell>
          <cell r="X480" t="str">
            <v>926CF</v>
          </cell>
          <cell r="Y480" t="str">
            <v>CDD</v>
          </cell>
          <cell r="Z480">
            <v>38</v>
          </cell>
          <cell r="AB480" t="str">
            <v>Non</v>
          </cell>
          <cell r="AC480" t="str">
            <v>424a</v>
          </cell>
          <cell r="AD480">
            <v>92</v>
          </cell>
          <cell r="AE480" t="str">
            <v>Non</v>
          </cell>
          <cell r="AF480" t="str">
            <v>caro.revol@gmail.com</v>
          </cell>
        </row>
        <row r="481">
          <cell r="A481" t="str">
            <v>RECL</v>
          </cell>
          <cell r="B481" t="str">
            <v>Mle</v>
          </cell>
          <cell r="C481" t="str">
            <v>REGNIER</v>
          </cell>
          <cell r="D481" t="str">
            <v>Claire</v>
          </cell>
          <cell r="E481" t="str">
            <v>VEGA</v>
          </cell>
          <cell r="F481">
            <v>677129032</v>
          </cell>
          <cell r="G481" t="str">
            <v>F</v>
          </cell>
          <cell r="H481" t="str">
            <v>Le Mont</v>
          </cell>
          <cell r="I481">
            <v>70140</v>
          </cell>
          <cell r="J481" t="str">
            <v>BARD LES PESMES</v>
          </cell>
          <cell r="K481">
            <v>384322045</v>
          </cell>
          <cell r="M481">
            <v>29401</v>
          </cell>
          <cell r="N481" t="str">
            <v>DIJON</v>
          </cell>
          <cell r="O481" t="str">
            <v>Célibataire</v>
          </cell>
          <cell r="P481" t="str">
            <v>Française</v>
          </cell>
          <cell r="Q481">
            <v>280062123132588</v>
          </cell>
          <cell r="R481" t="str">
            <v>CAP - BEP - Bac G3</v>
          </cell>
          <cell r="S481" t="str">
            <v>12506 90000 10510224010 35</v>
          </cell>
          <cell r="T481" t="str">
            <v>Madame</v>
          </cell>
          <cell r="U481" t="str">
            <v>Animateur</v>
          </cell>
          <cell r="V481" t="str">
            <v>RG</v>
          </cell>
          <cell r="W481">
            <v>3</v>
          </cell>
          <cell r="X481" t="str">
            <v>926CG</v>
          </cell>
          <cell r="Y481" t="str">
            <v>CDD</v>
          </cell>
          <cell r="Z481">
            <v>35</v>
          </cell>
          <cell r="AB481" t="str">
            <v>Non</v>
          </cell>
          <cell r="AC481" t="str">
            <v>435b</v>
          </cell>
          <cell r="AD481">
            <v>50</v>
          </cell>
          <cell r="AE481" t="str">
            <v>Oui</v>
          </cell>
          <cell r="AF481" t="str">
            <v>lacecile90@hotmail.fr</v>
          </cell>
        </row>
        <row r="482">
          <cell r="A482" t="str">
            <v>REDA</v>
          </cell>
          <cell r="B482" t="str">
            <v>M.</v>
          </cell>
          <cell r="C482" t="str">
            <v>RENATO</v>
          </cell>
          <cell r="D482" t="str">
            <v>David</v>
          </cell>
          <cell r="F482">
            <v>674040804</v>
          </cell>
          <cell r="G482" t="str">
            <v>H</v>
          </cell>
          <cell r="H482" t="str">
            <v>4, rue Maurice Boulanger</v>
          </cell>
          <cell r="I482">
            <v>70500</v>
          </cell>
          <cell r="J482" t="str">
            <v>CORRE</v>
          </cell>
          <cell r="K482" t="str">
            <v>03 84 92 64 31</v>
          </cell>
          <cell r="M482">
            <v>29837</v>
          </cell>
          <cell r="N482" t="str">
            <v>BELFORT</v>
          </cell>
          <cell r="O482" t="str">
            <v>Célibataire</v>
          </cell>
          <cell r="P482" t="str">
            <v>Française</v>
          </cell>
          <cell r="Q482">
            <v>181099001004939</v>
          </cell>
          <cell r="R482" t="str">
            <v>BNSSA</v>
          </cell>
          <cell r="S482" t="str">
            <v>10037 33122 00030555503 27</v>
          </cell>
          <cell r="T482" t="str">
            <v>Monsieur</v>
          </cell>
          <cell r="U482" t="str">
            <v>Sauveteur aquatique</v>
          </cell>
          <cell r="V482" t="str">
            <v>RGA</v>
          </cell>
          <cell r="W482">
            <v>1</v>
          </cell>
          <cell r="X482" t="str">
            <v>926CF</v>
          </cell>
          <cell r="Y482" t="str">
            <v>CDD</v>
          </cell>
          <cell r="Z482">
            <v>27</v>
          </cell>
          <cell r="AB482" t="str">
            <v>Non</v>
          </cell>
          <cell r="AC482" t="str">
            <v>424a</v>
          </cell>
          <cell r="AD482">
            <v>18</v>
          </cell>
          <cell r="AE482" t="str">
            <v>Non</v>
          </cell>
        </row>
        <row r="483">
          <cell r="A483" t="str">
            <v>REFR</v>
          </cell>
          <cell r="B483" t="str">
            <v>M.</v>
          </cell>
          <cell r="C483" t="str">
            <v>REGNIER</v>
          </cell>
          <cell r="D483" t="str">
            <v>Frédéric</v>
          </cell>
          <cell r="E483" t="str">
            <v>CHARBONNIER</v>
          </cell>
          <cell r="F483">
            <v>663729839</v>
          </cell>
          <cell r="G483" t="str">
            <v>F</v>
          </cell>
          <cell r="H483" t="str">
            <v>21, rue de la Saline</v>
          </cell>
          <cell r="I483">
            <v>70110</v>
          </cell>
          <cell r="J483" t="str">
            <v>GOUHENANS</v>
          </cell>
          <cell r="K483">
            <v>384201532</v>
          </cell>
          <cell r="M483">
            <v>27762</v>
          </cell>
          <cell r="N483" t="str">
            <v>BESANCON</v>
          </cell>
          <cell r="O483" t="str">
            <v>Célibataire</v>
          </cell>
          <cell r="P483" t="str">
            <v>Française</v>
          </cell>
          <cell r="Q483">
            <v>176012505604352</v>
          </cell>
          <cell r="R483" t="str">
            <v>Animateur GV - Qualification Atelier équilibre</v>
          </cell>
          <cell r="S483" t="str">
            <v>12135 00300 04873199770 75</v>
          </cell>
          <cell r="T483" t="str">
            <v>Madame</v>
          </cell>
          <cell r="U483" t="str">
            <v>Educateur sportif</v>
          </cell>
          <cell r="V483" t="str">
            <v>RGA</v>
          </cell>
          <cell r="W483">
            <v>3</v>
          </cell>
          <cell r="X483" t="str">
            <v>926CF</v>
          </cell>
          <cell r="Y483" t="str">
            <v>CDD</v>
          </cell>
          <cell r="Z483" t="e">
            <v>#VALUE!</v>
          </cell>
          <cell r="AA483" t="str">
            <v>9578208X</v>
          </cell>
          <cell r="AB483" t="str">
            <v>Non</v>
          </cell>
          <cell r="AC483" t="str">
            <v>424a</v>
          </cell>
          <cell r="AD483">
            <v>20</v>
          </cell>
          <cell r="AE483" t="str">
            <v>Non</v>
          </cell>
        </row>
        <row r="484">
          <cell r="A484" t="str">
            <v>REGC</v>
          </cell>
          <cell r="B484" t="str">
            <v>Mle</v>
          </cell>
          <cell r="C484" t="str">
            <v>REGNIER</v>
          </cell>
          <cell r="D484" t="str">
            <v>Clémentine</v>
          </cell>
          <cell r="F484">
            <v>674040804</v>
          </cell>
          <cell r="G484" t="str">
            <v>F</v>
          </cell>
          <cell r="H484" t="str">
            <v>9, Impasse Didillon</v>
          </cell>
          <cell r="I484">
            <v>70000</v>
          </cell>
          <cell r="J484" t="str">
            <v>QUINCEY</v>
          </cell>
          <cell r="K484">
            <v>384751577</v>
          </cell>
          <cell r="M484">
            <v>31508</v>
          </cell>
          <cell r="N484" t="str">
            <v>VESOUL</v>
          </cell>
          <cell r="O484" t="str">
            <v>Célibataire</v>
          </cell>
          <cell r="P484" t="str">
            <v>Française</v>
          </cell>
          <cell r="Q484">
            <v>286047055002236</v>
          </cell>
          <cell r="R484" t="str">
            <v>BNSSA</v>
          </cell>
          <cell r="S484" t="str">
            <v>12506 70053 56004567579 26</v>
          </cell>
          <cell r="T484" t="str">
            <v>Mademoiselle</v>
          </cell>
          <cell r="U484" t="str">
            <v>Sauveteur aquatique</v>
          </cell>
          <cell r="V484" t="str">
            <v>RGA</v>
          </cell>
          <cell r="W484">
            <v>1</v>
          </cell>
          <cell r="X484" t="str">
            <v>926CI</v>
          </cell>
          <cell r="Y484" t="str">
            <v>CDD</v>
          </cell>
          <cell r="Z484">
            <v>26</v>
          </cell>
          <cell r="AA484" t="str">
            <v>9578236T</v>
          </cell>
          <cell r="AB484" t="str">
            <v>Oui</v>
          </cell>
          <cell r="AC484" t="str">
            <v>424a</v>
          </cell>
          <cell r="AD484">
            <v>73</v>
          </cell>
          <cell r="AE484" t="str">
            <v>Non</v>
          </cell>
          <cell r="AF484" t="str">
            <v>marion.porrachia@wanadoo.fr</v>
          </cell>
        </row>
        <row r="485">
          <cell r="A485" t="str">
            <v>REJE</v>
          </cell>
          <cell r="B485" t="str">
            <v>M.</v>
          </cell>
          <cell r="C485" t="str">
            <v>RENAUX</v>
          </cell>
          <cell r="D485" t="str">
            <v>Jérôme</v>
          </cell>
          <cell r="E485" t="str">
            <v>DUBOIS</v>
          </cell>
          <cell r="F485">
            <v>663729839</v>
          </cell>
          <cell r="G485" t="str">
            <v>H</v>
          </cell>
          <cell r="H485" t="str">
            <v>2, rue des Fossés</v>
          </cell>
          <cell r="I485">
            <v>70400</v>
          </cell>
          <cell r="J485" t="str">
            <v>HERICOURT</v>
          </cell>
          <cell r="K485">
            <v>683108362</v>
          </cell>
          <cell r="M485">
            <v>26663</v>
          </cell>
          <cell r="N485" t="str">
            <v>VERDUN</v>
          </cell>
          <cell r="O485" t="str">
            <v>Célibataire</v>
          </cell>
          <cell r="P485" t="str">
            <v>Française</v>
          </cell>
          <cell r="Q485">
            <v>172125554511306</v>
          </cell>
          <cell r="R485" t="str">
            <v>En formation assistant moniteur tennis</v>
          </cell>
          <cell r="S485" t="str">
            <v>12515 00100 04003366620 22</v>
          </cell>
          <cell r="T485" t="str">
            <v>Madame</v>
          </cell>
          <cell r="U485" t="str">
            <v>Educateur sportif</v>
          </cell>
          <cell r="V485" t="str">
            <v>RGA</v>
          </cell>
          <cell r="W485">
            <v>3</v>
          </cell>
          <cell r="X485" t="str">
            <v>926CI</v>
          </cell>
          <cell r="Y485" t="str">
            <v>Gestion</v>
          </cell>
          <cell r="Z485" t="e">
            <v>#VALUE!</v>
          </cell>
          <cell r="AA485" t="str">
            <v>8427906M</v>
          </cell>
          <cell r="AB485" t="str">
            <v>Non</v>
          </cell>
          <cell r="AC485" t="str">
            <v>424a</v>
          </cell>
          <cell r="AD485">
            <v>63</v>
          </cell>
          <cell r="AE485" t="str">
            <v>Non</v>
          </cell>
          <cell r="AF485" t="str">
            <v>jeromerenaux@wanadoo.fr</v>
          </cell>
        </row>
        <row r="486">
          <cell r="A486" t="str">
            <v>REJP</v>
          </cell>
          <cell r="B486" t="str">
            <v>M.</v>
          </cell>
          <cell r="C486" t="str">
            <v>REUCHET</v>
          </cell>
          <cell r="D486" t="str">
            <v>Jean-Philippe</v>
          </cell>
          <cell r="F486">
            <v>683108362</v>
          </cell>
          <cell r="G486" t="str">
            <v>H</v>
          </cell>
          <cell r="H486" t="str">
            <v>108, avenue Pasteur</v>
          </cell>
          <cell r="I486">
            <v>70000</v>
          </cell>
          <cell r="J486" t="str">
            <v>ECHENOZ LA MELINE</v>
          </cell>
          <cell r="K486">
            <v>384960239</v>
          </cell>
          <cell r="L486">
            <v>384960000</v>
          </cell>
          <cell r="M486">
            <v>27910</v>
          </cell>
          <cell r="N486" t="str">
            <v>BESANCON</v>
          </cell>
          <cell r="O486" t="str">
            <v>Célibataire</v>
          </cell>
          <cell r="P486" t="str">
            <v>Française</v>
          </cell>
          <cell r="Q486">
            <v>176052505643911</v>
          </cell>
          <cell r="R486" t="str">
            <v>BEES 1 Judo</v>
          </cell>
          <cell r="S486" t="str">
            <v>12515 00100 04236647374 53</v>
          </cell>
          <cell r="T486" t="str">
            <v>Monsieur</v>
          </cell>
          <cell r="U486" t="str">
            <v>Educateur sportif</v>
          </cell>
          <cell r="V486" t="str">
            <v>RGA</v>
          </cell>
          <cell r="W486">
            <v>3</v>
          </cell>
          <cell r="X486" t="str">
            <v>926CE</v>
          </cell>
          <cell r="Y486" t="str">
            <v>CDD</v>
          </cell>
          <cell r="Z486">
            <v>53</v>
          </cell>
          <cell r="AA486" t="str">
            <v>8306512T</v>
          </cell>
          <cell r="AB486" t="str">
            <v>Non</v>
          </cell>
          <cell r="AC486" t="str">
            <v>424a</v>
          </cell>
          <cell r="AD486">
            <v>11</v>
          </cell>
          <cell r="AE486" t="str">
            <v>Non</v>
          </cell>
        </row>
        <row r="487">
          <cell r="A487" t="str">
            <v>RELI</v>
          </cell>
          <cell r="B487" t="str">
            <v>M.</v>
          </cell>
          <cell r="C487" t="str">
            <v>REYBOZ</v>
          </cell>
          <cell r="D487" t="str">
            <v>Lionel</v>
          </cell>
          <cell r="E487" t="str">
            <v>FERTOUL</v>
          </cell>
          <cell r="F487">
            <v>683108362</v>
          </cell>
          <cell r="G487" t="str">
            <v>F</v>
          </cell>
          <cell r="H487" t="str">
            <v>50, av. Fontaine Argent</v>
          </cell>
          <cell r="I487">
            <v>25000</v>
          </cell>
          <cell r="J487" t="str">
            <v>BESANCON</v>
          </cell>
          <cell r="K487">
            <v>683108362</v>
          </cell>
          <cell r="L487">
            <v>683108352</v>
          </cell>
          <cell r="M487">
            <v>28620</v>
          </cell>
          <cell r="N487" t="str">
            <v>VESOUL</v>
          </cell>
          <cell r="O487" t="str">
            <v>Célibataire</v>
          </cell>
          <cell r="P487" t="str">
            <v>Française</v>
          </cell>
          <cell r="Q487">
            <v>278057055003444</v>
          </cell>
          <cell r="R487" t="str">
            <v>BNSSA</v>
          </cell>
          <cell r="S487">
            <v>278056988049408</v>
          </cell>
          <cell r="T487" t="str">
            <v>Mademoiselle</v>
          </cell>
          <cell r="U487" t="str">
            <v>Sauveteur aquatique</v>
          </cell>
          <cell r="V487" t="str">
            <v>RG</v>
          </cell>
          <cell r="W487">
            <v>1</v>
          </cell>
          <cell r="X487" t="str">
            <v>926CG</v>
          </cell>
          <cell r="Y487" t="str">
            <v>CDD</v>
          </cell>
          <cell r="Z487" t="e">
            <v>#VALUE!</v>
          </cell>
          <cell r="AA487" t="str">
            <v>8721585J</v>
          </cell>
          <cell r="AB487" t="str">
            <v>Non</v>
          </cell>
          <cell r="AC487" t="str">
            <v>424a</v>
          </cell>
          <cell r="AD487">
            <v>44</v>
          </cell>
          <cell r="AE487" t="str">
            <v>Non</v>
          </cell>
        </row>
        <row r="488">
          <cell r="A488" t="str">
            <v>RELU</v>
          </cell>
          <cell r="B488" t="str">
            <v>Mle</v>
          </cell>
          <cell r="C488" t="str">
            <v>REBEIROT-HERBERT</v>
          </cell>
          <cell r="D488" t="str">
            <v>Lucie</v>
          </cell>
          <cell r="E488" t="str">
            <v>FERTOUL</v>
          </cell>
          <cell r="F488">
            <v>661554271</v>
          </cell>
          <cell r="G488" t="str">
            <v>F</v>
          </cell>
          <cell r="H488" t="str">
            <v>2, Impasse du lavoir</v>
          </cell>
          <cell r="I488">
            <v>70150</v>
          </cell>
          <cell r="J488" t="str">
            <v>BRUSSEY</v>
          </cell>
          <cell r="K488">
            <v>384319043</v>
          </cell>
          <cell r="M488">
            <v>32284</v>
          </cell>
          <cell r="N488" t="str">
            <v>LONS LE SAUNIER</v>
          </cell>
          <cell r="O488" t="str">
            <v>Célibataire</v>
          </cell>
          <cell r="P488" t="str">
            <v>Française</v>
          </cell>
          <cell r="Q488">
            <v>288053930009075</v>
          </cell>
          <cell r="R488" t="str">
            <v>Stagiaire BAFA</v>
          </cell>
          <cell r="S488" t="str">
            <v>10278 07013 00067203040 63</v>
          </cell>
          <cell r="T488" t="str">
            <v>Mademoiselle</v>
          </cell>
          <cell r="U488" t="str">
            <v>Animateur</v>
          </cell>
          <cell r="V488" t="str">
            <v>RG</v>
          </cell>
          <cell r="W488">
            <v>1</v>
          </cell>
          <cell r="X488" t="str">
            <v>926CG</v>
          </cell>
          <cell r="Y488" t="str">
            <v>CDD</v>
          </cell>
          <cell r="Z488" t="e">
            <v>#VALUE!</v>
          </cell>
          <cell r="AB488" t="str">
            <v>Non</v>
          </cell>
          <cell r="AC488" t="str">
            <v>435b</v>
          </cell>
          <cell r="AD488">
            <v>7</v>
          </cell>
          <cell r="AE488" t="str">
            <v>Non</v>
          </cell>
        </row>
        <row r="489">
          <cell r="A489" t="str">
            <v>RENA</v>
          </cell>
          <cell r="B489" t="str">
            <v>Mme</v>
          </cell>
          <cell r="C489" t="str">
            <v>REHAIL</v>
          </cell>
          <cell r="D489" t="str">
            <v>Nadira</v>
          </cell>
          <cell r="E489" t="str">
            <v>FERTOUL</v>
          </cell>
          <cell r="F489">
            <v>673996295</v>
          </cell>
          <cell r="G489" t="str">
            <v>F</v>
          </cell>
          <cell r="H489" t="str">
            <v>1111, avenue de la Division Leclerc</v>
          </cell>
          <cell r="I489">
            <v>88300</v>
          </cell>
          <cell r="J489" t="str">
            <v>NEUFCHATEAU</v>
          </cell>
          <cell r="K489">
            <v>329060383</v>
          </cell>
          <cell r="M489">
            <v>24749</v>
          </cell>
          <cell r="N489" t="str">
            <v>CONSTANTINE (Algérie)</v>
          </cell>
          <cell r="O489" t="str">
            <v>Mariée, 3 enfants</v>
          </cell>
          <cell r="P489" t="str">
            <v>Française</v>
          </cell>
          <cell r="Q489">
            <v>267109935305051</v>
          </cell>
          <cell r="R489" t="str">
            <v>BEES 1 Escalade</v>
          </cell>
          <cell r="S489" t="str">
            <v>10278 06401 00022499801 67</v>
          </cell>
          <cell r="T489" t="str">
            <v>Monsieur</v>
          </cell>
          <cell r="U489" t="str">
            <v>Educateur sportif</v>
          </cell>
          <cell r="V489" t="str">
            <v>RGA</v>
          </cell>
          <cell r="W489">
            <v>3</v>
          </cell>
          <cell r="X489" t="str">
            <v>926CF</v>
          </cell>
          <cell r="Y489" t="str">
            <v>CDD</v>
          </cell>
          <cell r="Z489" t="e">
            <v>#VALUE!</v>
          </cell>
          <cell r="AB489" t="str">
            <v>Non</v>
          </cell>
          <cell r="AC489" t="str">
            <v>424a</v>
          </cell>
          <cell r="AD489">
            <v>92</v>
          </cell>
          <cell r="AE489" t="str">
            <v>Non</v>
          </cell>
        </row>
        <row r="490">
          <cell r="A490" t="str">
            <v>REST</v>
          </cell>
          <cell r="B490" t="str">
            <v>Mle</v>
          </cell>
          <cell r="C490" t="str">
            <v>RENAUD</v>
          </cell>
          <cell r="D490" t="str">
            <v>Stéphanie</v>
          </cell>
          <cell r="E490" t="str">
            <v>VAUCHEY</v>
          </cell>
          <cell r="F490">
            <v>672553415</v>
          </cell>
          <cell r="G490" t="str">
            <v>F</v>
          </cell>
          <cell r="H490" t="str">
            <v>Lieu-dit rue Jeannot</v>
          </cell>
          <cell r="I490">
            <v>70270</v>
          </cell>
          <cell r="J490" t="str">
            <v>TERNUAY</v>
          </cell>
          <cell r="K490">
            <v>384204614</v>
          </cell>
          <cell r="L490">
            <v>384204544</v>
          </cell>
          <cell r="M490">
            <v>31600</v>
          </cell>
          <cell r="N490" t="str">
            <v>LURE</v>
          </cell>
          <cell r="O490" t="str">
            <v>Célibataire</v>
          </cell>
          <cell r="P490" t="str">
            <v>Française</v>
          </cell>
          <cell r="Q490">
            <v>286077031001714</v>
          </cell>
          <cell r="R490" t="str">
            <v>BEESAN</v>
          </cell>
          <cell r="S490" t="str">
            <v>10807 00024 22119623787 68</v>
          </cell>
          <cell r="T490" t="str">
            <v>Mademoiselle</v>
          </cell>
          <cell r="U490" t="str">
            <v>Sauveteur aquatique</v>
          </cell>
          <cell r="V490" t="str">
            <v>RGA</v>
          </cell>
          <cell r="W490">
            <v>2</v>
          </cell>
          <cell r="X490" t="str">
            <v>926CI</v>
          </cell>
          <cell r="Y490" t="str">
            <v>CDD</v>
          </cell>
          <cell r="Z490">
            <v>68</v>
          </cell>
          <cell r="AA490" t="str">
            <v>8427856D</v>
          </cell>
          <cell r="AB490" t="str">
            <v>Oui</v>
          </cell>
          <cell r="AC490" t="str">
            <v>424a</v>
          </cell>
          <cell r="AD490">
            <v>14</v>
          </cell>
          <cell r="AE490" t="str">
            <v>Oui</v>
          </cell>
          <cell r="AF490" t="str">
            <v>py.marilou@hotmail.fr</v>
          </cell>
        </row>
        <row r="491">
          <cell r="A491" t="str">
            <v>REVI</v>
          </cell>
          <cell r="B491" t="str">
            <v>M.</v>
          </cell>
          <cell r="C491" t="str">
            <v>RENAULT</v>
          </cell>
          <cell r="D491" t="str">
            <v>Vincent</v>
          </cell>
          <cell r="F491">
            <v>677129032</v>
          </cell>
          <cell r="G491" t="str">
            <v>H</v>
          </cell>
          <cell r="H491" t="str">
            <v>18, route d'Amoncourt</v>
          </cell>
          <cell r="I491">
            <v>70160</v>
          </cell>
          <cell r="J491" t="str">
            <v>FLEUREY LES FAVERNEY</v>
          </cell>
          <cell r="K491">
            <v>384913955</v>
          </cell>
          <cell r="M491">
            <v>32155</v>
          </cell>
          <cell r="N491" t="str">
            <v>VESOUL</v>
          </cell>
          <cell r="O491" t="str">
            <v>Célibataire</v>
          </cell>
          <cell r="P491" t="str">
            <v>Française</v>
          </cell>
          <cell r="Q491">
            <v>188017055003623</v>
          </cell>
          <cell r="R491" t="str">
            <v>BNSSA</v>
          </cell>
          <cell r="S491" t="str">
            <v>30004 02179 00000125947 32</v>
          </cell>
          <cell r="T491" t="str">
            <v>Monsieur</v>
          </cell>
          <cell r="U491" t="str">
            <v>Sauveteur aquatique</v>
          </cell>
          <cell r="V491" t="str">
            <v>RGA</v>
          </cell>
          <cell r="W491">
            <v>1</v>
          </cell>
          <cell r="X491" t="str">
            <v>926CI</v>
          </cell>
          <cell r="Y491" t="str">
            <v>CDD</v>
          </cell>
          <cell r="Z491">
            <v>32</v>
          </cell>
          <cell r="AB491" t="str">
            <v>Non</v>
          </cell>
          <cell r="AC491" t="str">
            <v>424a</v>
          </cell>
          <cell r="AD491">
            <v>24</v>
          </cell>
          <cell r="AE491" t="str">
            <v>Non</v>
          </cell>
        </row>
        <row r="492">
          <cell r="A492" t="str">
            <v>RIAM</v>
          </cell>
          <cell r="B492" t="str">
            <v>Mle</v>
          </cell>
          <cell r="C492" t="str">
            <v>RICHARD</v>
          </cell>
          <cell r="D492" t="str">
            <v>Amandine</v>
          </cell>
          <cell r="F492">
            <v>633403122</v>
          </cell>
          <cell r="G492" t="str">
            <v>F</v>
          </cell>
          <cell r="H492" t="str">
            <v>7, rue Georges Bretegnier</v>
          </cell>
          <cell r="I492">
            <v>70400</v>
          </cell>
          <cell r="J492" t="str">
            <v>HERICOURT</v>
          </cell>
          <cell r="K492">
            <v>384463783</v>
          </cell>
          <cell r="M492">
            <v>31922</v>
          </cell>
          <cell r="N492" t="str">
            <v>STRASBOURG</v>
          </cell>
          <cell r="O492" t="str">
            <v>Célibataire</v>
          </cell>
          <cell r="P492" t="str">
            <v>Française</v>
          </cell>
          <cell r="Q492">
            <v>287056748262170</v>
          </cell>
          <cell r="R492" t="str">
            <v>BNSSA - Licence STAPS</v>
          </cell>
          <cell r="S492" t="str">
            <v>12506 70005 55001516033 44</v>
          </cell>
          <cell r="T492" t="str">
            <v>Monsieur</v>
          </cell>
          <cell r="U492" t="str">
            <v>Educateur sportif</v>
          </cell>
          <cell r="V492" t="str">
            <v>RGA</v>
          </cell>
          <cell r="W492">
            <v>3</v>
          </cell>
          <cell r="X492" t="str">
            <v>926CF</v>
          </cell>
          <cell r="Y492" t="str">
            <v>CDD</v>
          </cell>
          <cell r="Z492">
            <v>44</v>
          </cell>
          <cell r="AB492" t="str">
            <v>Non</v>
          </cell>
          <cell r="AC492" t="str">
            <v>424a</v>
          </cell>
          <cell r="AD492">
            <v>61</v>
          </cell>
          <cell r="AE492" t="str">
            <v>Non</v>
          </cell>
        </row>
        <row r="493">
          <cell r="A493" t="str">
            <v>RIBE</v>
          </cell>
          <cell r="B493" t="str">
            <v>M.</v>
          </cell>
          <cell r="C493" t="str">
            <v>RIBIERE</v>
          </cell>
          <cell r="D493" t="str">
            <v>Benoît</v>
          </cell>
          <cell r="E493" t="str">
            <v>EDUS</v>
          </cell>
          <cell r="F493">
            <v>684353562</v>
          </cell>
          <cell r="G493" t="str">
            <v>H</v>
          </cell>
          <cell r="H493" t="str">
            <v>Lot. Sablot - Rue du Stade</v>
          </cell>
          <cell r="I493">
            <v>70180</v>
          </cell>
          <cell r="J493" t="str">
            <v>DAMPIERRE SUR SALON</v>
          </cell>
          <cell r="K493">
            <v>384671987</v>
          </cell>
          <cell r="M493">
            <v>29308</v>
          </cell>
          <cell r="N493" t="str">
            <v>MIRAMAS</v>
          </cell>
          <cell r="O493" t="str">
            <v>Célibataire</v>
          </cell>
          <cell r="P493" t="str">
            <v>Française</v>
          </cell>
          <cell r="Q493">
            <v>180031306304302</v>
          </cell>
          <cell r="R493" t="str">
            <v>BAFD</v>
          </cell>
          <cell r="S493" t="str">
            <v>20041 01004 0029946N025 69</v>
          </cell>
          <cell r="T493" t="str">
            <v>Madame</v>
          </cell>
          <cell r="U493" t="str">
            <v>Animateur</v>
          </cell>
          <cell r="V493" t="str">
            <v>RG</v>
          </cell>
          <cell r="W493">
            <v>3</v>
          </cell>
          <cell r="X493" t="str">
            <v>926CG</v>
          </cell>
          <cell r="Y493" t="str">
            <v>CDD</v>
          </cell>
          <cell r="Z493">
            <v>69</v>
          </cell>
          <cell r="AB493" t="str">
            <v>Non</v>
          </cell>
          <cell r="AC493" t="str">
            <v>435b</v>
          </cell>
          <cell r="AD493">
            <v>72</v>
          </cell>
          <cell r="AE493" t="str">
            <v>Non</v>
          </cell>
        </row>
        <row r="494">
          <cell r="A494" t="str">
            <v>RICA</v>
          </cell>
          <cell r="B494" t="str">
            <v>Mle</v>
          </cell>
          <cell r="C494" t="str">
            <v>RICHARD</v>
          </cell>
          <cell r="D494" t="str">
            <v>Amandine</v>
          </cell>
          <cell r="E494" t="str">
            <v>VAUCHEY</v>
          </cell>
          <cell r="F494">
            <v>621377635</v>
          </cell>
          <cell r="G494" t="str">
            <v>F</v>
          </cell>
          <cell r="H494" t="str">
            <v>72, Avenue Jean Jaures</v>
          </cell>
          <cell r="I494">
            <v>70100</v>
          </cell>
          <cell r="J494" t="str">
            <v>ARC LES GRAY</v>
          </cell>
          <cell r="K494">
            <v>384656083</v>
          </cell>
          <cell r="M494">
            <v>31922</v>
          </cell>
          <cell r="N494" t="str">
            <v>STRASBOURG</v>
          </cell>
          <cell r="O494" t="str">
            <v>Célibataire</v>
          </cell>
          <cell r="P494" t="str">
            <v>Française</v>
          </cell>
          <cell r="Q494">
            <v>287056748262170</v>
          </cell>
          <cell r="R494" t="str">
            <v>BPJEPS AGFF</v>
          </cell>
          <cell r="S494" t="str">
            <v>10278 07570 00017523240 17</v>
          </cell>
          <cell r="T494" t="str">
            <v>Mademoiselle</v>
          </cell>
          <cell r="U494" t="str">
            <v>Educateur sportif</v>
          </cell>
          <cell r="V494" t="str">
            <v>RGA</v>
          </cell>
          <cell r="W494">
            <v>3</v>
          </cell>
          <cell r="X494" t="str">
            <v>926CI</v>
          </cell>
          <cell r="Y494" t="str">
            <v>CDD</v>
          </cell>
          <cell r="Z494">
            <v>17</v>
          </cell>
          <cell r="AC494" t="str">
            <v>424a</v>
          </cell>
          <cell r="AD494">
            <v>68</v>
          </cell>
          <cell r="AE494" t="str">
            <v>Non</v>
          </cell>
        </row>
        <row r="495">
          <cell r="A495" t="str">
            <v>RICE</v>
          </cell>
          <cell r="B495" t="str">
            <v>Mle</v>
          </cell>
          <cell r="C495" t="str">
            <v>RIBOULET</v>
          </cell>
          <cell r="D495" t="str">
            <v>Cécile</v>
          </cell>
          <cell r="E495" t="str">
            <v>PETITOT</v>
          </cell>
          <cell r="F495">
            <v>673012084</v>
          </cell>
          <cell r="G495" t="str">
            <v>H</v>
          </cell>
          <cell r="H495" t="str">
            <v>2, rue de Lorraine</v>
          </cell>
          <cell r="I495">
            <v>70310</v>
          </cell>
          <cell r="J495" t="str">
            <v>FAUCOGNEY</v>
          </cell>
          <cell r="K495">
            <v>384493066</v>
          </cell>
          <cell r="L495">
            <v>384493056</v>
          </cell>
          <cell r="M495">
            <v>31195</v>
          </cell>
          <cell r="N495" t="str">
            <v>NANCY</v>
          </cell>
          <cell r="O495" t="str">
            <v>Célibataire</v>
          </cell>
          <cell r="P495" t="str">
            <v>Française</v>
          </cell>
          <cell r="Q495">
            <v>185055439542478</v>
          </cell>
          <cell r="R495" t="str">
            <v>BNSSA</v>
          </cell>
          <cell r="S495" t="str">
            <v>14707 00061 06119114830 38</v>
          </cell>
          <cell r="T495" t="str">
            <v>Monsieur</v>
          </cell>
          <cell r="U495" t="str">
            <v>Sauveteur aquatique</v>
          </cell>
          <cell r="V495" t="str">
            <v>RGA</v>
          </cell>
          <cell r="W495">
            <v>1</v>
          </cell>
          <cell r="X495" t="str">
            <v>926CI</v>
          </cell>
          <cell r="Y495" t="str">
            <v>CDD</v>
          </cell>
          <cell r="Z495">
            <v>38</v>
          </cell>
          <cell r="AA495" t="str">
            <v>9486368V</v>
          </cell>
          <cell r="AB495" t="str">
            <v>Non</v>
          </cell>
          <cell r="AC495" t="str">
            <v>424a</v>
          </cell>
          <cell r="AD495">
            <v>78</v>
          </cell>
          <cell r="AE495" t="str">
            <v>Oui</v>
          </cell>
          <cell r="AF495" t="str">
            <v>maxime.rameau@gmail.com</v>
          </cell>
        </row>
        <row r="496">
          <cell r="A496" t="str">
            <v>RICO</v>
          </cell>
          <cell r="B496" t="str">
            <v>M.</v>
          </cell>
          <cell r="C496" t="str">
            <v>RICHARD</v>
          </cell>
          <cell r="D496" t="str">
            <v>Côme</v>
          </cell>
          <cell r="F496">
            <v>673228723</v>
          </cell>
          <cell r="G496" t="str">
            <v>H</v>
          </cell>
          <cell r="H496" t="str">
            <v>Lieu-dit Le Cenrey</v>
          </cell>
          <cell r="I496">
            <v>70160</v>
          </cell>
          <cell r="J496" t="str">
            <v>AMANCE</v>
          </cell>
          <cell r="K496">
            <v>384911800</v>
          </cell>
          <cell r="M496">
            <v>32525</v>
          </cell>
          <cell r="N496" t="str">
            <v>BESANCON</v>
          </cell>
          <cell r="O496" t="str">
            <v>Célibataire</v>
          </cell>
          <cell r="P496" t="str">
            <v>Française</v>
          </cell>
          <cell r="Q496">
            <v>189012505619143</v>
          </cell>
          <cell r="R496" t="str">
            <v>BPJEPS APT - Certificat de spécialisation escrime</v>
          </cell>
          <cell r="S496" t="str">
            <v>30004 01707 00001133306 86</v>
          </cell>
          <cell r="T496" t="str">
            <v>Monsieur</v>
          </cell>
          <cell r="U496" t="str">
            <v>Educateur sportif</v>
          </cell>
          <cell r="V496" t="str">
            <v>RG</v>
          </cell>
          <cell r="W496">
            <v>3</v>
          </cell>
          <cell r="X496" t="str">
            <v>926CI</v>
          </cell>
          <cell r="Y496" t="str">
            <v>CDD</v>
          </cell>
          <cell r="Z496">
            <v>86</v>
          </cell>
          <cell r="AC496" t="str">
            <v>424a</v>
          </cell>
          <cell r="AD496">
            <v>7</v>
          </cell>
          <cell r="AE496" t="str">
            <v>oui</v>
          </cell>
          <cell r="AF496" t="str">
            <v>mafime.ramos@laposte.net</v>
          </cell>
        </row>
        <row r="497">
          <cell r="A497" t="str">
            <v>RIDE</v>
          </cell>
          <cell r="B497" t="str">
            <v>Mle</v>
          </cell>
          <cell r="C497" t="str">
            <v>RICHONNIER</v>
          </cell>
          <cell r="D497" t="str">
            <v>Delphine</v>
          </cell>
          <cell r="F497">
            <v>682083733</v>
          </cell>
          <cell r="G497" t="str">
            <v>F</v>
          </cell>
          <cell r="H497" t="str">
            <v>6, Grande Rue</v>
          </cell>
          <cell r="I497">
            <v>25000</v>
          </cell>
          <cell r="J497" t="str">
            <v>BESANCON</v>
          </cell>
          <cell r="K497">
            <v>381813186</v>
          </cell>
          <cell r="M497">
            <v>26708</v>
          </cell>
          <cell r="N497" t="str">
            <v>BELFORT</v>
          </cell>
          <cell r="O497" t="str">
            <v>Célibataire</v>
          </cell>
          <cell r="P497" t="str">
            <v>Française</v>
          </cell>
          <cell r="Q497">
            <v>273029001010123</v>
          </cell>
          <cell r="R497" t="str">
            <v>Lic. STAPS</v>
          </cell>
          <cell r="S497" t="str">
            <v>15135 00500 04932385130 21</v>
          </cell>
          <cell r="T497" t="str">
            <v>Mademoiselle</v>
          </cell>
          <cell r="U497" t="str">
            <v>Educateur sportif</v>
          </cell>
          <cell r="V497" t="str">
            <v>RGA</v>
          </cell>
          <cell r="W497">
            <v>3</v>
          </cell>
          <cell r="X497" t="str">
            <v>926CI</v>
          </cell>
          <cell r="Y497" t="str">
            <v>CDD</v>
          </cell>
          <cell r="Z497">
            <v>21</v>
          </cell>
          <cell r="AA497" t="str">
            <v>8427855C</v>
          </cell>
          <cell r="AB497" t="str">
            <v>Oui</v>
          </cell>
          <cell r="AC497" t="str">
            <v>424a</v>
          </cell>
          <cell r="AD497">
            <v>64</v>
          </cell>
          <cell r="AE497" t="str">
            <v>Oui</v>
          </cell>
          <cell r="AF497" t="str">
            <v>nath.rabeisen@neuf.fr</v>
          </cell>
        </row>
        <row r="498">
          <cell r="A498" t="str">
            <v>RIEL</v>
          </cell>
          <cell r="B498" t="str">
            <v>Mle</v>
          </cell>
          <cell r="C498" t="str">
            <v>RICHARD</v>
          </cell>
          <cell r="D498" t="str">
            <v>Elodie</v>
          </cell>
          <cell r="E498" t="str">
            <v>SCHMIDT</v>
          </cell>
          <cell r="F498">
            <v>671716908</v>
          </cell>
          <cell r="G498" t="str">
            <v>F</v>
          </cell>
          <cell r="H498" t="str">
            <v>Route d'Aubigney</v>
          </cell>
          <cell r="I498">
            <v>70140</v>
          </cell>
          <cell r="J498" t="str">
            <v>LA GRANDE RESIE</v>
          </cell>
          <cell r="K498">
            <v>384315753</v>
          </cell>
          <cell r="M498">
            <v>30728</v>
          </cell>
          <cell r="N498" t="str">
            <v>BESANCON</v>
          </cell>
          <cell r="O498" t="str">
            <v>Célibataire</v>
          </cell>
          <cell r="P498" t="str">
            <v>Française</v>
          </cell>
          <cell r="Q498">
            <v>284022505618269</v>
          </cell>
          <cell r="R498" t="str">
            <v>Animateur GV Senior - Qualification Atelier équilibre</v>
          </cell>
          <cell r="S498" t="str">
            <v>30004 00474 00001297490 68</v>
          </cell>
          <cell r="T498" t="str">
            <v>Madame</v>
          </cell>
          <cell r="U498" t="str">
            <v>Educateur sportif</v>
          </cell>
          <cell r="V498" t="str">
            <v>RGA</v>
          </cell>
          <cell r="W498">
            <v>3</v>
          </cell>
          <cell r="X498" t="str">
            <v>926CF</v>
          </cell>
          <cell r="Y498" t="str">
            <v>CDD</v>
          </cell>
          <cell r="Z498">
            <v>68</v>
          </cell>
          <cell r="AC498" t="str">
            <v>424a</v>
          </cell>
          <cell r="AD498">
            <v>72</v>
          </cell>
          <cell r="AE498" t="str">
            <v>Non</v>
          </cell>
        </row>
        <row r="499">
          <cell r="A499" t="str">
            <v>RIJM</v>
          </cell>
          <cell r="B499" t="str">
            <v>M.</v>
          </cell>
          <cell r="C499" t="str">
            <v>RIAS</v>
          </cell>
          <cell r="D499" t="str">
            <v>Jean-Marc</v>
          </cell>
          <cell r="F499">
            <v>682083733</v>
          </cell>
          <cell r="G499" t="str">
            <v>H</v>
          </cell>
          <cell r="H499" t="str">
            <v>6, rue du Treuil</v>
          </cell>
          <cell r="I499">
            <v>70190</v>
          </cell>
          <cell r="J499" t="str">
            <v>CHAMBORNAY LES BELLEVAUX</v>
          </cell>
          <cell r="K499">
            <v>384918644</v>
          </cell>
          <cell r="M499">
            <v>25128</v>
          </cell>
          <cell r="N499" t="str">
            <v>LYON</v>
          </cell>
          <cell r="O499" t="str">
            <v>Célibataire</v>
          </cell>
          <cell r="P499" t="str">
            <v>Française</v>
          </cell>
          <cell r="Q499">
            <v>168106938712063</v>
          </cell>
          <cell r="R499" t="str">
            <v>BEES 1° Equitation</v>
          </cell>
          <cell r="S499" t="str">
            <v>12135 00300 04070963694 78</v>
          </cell>
          <cell r="T499" t="str">
            <v>Mademoiselle</v>
          </cell>
          <cell r="U499" t="str">
            <v>Educateur sportif</v>
          </cell>
          <cell r="V499" t="str">
            <v>RGA</v>
          </cell>
          <cell r="W499">
            <v>3</v>
          </cell>
          <cell r="X499" t="str">
            <v>926CH</v>
          </cell>
          <cell r="Y499" t="str">
            <v>CDD</v>
          </cell>
          <cell r="Z499">
            <v>78</v>
          </cell>
          <cell r="AA499" t="str">
            <v>9486353R</v>
          </cell>
          <cell r="AC499" t="str">
            <v>424a</v>
          </cell>
          <cell r="AD499">
            <v>94</v>
          </cell>
          <cell r="AE499" t="str">
            <v>Oui</v>
          </cell>
          <cell r="AF499" t="str">
            <v>raudreyanne@hotmail.fr</v>
          </cell>
        </row>
        <row r="500">
          <cell r="A500" t="str">
            <v>RILI</v>
          </cell>
          <cell r="B500" t="str">
            <v>M.</v>
          </cell>
          <cell r="C500" t="str">
            <v>RIAS</v>
          </cell>
          <cell r="D500" t="str">
            <v>Lionel</v>
          </cell>
          <cell r="F500">
            <v>675017348</v>
          </cell>
          <cell r="G500" t="str">
            <v>H</v>
          </cell>
          <cell r="H500" t="str">
            <v>Les Gras de Naves</v>
          </cell>
          <cell r="I500" t="str">
            <v>07140</v>
          </cell>
          <cell r="J500" t="str">
            <v>LES VANS</v>
          </cell>
          <cell r="K500">
            <v>475885096</v>
          </cell>
          <cell r="M500">
            <v>25496</v>
          </cell>
          <cell r="N500" t="str">
            <v>LYON</v>
          </cell>
          <cell r="O500" t="str">
            <v>Marié, 5 enfants</v>
          </cell>
          <cell r="P500" t="str">
            <v>Française</v>
          </cell>
          <cell r="Q500">
            <v>169106938711519</v>
          </cell>
          <cell r="R500" t="str">
            <v>Licence STAPS - BPJEPS AGFF</v>
          </cell>
          <cell r="S500" t="str">
            <v>20041 01007 0599294E038 52</v>
          </cell>
          <cell r="T500" t="str">
            <v>Mademoiselle</v>
          </cell>
          <cell r="U500" t="str">
            <v>Educateur sportif</v>
          </cell>
          <cell r="V500" t="str">
            <v>RGA</v>
          </cell>
          <cell r="W500">
            <v>3</v>
          </cell>
          <cell r="X500" t="str">
            <v>926CF</v>
          </cell>
          <cell r="Y500" t="str">
            <v>CDD</v>
          </cell>
          <cell r="Z500" t="e">
            <v>#VALUE!</v>
          </cell>
          <cell r="AA500" t="str">
            <v>9578206G</v>
          </cell>
          <cell r="AB500" t="str">
            <v>Non</v>
          </cell>
          <cell r="AC500" t="str">
            <v>424a</v>
          </cell>
          <cell r="AD500">
            <v>60</v>
          </cell>
          <cell r="AE500" t="str">
            <v>Oui</v>
          </cell>
          <cell r="AF500" t="str">
            <v>caro.revol@gmail.com</v>
          </cell>
        </row>
        <row r="501">
          <cell r="A501" t="str">
            <v>RILU</v>
          </cell>
          <cell r="B501" t="str">
            <v>Mle</v>
          </cell>
          <cell r="C501" t="str">
            <v>RIDEL</v>
          </cell>
          <cell r="D501" t="str">
            <v>Ludivine</v>
          </cell>
          <cell r="F501">
            <v>683799613</v>
          </cell>
          <cell r="G501" t="str">
            <v>F</v>
          </cell>
          <cell r="H501" t="str">
            <v>641, rue du Beaufournier</v>
          </cell>
          <cell r="I501">
            <v>76730</v>
          </cell>
          <cell r="J501" t="str">
            <v>AVREMESNIL</v>
          </cell>
          <cell r="K501">
            <v>384782594</v>
          </cell>
          <cell r="M501">
            <v>28237</v>
          </cell>
          <cell r="N501" t="str">
            <v>DIEPPE</v>
          </cell>
          <cell r="O501" t="str">
            <v>Célibataire</v>
          </cell>
          <cell r="P501" t="str">
            <v>Française</v>
          </cell>
          <cell r="Q501">
            <v>277047621710339</v>
          </cell>
          <cell r="R501" t="str">
            <v>BAFA</v>
          </cell>
          <cell r="S501" t="str">
            <v>20041 01014 0514901D035 30</v>
          </cell>
          <cell r="T501" t="str">
            <v>Mademoiselle</v>
          </cell>
          <cell r="U501" t="str">
            <v>Animateur</v>
          </cell>
          <cell r="V501" t="str">
            <v>RGA</v>
          </cell>
          <cell r="W501">
            <v>3</v>
          </cell>
          <cell r="X501" t="str">
            <v>926CG</v>
          </cell>
          <cell r="Y501" t="str">
            <v>CDD</v>
          </cell>
          <cell r="Z501" t="e">
            <v>#VALUE!</v>
          </cell>
          <cell r="AB501" t="str">
            <v>Non</v>
          </cell>
          <cell r="AC501" t="str">
            <v>435b</v>
          </cell>
          <cell r="AD501">
            <v>88</v>
          </cell>
          <cell r="AE501" t="str">
            <v>Non</v>
          </cell>
        </row>
        <row r="502">
          <cell r="A502" t="str">
            <v>RITH</v>
          </cell>
          <cell r="B502" t="str">
            <v>M.</v>
          </cell>
          <cell r="C502" t="str">
            <v>RICHARD</v>
          </cell>
          <cell r="D502" t="str">
            <v>Thierry</v>
          </cell>
          <cell r="F502">
            <v>607491992</v>
          </cell>
          <cell r="G502" t="str">
            <v>H</v>
          </cell>
          <cell r="H502" t="str">
            <v>4, rue Maurice Boulanger</v>
          </cell>
          <cell r="I502">
            <v>70500</v>
          </cell>
          <cell r="J502" t="str">
            <v>CORRE</v>
          </cell>
          <cell r="K502" t="str">
            <v>03 84 92 64 31</v>
          </cell>
          <cell r="M502">
            <v>26177</v>
          </cell>
          <cell r="N502" t="str">
            <v>GRAY</v>
          </cell>
          <cell r="O502" t="str">
            <v>Marié, 5 enfants</v>
          </cell>
          <cell r="P502" t="str">
            <v>Française</v>
          </cell>
          <cell r="Q502">
            <v>171097027901022</v>
          </cell>
          <cell r="R502" t="str">
            <v>DUT Carrières sociales</v>
          </cell>
          <cell r="S502" t="str">
            <v>10278 08600 00019941440 20</v>
          </cell>
          <cell r="T502" t="str">
            <v>Monsieur</v>
          </cell>
          <cell r="U502" t="str">
            <v>Educateur sportif</v>
          </cell>
          <cell r="V502" t="str">
            <v>RGA</v>
          </cell>
          <cell r="W502">
            <v>3</v>
          </cell>
          <cell r="X502" t="str">
            <v>926CF</v>
          </cell>
          <cell r="Y502" t="str">
            <v>CDD</v>
          </cell>
          <cell r="Z502" t="e">
            <v>#VALUE!</v>
          </cell>
          <cell r="AB502" t="str">
            <v>Non</v>
          </cell>
          <cell r="AC502" t="str">
            <v>424a</v>
          </cell>
          <cell r="AD502">
            <v>39</v>
          </cell>
          <cell r="AE502" t="str">
            <v>Non</v>
          </cell>
        </row>
        <row r="503">
          <cell r="A503" t="str">
            <v>ROAU</v>
          </cell>
          <cell r="B503" t="str">
            <v>Mle</v>
          </cell>
          <cell r="C503" t="str">
            <v>ROMAIN</v>
          </cell>
          <cell r="D503" t="str">
            <v>Aurélie</v>
          </cell>
          <cell r="F503">
            <v>677008307</v>
          </cell>
          <cell r="G503" t="str">
            <v>H</v>
          </cell>
          <cell r="H503" t="str">
            <v>8, Grande Rue</v>
          </cell>
          <cell r="I503">
            <v>25410</v>
          </cell>
          <cell r="J503" t="str">
            <v>CORCELLES FERRIERES</v>
          </cell>
          <cell r="K503">
            <v>381582046</v>
          </cell>
          <cell r="L503">
            <v>381581824</v>
          </cell>
          <cell r="M503">
            <v>27762</v>
          </cell>
          <cell r="N503" t="str">
            <v>BESANCON</v>
          </cell>
          <cell r="O503" t="str">
            <v>Célibataire</v>
          </cell>
          <cell r="P503" t="str">
            <v>Française</v>
          </cell>
          <cell r="Q503">
            <v>176012505604352</v>
          </cell>
          <cell r="R503" t="str">
            <v>BAPAAT Tir à l'arc, Escalade</v>
          </cell>
          <cell r="S503" t="str">
            <v>12135 00300 04873199770 75</v>
          </cell>
          <cell r="T503" t="str">
            <v>Monsieur</v>
          </cell>
          <cell r="U503" t="str">
            <v>Educateur sportif</v>
          </cell>
          <cell r="V503" t="str">
            <v>RGA</v>
          </cell>
          <cell r="W503">
            <v>3</v>
          </cell>
          <cell r="X503" t="str">
            <v>926CI</v>
          </cell>
          <cell r="Y503" t="str">
            <v>CDD</v>
          </cell>
          <cell r="Z503">
            <v>75</v>
          </cell>
          <cell r="AA503" t="str">
            <v>9578208X</v>
          </cell>
          <cell r="AB503" t="str">
            <v>Non</v>
          </cell>
          <cell r="AC503" t="str">
            <v>424a</v>
          </cell>
          <cell r="AD503">
            <v>52</v>
          </cell>
          <cell r="AE503" t="str">
            <v>Non</v>
          </cell>
        </row>
        <row r="504">
          <cell r="A504" t="str">
            <v>ROBA</v>
          </cell>
          <cell r="B504" t="str">
            <v>M.</v>
          </cell>
          <cell r="C504" t="str">
            <v>ROUSSELET</v>
          </cell>
          <cell r="D504" t="str">
            <v>Baptiste</v>
          </cell>
          <cell r="F504">
            <v>607491992</v>
          </cell>
          <cell r="G504" t="str">
            <v>H</v>
          </cell>
          <cell r="H504" t="str">
            <v>23, rue de Gerlingen</v>
          </cell>
          <cell r="I504">
            <v>70000</v>
          </cell>
          <cell r="J504" t="str">
            <v>VESOUL</v>
          </cell>
          <cell r="K504">
            <v>384970074</v>
          </cell>
          <cell r="L504">
            <v>384969984</v>
          </cell>
          <cell r="M504">
            <v>31508</v>
          </cell>
          <cell r="N504" t="str">
            <v>VESOUL</v>
          </cell>
          <cell r="O504" t="str">
            <v>Célibataire</v>
          </cell>
          <cell r="P504" t="str">
            <v>Française</v>
          </cell>
          <cell r="Q504">
            <v>286047055002236</v>
          </cell>
          <cell r="R504" t="str">
            <v>BNSSA</v>
          </cell>
          <cell r="S504" t="str">
            <v>10278 07500 00022452701 43</v>
          </cell>
          <cell r="T504" t="str">
            <v>Mademoiselle</v>
          </cell>
          <cell r="U504" t="str">
            <v>Sauveteur aquatique</v>
          </cell>
          <cell r="V504" t="str">
            <v>RGA</v>
          </cell>
          <cell r="W504">
            <v>1</v>
          </cell>
          <cell r="X504" t="str">
            <v>926CF</v>
          </cell>
          <cell r="Y504" t="str">
            <v>CDD</v>
          </cell>
          <cell r="Z504">
            <v>43</v>
          </cell>
          <cell r="AA504" t="str">
            <v>9578236T</v>
          </cell>
          <cell r="AB504" t="str">
            <v>Oui</v>
          </cell>
          <cell r="AC504" t="str">
            <v>424a</v>
          </cell>
          <cell r="AD504">
            <v>36</v>
          </cell>
          <cell r="AE504" t="str">
            <v>Non</v>
          </cell>
        </row>
        <row r="505">
          <cell r="A505" t="str">
            <v>ROBE</v>
          </cell>
          <cell r="B505" t="str">
            <v>Mle</v>
          </cell>
          <cell r="C505" t="str">
            <v>ROBIN</v>
          </cell>
          <cell r="D505" t="str">
            <v>Elodie</v>
          </cell>
          <cell r="F505">
            <v>677008307</v>
          </cell>
          <cell r="G505" t="str">
            <v>F</v>
          </cell>
          <cell r="H505" t="str">
            <v>18 bis, route de Vellefaux</v>
          </cell>
          <cell r="I505">
            <v>70000</v>
          </cell>
          <cell r="J505" t="str">
            <v>VALLEROIS LORIOZ</v>
          </cell>
          <cell r="K505">
            <v>384686512</v>
          </cell>
          <cell r="L505">
            <v>384686336</v>
          </cell>
          <cell r="M505">
            <v>26663</v>
          </cell>
          <cell r="N505" t="str">
            <v>VERDUN</v>
          </cell>
          <cell r="O505" t="str">
            <v>Célibataire</v>
          </cell>
          <cell r="P505" t="str">
            <v>Française</v>
          </cell>
          <cell r="Q505">
            <v>172125554511306</v>
          </cell>
          <cell r="R505" t="str">
            <v>BEESAPT - BNSSA - BAPAAT Escalade</v>
          </cell>
          <cell r="S505" t="str">
            <v>12515 00100 04003366620 22</v>
          </cell>
          <cell r="T505" t="str">
            <v>Monsieur</v>
          </cell>
          <cell r="U505" t="str">
            <v>Educateur sportif</v>
          </cell>
          <cell r="V505" t="str">
            <v>RGA</v>
          </cell>
          <cell r="W505">
            <v>3</v>
          </cell>
          <cell r="X505" t="str">
            <v>926CF</v>
          </cell>
          <cell r="Y505" t="str">
            <v>CDD</v>
          </cell>
          <cell r="Z505">
            <v>22</v>
          </cell>
          <cell r="AA505" t="str">
            <v>8427906M</v>
          </cell>
          <cell r="AB505" t="str">
            <v>Non</v>
          </cell>
          <cell r="AC505" t="str">
            <v>424a</v>
          </cell>
          <cell r="AD505">
            <v>6</v>
          </cell>
          <cell r="AE505" t="str">
            <v>Oui</v>
          </cell>
          <cell r="AF505" t="str">
            <v>jeromerenaux@wanadoo.fr</v>
          </cell>
        </row>
        <row r="506">
          <cell r="A506" t="str">
            <v>ROCH</v>
          </cell>
          <cell r="B506" t="str">
            <v>M.</v>
          </cell>
          <cell r="C506" t="str">
            <v>ROTH</v>
          </cell>
          <cell r="D506" t="str">
            <v>Christian</v>
          </cell>
          <cell r="F506">
            <v>664973037</v>
          </cell>
          <cell r="G506" t="str">
            <v>H</v>
          </cell>
          <cell r="H506" t="str">
            <v>1, rue du Moulin</v>
          </cell>
          <cell r="I506">
            <v>70170</v>
          </cell>
          <cell r="J506" t="str">
            <v>BOUGNON</v>
          </cell>
          <cell r="K506">
            <v>384915025</v>
          </cell>
          <cell r="L506">
            <v>384914944</v>
          </cell>
          <cell r="M506">
            <v>29115</v>
          </cell>
          <cell r="N506" t="str">
            <v>VESOUL</v>
          </cell>
          <cell r="O506" t="str">
            <v>Célibataire</v>
          </cell>
          <cell r="P506" t="str">
            <v>Française</v>
          </cell>
          <cell r="Q506">
            <v>179097055005192</v>
          </cell>
          <cell r="R506" t="str">
            <v>Bac</v>
          </cell>
          <cell r="S506" t="str">
            <v>30003 00302 00050027677 03</v>
          </cell>
          <cell r="T506" t="str">
            <v>Monsieur</v>
          </cell>
          <cell r="U506" t="str">
            <v>Animateur</v>
          </cell>
          <cell r="V506" t="str">
            <v>RGA</v>
          </cell>
          <cell r="W506">
            <v>3</v>
          </cell>
          <cell r="X506" t="str">
            <v>926CG</v>
          </cell>
          <cell r="Y506" t="str">
            <v>CDD</v>
          </cell>
          <cell r="Z506" t="e">
            <v>#VALUE!</v>
          </cell>
          <cell r="AA506" t="str">
            <v>1830709K</v>
          </cell>
          <cell r="AB506" t="str">
            <v>Oui</v>
          </cell>
          <cell r="AC506" t="str">
            <v>435b</v>
          </cell>
          <cell r="AD506">
            <v>92</v>
          </cell>
          <cell r="AE506" t="str">
            <v>Non</v>
          </cell>
        </row>
        <row r="507">
          <cell r="A507" t="str">
            <v>RODA</v>
          </cell>
          <cell r="B507" t="str">
            <v>M.</v>
          </cell>
          <cell r="C507" t="str">
            <v>ROBINET</v>
          </cell>
          <cell r="D507" t="str">
            <v>Damien</v>
          </cell>
          <cell r="F507">
            <v>647820695</v>
          </cell>
          <cell r="G507" t="str">
            <v>H</v>
          </cell>
          <cell r="H507">
            <v>647820288</v>
          </cell>
          <cell r="I507">
            <v>70360</v>
          </cell>
          <cell r="J507" t="str">
            <v>BUCEY LES TRAVES</v>
          </cell>
          <cell r="K507">
            <v>384688199</v>
          </cell>
          <cell r="L507">
            <v>384688128</v>
          </cell>
          <cell r="M507">
            <v>28971</v>
          </cell>
          <cell r="N507" t="str">
            <v>EPINAY SUR SEINE</v>
          </cell>
          <cell r="O507" t="str">
            <v>Célibataire</v>
          </cell>
          <cell r="P507" t="str">
            <v>Française</v>
          </cell>
          <cell r="Q507">
            <v>179049303108883</v>
          </cell>
          <cell r="R507" t="str">
            <v>BAFA - 1ère Année Beaux Arts</v>
          </cell>
          <cell r="S507" t="str">
            <v>12506 70000 10294998010 36</v>
          </cell>
          <cell r="T507" t="str">
            <v>Monsieur</v>
          </cell>
          <cell r="U507" t="str">
            <v>Animateur</v>
          </cell>
          <cell r="V507" t="str">
            <v>RGA</v>
          </cell>
          <cell r="W507">
            <v>3</v>
          </cell>
          <cell r="X507" t="str">
            <v>926CG</v>
          </cell>
          <cell r="Y507" t="str">
            <v>CDD</v>
          </cell>
          <cell r="Z507">
            <v>36</v>
          </cell>
          <cell r="AA507" t="str">
            <v>8721585J</v>
          </cell>
          <cell r="AB507" t="str">
            <v>Non</v>
          </cell>
          <cell r="AC507" t="str">
            <v>435b</v>
          </cell>
          <cell r="AD507">
            <v>83</v>
          </cell>
          <cell r="AE507" t="str">
            <v>Non</v>
          </cell>
        </row>
        <row r="508">
          <cell r="A508" t="str">
            <v>ROEL</v>
          </cell>
          <cell r="B508" t="str">
            <v>Mle</v>
          </cell>
          <cell r="C508" t="str">
            <v>ROCROUGE</v>
          </cell>
          <cell r="D508" t="str">
            <v>Elise</v>
          </cell>
          <cell r="F508">
            <v>664973037</v>
          </cell>
          <cell r="G508" t="str">
            <v>F</v>
          </cell>
          <cell r="H508" t="str">
            <v>2, rue de la Poste</v>
          </cell>
          <cell r="I508">
            <v>25600</v>
          </cell>
          <cell r="J508" t="str">
            <v>SOCHAUX</v>
          </cell>
          <cell r="K508">
            <v>381951675</v>
          </cell>
          <cell r="M508">
            <v>30724</v>
          </cell>
          <cell r="N508" t="str">
            <v>MONTBELIARD</v>
          </cell>
          <cell r="O508" t="str">
            <v>Célibataire</v>
          </cell>
          <cell r="P508" t="str">
            <v>Française</v>
          </cell>
          <cell r="Q508">
            <v>284022538806523</v>
          </cell>
          <cell r="R508" t="str">
            <v>BNSSA - Stagiaire BEESAN</v>
          </cell>
          <cell r="S508" t="str">
            <v>12135 00300 04572994672 51</v>
          </cell>
          <cell r="T508" t="str">
            <v>Mademoiselle</v>
          </cell>
          <cell r="U508" t="str">
            <v>Educateur sportif</v>
          </cell>
          <cell r="V508" t="str">
            <v>RGA</v>
          </cell>
          <cell r="W508">
            <v>3</v>
          </cell>
          <cell r="X508" t="str">
            <v>926CG</v>
          </cell>
          <cell r="Y508" t="str">
            <v>CDD</v>
          </cell>
          <cell r="Z508" t="e">
            <v>#VALUE!</v>
          </cell>
          <cell r="AB508" t="str">
            <v>Non</v>
          </cell>
          <cell r="AC508" t="str">
            <v>424a</v>
          </cell>
          <cell r="AD508">
            <v>75</v>
          </cell>
          <cell r="AE508" t="str">
            <v>Non</v>
          </cell>
        </row>
        <row r="509">
          <cell r="A509" t="str">
            <v>ROEM</v>
          </cell>
          <cell r="B509" t="str">
            <v>Mle</v>
          </cell>
          <cell r="C509" t="str">
            <v>ROBERT</v>
          </cell>
          <cell r="D509" t="str">
            <v>Emilie</v>
          </cell>
          <cell r="E509" t="str">
            <v>VAUCHEY</v>
          </cell>
          <cell r="F509">
            <v>647820695</v>
          </cell>
          <cell r="G509" t="str">
            <v>F</v>
          </cell>
          <cell r="H509" t="str">
            <v>14, rue du Chauxfour</v>
          </cell>
          <cell r="I509">
            <v>54840</v>
          </cell>
          <cell r="J509" t="str">
            <v>VELAINE EN HAYE</v>
          </cell>
          <cell r="K509">
            <v>384401145</v>
          </cell>
          <cell r="L509">
            <v>384400896</v>
          </cell>
          <cell r="M509">
            <v>24749</v>
          </cell>
          <cell r="N509" t="str">
            <v>CONSTANTINE (Algérie)</v>
          </cell>
          <cell r="O509" t="str">
            <v>Mariée, 3 enfants</v>
          </cell>
          <cell r="P509" t="str">
            <v>Française</v>
          </cell>
          <cell r="Q509">
            <v>267109935305051</v>
          </cell>
          <cell r="R509" t="str">
            <v>Licence en psychologie clinique</v>
          </cell>
          <cell r="S509" t="str">
            <v>10278 06401 00022499801 67</v>
          </cell>
          <cell r="T509" t="str">
            <v>Madame</v>
          </cell>
          <cell r="U509" t="str">
            <v>Animateur</v>
          </cell>
          <cell r="V509" t="str">
            <v>RG</v>
          </cell>
          <cell r="W509">
            <v>1</v>
          </cell>
          <cell r="X509" t="str">
            <v>926CG</v>
          </cell>
          <cell r="Y509" t="str">
            <v>CDD</v>
          </cell>
          <cell r="Z509">
            <v>67</v>
          </cell>
          <cell r="AA509" t="str">
            <v>9578232C</v>
          </cell>
          <cell r="AB509" t="str">
            <v>Non</v>
          </cell>
          <cell r="AC509" t="str">
            <v>435b</v>
          </cell>
          <cell r="AD509">
            <v>51</v>
          </cell>
          <cell r="AE509" t="str">
            <v>Non</v>
          </cell>
          <cell r="AF509" t="str">
            <v>mimierobert@hotmail.com</v>
          </cell>
        </row>
        <row r="510">
          <cell r="A510" t="str">
            <v>ROFA</v>
          </cell>
          <cell r="B510" t="str">
            <v>M.</v>
          </cell>
          <cell r="C510" t="str">
            <v>ROLLAND</v>
          </cell>
          <cell r="D510" t="str">
            <v>Fabrice</v>
          </cell>
          <cell r="E510" t="str">
            <v>PETITOT</v>
          </cell>
          <cell r="F510">
            <v>661554271</v>
          </cell>
          <cell r="G510" t="str">
            <v>F</v>
          </cell>
          <cell r="H510" t="str">
            <v>38, rue Battant</v>
          </cell>
          <cell r="I510">
            <v>25000</v>
          </cell>
          <cell r="J510" t="str">
            <v>BESANCON</v>
          </cell>
          <cell r="K510">
            <v>381823508</v>
          </cell>
          <cell r="M510">
            <v>29266</v>
          </cell>
          <cell r="N510" t="str">
            <v>BESANCON</v>
          </cell>
          <cell r="O510" t="str">
            <v>Célibataire</v>
          </cell>
          <cell r="P510" t="str">
            <v>Française</v>
          </cell>
          <cell r="Q510">
            <v>180022505620697</v>
          </cell>
          <cell r="R510" t="str">
            <v>Licence STAPS</v>
          </cell>
          <cell r="S510" t="str">
            <v>10278 07013 00067203040 63</v>
          </cell>
          <cell r="T510" t="str">
            <v>Mademoiselle</v>
          </cell>
          <cell r="U510" t="str">
            <v>Educateur sportif</v>
          </cell>
          <cell r="V510" t="str">
            <v>TP</v>
          </cell>
          <cell r="W510">
            <v>3</v>
          </cell>
          <cell r="X510" t="str">
            <v>926CF</v>
          </cell>
          <cell r="Y510" t="str">
            <v>CDI</v>
          </cell>
          <cell r="Z510">
            <v>63</v>
          </cell>
          <cell r="AA510" t="str">
            <v>8427856D</v>
          </cell>
          <cell r="AB510" t="str">
            <v>Oui</v>
          </cell>
          <cell r="AC510" t="str">
            <v>424a</v>
          </cell>
          <cell r="AD510">
            <v>32</v>
          </cell>
          <cell r="AE510" t="str">
            <v>Non</v>
          </cell>
        </row>
        <row r="511">
          <cell r="A511" t="str">
            <v>ROIN</v>
          </cell>
          <cell r="B511" t="str">
            <v>Mle</v>
          </cell>
          <cell r="C511" t="str">
            <v>ROSETTE</v>
          </cell>
          <cell r="D511" t="str">
            <v>Ingrid</v>
          </cell>
          <cell r="F511">
            <v>675626417</v>
          </cell>
          <cell r="G511" t="str">
            <v>F</v>
          </cell>
          <cell r="H511" t="str">
            <v>17, rue du Champ Aux Lièvres</v>
          </cell>
          <cell r="I511">
            <v>70300</v>
          </cell>
          <cell r="J511" t="str">
            <v>LUXEUIL LES BAINS</v>
          </cell>
          <cell r="K511">
            <v>384401145</v>
          </cell>
          <cell r="L511">
            <v>384400896</v>
          </cell>
          <cell r="M511">
            <v>32155</v>
          </cell>
          <cell r="N511" t="str">
            <v>VESOUL</v>
          </cell>
          <cell r="O511" t="str">
            <v>Célibataire</v>
          </cell>
          <cell r="P511" t="str">
            <v>Française</v>
          </cell>
          <cell r="Q511">
            <v>188017055003623</v>
          </cell>
          <cell r="R511" t="str">
            <v>BNSSA</v>
          </cell>
          <cell r="S511" t="str">
            <v>10037 33122 00041800803 48</v>
          </cell>
          <cell r="T511" t="str">
            <v>Monsieur</v>
          </cell>
          <cell r="U511" t="str">
            <v>Sauveteur aquatique</v>
          </cell>
          <cell r="V511" t="str">
            <v>RGA</v>
          </cell>
          <cell r="W511">
            <v>1</v>
          </cell>
          <cell r="X511" t="str">
            <v>926CI</v>
          </cell>
          <cell r="Y511" t="str">
            <v>CDD</v>
          </cell>
          <cell r="Z511">
            <v>48</v>
          </cell>
          <cell r="AB511" t="str">
            <v>Non</v>
          </cell>
          <cell r="AC511" t="str">
            <v>424a</v>
          </cell>
          <cell r="AD511">
            <v>23</v>
          </cell>
          <cell r="AE511" t="str">
            <v>Non</v>
          </cell>
        </row>
        <row r="512">
          <cell r="A512" t="str">
            <v>ROJE</v>
          </cell>
          <cell r="B512" t="str">
            <v>M.</v>
          </cell>
          <cell r="C512" t="str">
            <v>ROCHEY</v>
          </cell>
          <cell r="D512" t="str">
            <v>Jérôme</v>
          </cell>
          <cell r="F512">
            <v>681950342</v>
          </cell>
          <cell r="G512" t="str">
            <v>H</v>
          </cell>
          <cell r="H512" t="str">
            <v>29, route de Luxeuil</v>
          </cell>
          <cell r="I512">
            <v>70300</v>
          </cell>
          <cell r="J512" t="str">
            <v>LA CHAPELLE LES LUXEUIL</v>
          </cell>
          <cell r="K512">
            <v>384945448</v>
          </cell>
          <cell r="M512">
            <v>27826</v>
          </cell>
          <cell r="N512" t="str">
            <v>VESOUL</v>
          </cell>
          <cell r="O512" t="str">
            <v>Célibataire</v>
          </cell>
          <cell r="P512" t="str">
            <v>Française</v>
          </cell>
          <cell r="Q512">
            <v>176037055002572</v>
          </cell>
          <cell r="R512" t="str">
            <v>BPJEPS AGFF</v>
          </cell>
          <cell r="S512" t="str">
            <v>10807 00035 42219281831 41</v>
          </cell>
          <cell r="T512" t="str">
            <v>Mademoiselle</v>
          </cell>
          <cell r="U512" t="str">
            <v>Hotesse d'accueil</v>
          </cell>
          <cell r="V512" t="str">
            <v>RG</v>
          </cell>
          <cell r="W512">
            <v>1</v>
          </cell>
          <cell r="X512" t="str">
            <v>926CI</v>
          </cell>
          <cell r="Y512" t="str">
            <v>Gestion</v>
          </cell>
          <cell r="Z512">
            <v>41</v>
          </cell>
          <cell r="AA512" t="str">
            <v>8721582X</v>
          </cell>
          <cell r="AB512" t="str">
            <v>Non</v>
          </cell>
          <cell r="AC512">
            <v>41</v>
          </cell>
          <cell r="AD512">
            <v>70</v>
          </cell>
          <cell r="AE512" t="str">
            <v>Non</v>
          </cell>
        </row>
        <row r="513">
          <cell r="A513" t="str">
            <v>ROJU</v>
          </cell>
          <cell r="B513" t="str">
            <v>Mle</v>
          </cell>
          <cell r="C513" t="str">
            <v>ROBERT</v>
          </cell>
          <cell r="D513" t="str">
            <v>Julie</v>
          </cell>
          <cell r="E513" t="str">
            <v>SCHMIDT</v>
          </cell>
          <cell r="F513">
            <v>684353562</v>
          </cell>
          <cell r="G513" t="str">
            <v>H</v>
          </cell>
          <cell r="H513" t="str">
            <v>Lot. Sablot - Rue du Stade</v>
          </cell>
          <cell r="I513">
            <v>70180</v>
          </cell>
          <cell r="J513" t="str">
            <v>DAMPIERRE SUR SALON</v>
          </cell>
          <cell r="K513">
            <v>384671987</v>
          </cell>
          <cell r="M513">
            <v>32368</v>
          </cell>
          <cell r="N513" t="str">
            <v>LURE</v>
          </cell>
          <cell r="O513" t="str">
            <v>Célibataire</v>
          </cell>
          <cell r="P513" t="str">
            <v>Française</v>
          </cell>
          <cell r="Q513">
            <v>288087031002224</v>
          </cell>
          <cell r="R513" t="str">
            <v>BEESAPT</v>
          </cell>
          <cell r="S513" t="str">
            <v>10278 07800 00017890501 02</v>
          </cell>
          <cell r="T513" t="str">
            <v>Monsieur</v>
          </cell>
          <cell r="U513" t="str">
            <v>Educateur sportif</v>
          </cell>
          <cell r="V513" t="str">
            <v>RGA</v>
          </cell>
          <cell r="W513">
            <v>3</v>
          </cell>
          <cell r="X513" t="str">
            <v>926CF</v>
          </cell>
          <cell r="Y513" t="str">
            <v>CDD</v>
          </cell>
          <cell r="Z513" t="e">
            <v>#VALUE!</v>
          </cell>
          <cell r="AB513" t="str">
            <v>Non</v>
          </cell>
          <cell r="AC513" t="str">
            <v>424a</v>
          </cell>
          <cell r="AD513">
            <v>2</v>
          </cell>
          <cell r="AE513" t="str">
            <v>Non</v>
          </cell>
          <cell r="AF513" t="str">
            <v>ladjuju@hotmail.fr</v>
          </cell>
        </row>
        <row r="514">
          <cell r="A514" t="str">
            <v>ROLU</v>
          </cell>
          <cell r="B514" t="str">
            <v>Mle</v>
          </cell>
          <cell r="C514" t="str">
            <v>ROZZI</v>
          </cell>
          <cell r="D514" t="str">
            <v>Lucie</v>
          </cell>
          <cell r="E514" t="str">
            <v>PETITOT</v>
          </cell>
          <cell r="F514">
            <v>633403122</v>
          </cell>
          <cell r="G514" t="str">
            <v>F</v>
          </cell>
          <cell r="H514" t="str">
            <v>42, avenue Léon Blum</v>
          </cell>
          <cell r="I514">
            <v>70400</v>
          </cell>
          <cell r="J514" t="str">
            <v>HERICOURT</v>
          </cell>
          <cell r="K514">
            <v>384193834</v>
          </cell>
          <cell r="L514">
            <v>384193792</v>
          </cell>
          <cell r="M514">
            <v>31922</v>
          </cell>
          <cell r="N514" t="str">
            <v>STRASBOURG</v>
          </cell>
          <cell r="O514" t="str">
            <v>Célibataire</v>
          </cell>
          <cell r="P514" t="str">
            <v>Française</v>
          </cell>
          <cell r="Q514">
            <v>287056748262170</v>
          </cell>
          <cell r="R514" t="str">
            <v>BPJEPS AGFF</v>
          </cell>
          <cell r="S514" t="str">
            <v>10807 00035 42219281831 41</v>
          </cell>
          <cell r="T514" t="str">
            <v>Mademoiselle</v>
          </cell>
          <cell r="U514" t="str">
            <v>Educateur sportif</v>
          </cell>
          <cell r="V514" t="str">
            <v>RGA</v>
          </cell>
          <cell r="W514">
            <v>3</v>
          </cell>
          <cell r="X514" t="str">
            <v>926CI</v>
          </cell>
          <cell r="Y514" t="str">
            <v>CDD</v>
          </cell>
          <cell r="Z514">
            <v>41</v>
          </cell>
          <cell r="AB514" t="str">
            <v>Non</v>
          </cell>
          <cell r="AC514" t="str">
            <v>424a</v>
          </cell>
          <cell r="AD514">
            <v>70</v>
          </cell>
          <cell r="AE514" t="str">
            <v>Non</v>
          </cell>
        </row>
        <row r="515">
          <cell r="A515" t="str">
            <v>RONI</v>
          </cell>
          <cell r="B515" t="str">
            <v>M.</v>
          </cell>
          <cell r="C515" t="str">
            <v>ROBERT</v>
          </cell>
          <cell r="D515" t="str">
            <v>Nicolas</v>
          </cell>
          <cell r="F515">
            <v>661847295</v>
          </cell>
          <cell r="G515" t="str">
            <v>H</v>
          </cell>
          <cell r="H515" t="str">
            <v>9, rue de la Tournelle</v>
          </cell>
          <cell r="I515">
            <v>54180</v>
          </cell>
          <cell r="J515" t="str">
            <v>HEILLECOURT</v>
          </cell>
          <cell r="K515">
            <v>383533338</v>
          </cell>
          <cell r="L515">
            <v>383533312</v>
          </cell>
          <cell r="M515">
            <v>30240</v>
          </cell>
          <cell r="N515" t="str">
            <v>MONTBELIARD</v>
          </cell>
          <cell r="O515" t="str">
            <v>Célibataire</v>
          </cell>
          <cell r="P515" t="str">
            <v>Française</v>
          </cell>
          <cell r="Q515">
            <v>282102538812295</v>
          </cell>
          <cell r="R515" t="str">
            <v>BAFA - BEP Services aux personnes</v>
          </cell>
          <cell r="S515" t="str">
            <v>12506 70000 50653123200 49</v>
          </cell>
          <cell r="T515" t="str">
            <v>Mademoiselle</v>
          </cell>
          <cell r="U515" t="str">
            <v>Animateur</v>
          </cell>
          <cell r="V515" t="str">
            <v>RGA</v>
          </cell>
          <cell r="W515">
            <v>3</v>
          </cell>
          <cell r="X515" t="str">
            <v>926CG</v>
          </cell>
          <cell r="Y515" t="str">
            <v>CDD</v>
          </cell>
          <cell r="Z515" t="e">
            <v>#VALUE!</v>
          </cell>
          <cell r="AC515" t="str">
            <v>435b</v>
          </cell>
          <cell r="AD515">
            <v>95</v>
          </cell>
          <cell r="AE515" t="str">
            <v>Non</v>
          </cell>
        </row>
        <row r="516">
          <cell r="A516" t="str">
            <v>ROOL</v>
          </cell>
          <cell r="B516" t="str">
            <v>M.</v>
          </cell>
          <cell r="C516" t="str">
            <v>ROBERT</v>
          </cell>
          <cell r="D516" t="str">
            <v>Olivier</v>
          </cell>
          <cell r="F516">
            <v>622570476</v>
          </cell>
          <cell r="G516" t="str">
            <v>H</v>
          </cell>
          <cell r="H516" t="str">
            <v>127, rue des Gouttes</v>
          </cell>
          <cell r="I516">
            <v>70000</v>
          </cell>
          <cell r="J516" t="str">
            <v>ECHENOZ LA MELINE</v>
          </cell>
          <cell r="K516" t="str">
            <v>03 84 75 69 11</v>
          </cell>
          <cell r="L516">
            <v>70000</v>
          </cell>
          <cell r="M516">
            <v>23290</v>
          </cell>
          <cell r="N516" t="str">
            <v>VESOUL</v>
          </cell>
          <cell r="O516" t="str">
            <v>Célibataire</v>
          </cell>
          <cell r="P516" t="str">
            <v>Française</v>
          </cell>
          <cell r="Q516">
            <v>163107055093013</v>
          </cell>
          <cell r="R516" t="str">
            <v>BNSSA</v>
          </cell>
          <cell r="S516" t="str">
            <v>12506 70005 56001327007 55</v>
          </cell>
          <cell r="T516" t="str">
            <v>Monsieur</v>
          </cell>
          <cell r="U516" t="str">
            <v>Sauveteur aquatique</v>
          </cell>
          <cell r="V516" t="str">
            <v>RGA</v>
          </cell>
          <cell r="W516">
            <v>1</v>
          </cell>
          <cell r="X516" t="str">
            <v>926CI</v>
          </cell>
          <cell r="Y516" t="str">
            <v>CDD</v>
          </cell>
          <cell r="Z516">
            <v>55</v>
          </cell>
          <cell r="AA516" t="str">
            <v>8306516K</v>
          </cell>
          <cell r="AC516" t="str">
            <v>424a</v>
          </cell>
          <cell r="AD516">
            <v>43</v>
          </cell>
          <cell r="AE516" t="str">
            <v>Non</v>
          </cell>
        </row>
        <row r="517">
          <cell r="A517" t="str">
            <v>ROPI</v>
          </cell>
          <cell r="B517" t="str">
            <v>M.</v>
          </cell>
          <cell r="C517" t="str">
            <v>ROUGEOT</v>
          </cell>
          <cell r="D517" t="str">
            <v>Pierre</v>
          </cell>
          <cell r="E517" t="str">
            <v>SCHMIDT</v>
          </cell>
          <cell r="F517">
            <v>647874902</v>
          </cell>
          <cell r="G517" t="str">
            <v>F</v>
          </cell>
          <cell r="H517" t="str">
            <v>6, Grande Rue</v>
          </cell>
          <cell r="I517">
            <v>25000</v>
          </cell>
          <cell r="J517" t="str">
            <v>BESANCON</v>
          </cell>
          <cell r="K517">
            <v>381813186</v>
          </cell>
          <cell r="M517">
            <v>29251</v>
          </cell>
          <cell r="N517" t="str">
            <v>BESANCON</v>
          </cell>
          <cell r="O517" t="str">
            <v>Célibataire</v>
          </cell>
          <cell r="P517" t="str">
            <v>Française</v>
          </cell>
          <cell r="Q517">
            <v>180012505638103</v>
          </cell>
          <cell r="R517" t="str">
            <v>Licence STAPS</v>
          </cell>
          <cell r="S517" t="str">
            <v>30004 00433 00000286094 32</v>
          </cell>
          <cell r="T517" t="str">
            <v>Mademoiselle</v>
          </cell>
          <cell r="U517" t="str">
            <v>Educateur sportif</v>
          </cell>
          <cell r="V517" t="str">
            <v>RGA</v>
          </cell>
          <cell r="W517">
            <v>3</v>
          </cell>
          <cell r="X517" t="str">
            <v>926CF</v>
          </cell>
          <cell r="Y517" t="str">
            <v>CDD</v>
          </cell>
          <cell r="Z517" t="e">
            <v>#VALUE!</v>
          </cell>
          <cell r="AA517" t="str">
            <v>8427855C</v>
          </cell>
          <cell r="AB517" t="str">
            <v>Oui</v>
          </cell>
          <cell r="AC517">
            <v>3</v>
          </cell>
          <cell r="AD517">
            <v>23</v>
          </cell>
          <cell r="AE517" t="str">
            <v>Non</v>
          </cell>
        </row>
        <row r="518">
          <cell r="A518" t="str">
            <v>ROSA</v>
          </cell>
          <cell r="B518" t="str">
            <v>Mle</v>
          </cell>
          <cell r="C518" t="str">
            <v>ROBERT</v>
          </cell>
          <cell r="D518" t="str">
            <v>Sabine</v>
          </cell>
          <cell r="E518" t="str">
            <v>VAUCHEY</v>
          </cell>
          <cell r="F518">
            <v>671716908</v>
          </cell>
          <cell r="G518" t="str">
            <v>F</v>
          </cell>
          <cell r="H518" t="str">
            <v>Route d'Aubigney</v>
          </cell>
          <cell r="I518">
            <v>70140</v>
          </cell>
          <cell r="J518" t="str">
            <v>LA GRANDE RESIE</v>
          </cell>
          <cell r="K518">
            <v>384315753</v>
          </cell>
          <cell r="L518">
            <v>384315648</v>
          </cell>
          <cell r="M518">
            <v>30728</v>
          </cell>
          <cell r="N518" t="str">
            <v>BESANCON</v>
          </cell>
          <cell r="O518" t="str">
            <v>Célibataire</v>
          </cell>
          <cell r="P518" t="str">
            <v>Française</v>
          </cell>
          <cell r="Q518">
            <v>284022505618269</v>
          </cell>
          <cell r="R518" t="str">
            <v>BAFA</v>
          </cell>
          <cell r="S518" t="str">
            <v>12506 70030 55008703878 10</v>
          </cell>
          <cell r="T518" t="str">
            <v>Mademoiselle</v>
          </cell>
          <cell r="U518" t="str">
            <v>Animateur</v>
          </cell>
          <cell r="V518" t="str">
            <v>RG</v>
          </cell>
          <cell r="W518">
            <v>3</v>
          </cell>
          <cell r="X518" t="str">
            <v>926CG</v>
          </cell>
          <cell r="Y518" t="str">
            <v>CDD</v>
          </cell>
          <cell r="Z518">
            <v>10</v>
          </cell>
          <cell r="AA518" t="str">
            <v>8896527X</v>
          </cell>
          <cell r="AB518" t="str">
            <v>Non</v>
          </cell>
          <cell r="AC518" t="str">
            <v>435b</v>
          </cell>
          <cell r="AD518">
            <v>69</v>
          </cell>
          <cell r="AE518" t="str">
            <v>Non</v>
          </cell>
        </row>
        <row r="519">
          <cell r="A519" t="str">
            <v>ROST</v>
          </cell>
          <cell r="B519" t="str">
            <v>M.</v>
          </cell>
          <cell r="C519" t="str">
            <v>ROTA</v>
          </cell>
          <cell r="D519" t="str">
            <v>Stéphane</v>
          </cell>
          <cell r="E519" t="str">
            <v>VAUCHEY</v>
          </cell>
          <cell r="F519">
            <v>682083733</v>
          </cell>
          <cell r="G519" t="str">
            <v>H</v>
          </cell>
          <cell r="H519" t="str">
            <v>6, rue du Treuil</v>
          </cell>
          <cell r="I519">
            <v>70190</v>
          </cell>
          <cell r="J519" t="str">
            <v>CHAMBORNAY LES BELLEVAUX</v>
          </cell>
          <cell r="K519">
            <v>384918644</v>
          </cell>
          <cell r="M519">
            <v>26111</v>
          </cell>
          <cell r="N519" t="str">
            <v>LURE</v>
          </cell>
          <cell r="O519" t="str">
            <v>Marié(e), 4 enfants</v>
          </cell>
          <cell r="P519" t="str">
            <v>Française</v>
          </cell>
          <cell r="Q519">
            <v>171067031005071</v>
          </cell>
          <cell r="R519" t="str">
            <v>BEES 1 Spéléologie / Canyon</v>
          </cell>
          <cell r="S519" t="str">
            <v>12135 00300 04018607340 47</v>
          </cell>
          <cell r="T519" t="str">
            <v>Monsieur</v>
          </cell>
          <cell r="U519" t="str">
            <v>Educateur sportif</v>
          </cell>
          <cell r="V519" t="str">
            <v>RGA</v>
          </cell>
          <cell r="W519">
            <v>3</v>
          </cell>
          <cell r="X519" t="str">
            <v>926CF</v>
          </cell>
          <cell r="Y519" t="str">
            <v>CDD</v>
          </cell>
          <cell r="Z519">
            <v>47</v>
          </cell>
          <cell r="AA519" t="str">
            <v>9486353R</v>
          </cell>
          <cell r="AB519" t="str">
            <v>Oui</v>
          </cell>
          <cell r="AC519" t="str">
            <v>424a</v>
          </cell>
          <cell r="AD519">
            <v>63</v>
          </cell>
          <cell r="AE519" t="str">
            <v>Non</v>
          </cell>
        </row>
        <row r="520">
          <cell r="A520" t="str">
            <v>ROUC</v>
          </cell>
          <cell r="B520" t="str">
            <v>Mme</v>
          </cell>
          <cell r="C520" t="str">
            <v>ROUSSEL</v>
          </cell>
          <cell r="D520" t="str">
            <v>Christine</v>
          </cell>
          <cell r="E520" t="str">
            <v>VAUCHEY</v>
          </cell>
          <cell r="F520" t="str">
            <v>W -84 75 97 78</v>
          </cell>
          <cell r="G520" t="str">
            <v>F</v>
          </cell>
          <cell r="H520" t="str">
            <v>9, rue des Vergers</v>
          </cell>
          <cell r="I520">
            <v>70130</v>
          </cell>
          <cell r="J520" t="str">
            <v>NOIDANS LE FERROUX</v>
          </cell>
          <cell r="K520">
            <v>384788732</v>
          </cell>
          <cell r="L520">
            <v>384788480</v>
          </cell>
          <cell r="M520">
            <v>25496</v>
          </cell>
          <cell r="N520" t="str">
            <v>LYON</v>
          </cell>
          <cell r="O520" t="str">
            <v>Marié(e)</v>
          </cell>
          <cell r="P520" t="str">
            <v>Française</v>
          </cell>
          <cell r="Q520">
            <v>169106938711519</v>
          </cell>
          <cell r="R520" t="str">
            <v>BEES 1 Spéléologie / Canyon - Initiateur Accrobranche</v>
          </cell>
          <cell r="S520" t="str">
            <v>20041 01007 0599294E038 52</v>
          </cell>
          <cell r="T520" t="str">
            <v>Monsieur</v>
          </cell>
          <cell r="U520" t="str">
            <v>Educateur sportif</v>
          </cell>
          <cell r="V520" t="str">
            <v>RGA</v>
          </cell>
          <cell r="W520">
            <v>3</v>
          </cell>
          <cell r="X520" t="str">
            <v>926CF</v>
          </cell>
          <cell r="Y520" t="str">
            <v>CDD</v>
          </cell>
          <cell r="Z520">
            <v>52</v>
          </cell>
          <cell r="AA520" t="str">
            <v>9578206G</v>
          </cell>
          <cell r="AB520" t="str">
            <v>Non</v>
          </cell>
          <cell r="AC520" t="str">
            <v>424a</v>
          </cell>
          <cell r="AD520">
            <v>19</v>
          </cell>
          <cell r="AE520" t="str">
            <v>Non</v>
          </cell>
        </row>
        <row r="521">
          <cell r="A521" t="str">
            <v>ROUX</v>
          </cell>
          <cell r="B521" t="str">
            <v>M.</v>
          </cell>
          <cell r="C521" t="str">
            <v>ROUX</v>
          </cell>
          <cell r="D521" t="str">
            <v>Charlie</v>
          </cell>
          <cell r="F521">
            <v>688673920</v>
          </cell>
          <cell r="G521" t="str">
            <v>H</v>
          </cell>
          <cell r="H521" t="str">
            <v>10, rue de Colombe</v>
          </cell>
          <cell r="I521">
            <v>70000</v>
          </cell>
          <cell r="J521" t="str">
            <v>FROTEY LES VESOUL</v>
          </cell>
          <cell r="K521">
            <v>384322041</v>
          </cell>
          <cell r="L521">
            <v>384321792</v>
          </cell>
          <cell r="M521">
            <v>28237</v>
          </cell>
          <cell r="N521" t="str">
            <v>DIEPPE</v>
          </cell>
          <cell r="O521" t="str">
            <v>Célibataire</v>
          </cell>
          <cell r="P521" t="str">
            <v>Française</v>
          </cell>
          <cell r="Q521">
            <v>277047621710339</v>
          </cell>
          <cell r="R521" t="str">
            <v>Diplôme d'Etat de danse</v>
          </cell>
          <cell r="S521" t="str">
            <v>20041 01014 0514901D035 30</v>
          </cell>
          <cell r="T521" t="str">
            <v>Mademoiselle</v>
          </cell>
          <cell r="U521" t="str">
            <v>Educateur sportif</v>
          </cell>
          <cell r="V521" t="str">
            <v>RGA</v>
          </cell>
          <cell r="W521">
            <v>3</v>
          </cell>
          <cell r="X521" t="str">
            <v>926CI</v>
          </cell>
          <cell r="Y521" t="str">
            <v>CDD</v>
          </cell>
          <cell r="Z521">
            <v>30</v>
          </cell>
          <cell r="AC521" t="str">
            <v>424a</v>
          </cell>
          <cell r="AD521">
            <v>39</v>
          </cell>
          <cell r="AE521" t="str">
            <v>Non</v>
          </cell>
        </row>
        <row r="522">
          <cell r="A522" t="str">
            <v>ROYC</v>
          </cell>
          <cell r="B522" t="str">
            <v>M.</v>
          </cell>
          <cell r="C522" t="str">
            <v>ROY</v>
          </cell>
          <cell r="D522" t="str">
            <v>Christophe</v>
          </cell>
          <cell r="F522">
            <v>678782117</v>
          </cell>
          <cell r="G522" t="str">
            <v>H</v>
          </cell>
          <cell r="H522" t="str">
            <v>7 ter Chemin de la Chaille</v>
          </cell>
          <cell r="I522">
            <v>25000</v>
          </cell>
          <cell r="J522" t="str">
            <v>BESANCON</v>
          </cell>
          <cell r="K522">
            <v>381531113</v>
          </cell>
          <cell r="L522">
            <v>381530880</v>
          </cell>
          <cell r="M522">
            <v>26177</v>
          </cell>
          <cell r="N522" t="str">
            <v>GRAY</v>
          </cell>
          <cell r="O522" t="str">
            <v>Marié, 5 enfants</v>
          </cell>
          <cell r="P522" t="str">
            <v>Française</v>
          </cell>
          <cell r="Q522">
            <v>171097027901022</v>
          </cell>
          <cell r="R522" t="str">
            <v>Stagiaire BEES 1 Boxe anglaise</v>
          </cell>
          <cell r="S522" t="str">
            <v>30003 00305 00050348047 21</v>
          </cell>
          <cell r="T522" t="str">
            <v>Monsieur</v>
          </cell>
          <cell r="U522" t="str">
            <v>Educateur sportif</v>
          </cell>
          <cell r="V522" t="str">
            <v>RGA</v>
          </cell>
          <cell r="W522">
            <v>3</v>
          </cell>
          <cell r="X522" t="str">
            <v>926CI</v>
          </cell>
          <cell r="Y522" t="str">
            <v>CDD</v>
          </cell>
          <cell r="Z522" t="e">
            <v>#VALUE!</v>
          </cell>
          <cell r="AA522" t="str">
            <v>9578218V</v>
          </cell>
          <cell r="AC522" t="str">
            <v>424a</v>
          </cell>
          <cell r="AD522">
            <v>22</v>
          </cell>
          <cell r="AE522" t="str">
            <v>Non</v>
          </cell>
        </row>
        <row r="523">
          <cell r="A523" t="str">
            <v>ROYV</v>
          </cell>
          <cell r="B523" t="str">
            <v>Mle</v>
          </cell>
          <cell r="C523" t="str">
            <v>ROQUELET</v>
          </cell>
          <cell r="D523" t="str">
            <v>Yvette</v>
          </cell>
          <cell r="F523">
            <v>633284995</v>
          </cell>
          <cell r="G523" t="str">
            <v>F</v>
          </cell>
          <cell r="H523" t="str">
            <v>7, impasse les Baumes</v>
          </cell>
          <cell r="I523">
            <v>70000</v>
          </cell>
          <cell r="J523" t="str">
            <v>MAILLEY CHAZELOT</v>
          </cell>
          <cell r="K523">
            <v>384782594</v>
          </cell>
          <cell r="M523">
            <v>14200</v>
          </cell>
          <cell r="N523" t="str">
            <v>DOLE</v>
          </cell>
          <cell r="O523" t="str">
            <v>Célibataire</v>
          </cell>
          <cell r="P523" t="str">
            <v>Française</v>
          </cell>
          <cell r="Q523">
            <v>238113919802028</v>
          </cell>
          <cell r="R523" t="str">
            <v>BEP Sanitaire et social</v>
          </cell>
          <cell r="S523" t="str">
            <v>20041 01004 0771777B025 44</v>
          </cell>
          <cell r="T523" t="str">
            <v>Mademoiselle</v>
          </cell>
          <cell r="U523" t="str">
            <v>Animateur</v>
          </cell>
          <cell r="V523" t="str">
            <v>RGA</v>
          </cell>
          <cell r="W523">
            <v>3</v>
          </cell>
          <cell r="X523" t="str">
            <v>926CF</v>
          </cell>
          <cell r="Y523" t="str">
            <v>CDD</v>
          </cell>
          <cell r="Z523" t="e">
            <v>#VALUE!</v>
          </cell>
          <cell r="AA523" t="str">
            <v>9090249B</v>
          </cell>
          <cell r="AB523" t="str">
            <v>Non</v>
          </cell>
          <cell r="AC523" t="str">
            <v>435b</v>
          </cell>
          <cell r="AD523">
            <v>24</v>
          </cell>
          <cell r="AE523" t="str">
            <v>Non</v>
          </cell>
        </row>
        <row r="524">
          <cell r="A524" t="str">
            <v>RUAM</v>
          </cell>
          <cell r="B524" t="str">
            <v>Mle</v>
          </cell>
          <cell r="C524" t="str">
            <v>RUNGE</v>
          </cell>
          <cell r="D524" t="str">
            <v>Amélie</v>
          </cell>
          <cell r="F524">
            <v>683601053</v>
          </cell>
          <cell r="G524" t="str">
            <v>F</v>
          </cell>
          <cell r="H524" t="str">
            <v>9, rue Sur les Ecluses</v>
          </cell>
          <cell r="I524">
            <v>70200</v>
          </cell>
          <cell r="J524" t="str">
            <v>LES AYNANS</v>
          </cell>
          <cell r="K524">
            <v>384764557</v>
          </cell>
          <cell r="L524">
            <v>384764416</v>
          </cell>
          <cell r="M524">
            <v>29719</v>
          </cell>
          <cell r="N524" t="str">
            <v>PONTARLIER</v>
          </cell>
          <cell r="O524" t="str">
            <v>Célibataire</v>
          </cell>
          <cell r="P524" t="str">
            <v>Française</v>
          </cell>
          <cell r="Q524">
            <v>181052546205102</v>
          </cell>
          <cell r="R524" t="str">
            <v>BEESAN</v>
          </cell>
          <cell r="S524" t="str">
            <v>10278 08600 00019941440 20</v>
          </cell>
          <cell r="T524" t="str">
            <v>Monsieur</v>
          </cell>
          <cell r="U524" t="str">
            <v>Educateur sportif</v>
          </cell>
          <cell r="V524" t="str">
            <v>RGA</v>
          </cell>
          <cell r="W524">
            <v>3</v>
          </cell>
          <cell r="X524" t="str">
            <v>926CF</v>
          </cell>
          <cell r="Y524" t="str">
            <v>CDD</v>
          </cell>
          <cell r="Z524">
            <v>20</v>
          </cell>
          <cell r="AB524" t="str">
            <v>Oui</v>
          </cell>
          <cell r="AC524" t="str">
            <v>424a</v>
          </cell>
          <cell r="AD524">
            <v>2</v>
          </cell>
          <cell r="AE524" t="str">
            <v>Non</v>
          </cell>
        </row>
        <row r="525">
          <cell r="A525" t="str">
            <v>SAAD</v>
          </cell>
          <cell r="B525" t="str">
            <v>Mle</v>
          </cell>
          <cell r="C525" t="str">
            <v>SAUTENET</v>
          </cell>
          <cell r="D525" t="str">
            <v>Adélaïde</v>
          </cell>
          <cell r="E525" t="str">
            <v>VAUCHEY</v>
          </cell>
          <cell r="F525">
            <v>677008307</v>
          </cell>
          <cell r="G525" t="str">
            <v>F</v>
          </cell>
          <cell r="H525" t="str">
            <v>18 bis, route de Vellefaux</v>
          </cell>
          <cell r="I525">
            <v>70000</v>
          </cell>
          <cell r="J525" t="str">
            <v>VALLEROIS LORIOZ</v>
          </cell>
          <cell r="K525">
            <v>384686512</v>
          </cell>
          <cell r="M525">
            <v>32260</v>
          </cell>
          <cell r="N525" t="str">
            <v>GRAY</v>
          </cell>
          <cell r="O525" t="str">
            <v>Célibataire</v>
          </cell>
          <cell r="P525" t="str">
            <v>Française</v>
          </cell>
          <cell r="Q525">
            <v>288047027902415</v>
          </cell>
          <cell r="R525" t="str">
            <v>DEUG STAPS - BNSSA</v>
          </cell>
          <cell r="S525" t="str">
            <v>12506 70010 55016547612 47</v>
          </cell>
          <cell r="T525" t="str">
            <v>Mademoiselle</v>
          </cell>
          <cell r="U525" t="str">
            <v>Educateur sportif</v>
          </cell>
          <cell r="V525" t="str">
            <v>RGA</v>
          </cell>
          <cell r="W525">
            <v>3</v>
          </cell>
          <cell r="X525" t="str">
            <v>926CF</v>
          </cell>
          <cell r="Y525" t="str">
            <v>CDD</v>
          </cell>
          <cell r="Z525">
            <v>47</v>
          </cell>
          <cell r="AB525" t="str">
            <v>Non</v>
          </cell>
          <cell r="AC525" t="str">
            <v>424a</v>
          </cell>
          <cell r="AD525">
            <v>68</v>
          </cell>
          <cell r="AE525" t="str">
            <v>Non</v>
          </cell>
          <cell r="AF525" t="str">
            <v>adel_2704@hotmail.fr</v>
          </cell>
        </row>
        <row r="526">
          <cell r="A526" t="str">
            <v>SACA</v>
          </cell>
          <cell r="B526" t="str">
            <v>Mle</v>
          </cell>
          <cell r="C526" t="str">
            <v>SALOMÉ</v>
          </cell>
          <cell r="D526" t="str">
            <v>Catherine</v>
          </cell>
          <cell r="F526">
            <v>680145193</v>
          </cell>
          <cell r="G526" t="str">
            <v>H</v>
          </cell>
          <cell r="H526" t="str">
            <v>13 D, quai de la Saline</v>
          </cell>
          <cell r="I526">
            <v>25250</v>
          </cell>
          <cell r="J526" t="str">
            <v>L'ISLE SUR LE DOUBS</v>
          </cell>
          <cell r="K526">
            <v>381901256</v>
          </cell>
          <cell r="L526">
            <v>381901056</v>
          </cell>
          <cell r="M526">
            <v>22939</v>
          </cell>
          <cell r="N526" t="str">
            <v>HERICOURT</v>
          </cell>
          <cell r="O526" t="str">
            <v>Célibataire</v>
          </cell>
          <cell r="P526" t="str">
            <v>Française</v>
          </cell>
          <cell r="Q526">
            <v>162107028524168</v>
          </cell>
          <cell r="R526" t="str">
            <v>DNSEP</v>
          </cell>
          <cell r="S526" t="str">
            <v>30003 00302 00050027677 03</v>
          </cell>
          <cell r="T526" t="str">
            <v>Monsieur</v>
          </cell>
          <cell r="U526" t="str">
            <v>Animateur</v>
          </cell>
          <cell r="V526" t="str">
            <v>RGA</v>
          </cell>
          <cell r="W526">
            <v>3</v>
          </cell>
          <cell r="X526" t="str">
            <v>926CG</v>
          </cell>
          <cell r="Y526" t="str">
            <v>CDI</v>
          </cell>
          <cell r="Z526">
            <v>3</v>
          </cell>
          <cell r="AA526" t="str">
            <v>1830709K</v>
          </cell>
          <cell r="AB526" t="str">
            <v>Oui</v>
          </cell>
          <cell r="AC526" t="str">
            <v>435b</v>
          </cell>
          <cell r="AD526">
            <v>68</v>
          </cell>
          <cell r="AE526" t="str">
            <v>Non</v>
          </cell>
        </row>
        <row r="527">
          <cell r="A527" t="str">
            <v>SACH</v>
          </cell>
          <cell r="B527" t="str">
            <v>Mle</v>
          </cell>
          <cell r="C527" t="str">
            <v>SAIDJ</v>
          </cell>
          <cell r="D527" t="str">
            <v>Christelle</v>
          </cell>
          <cell r="F527">
            <v>689334762</v>
          </cell>
          <cell r="G527" t="str">
            <v>F</v>
          </cell>
          <cell r="H527" t="str">
            <v>1 C, rue des Deux Fontaines</v>
          </cell>
          <cell r="I527">
            <v>70190</v>
          </cell>
          <cell r="J527" t="str">
            <v>VILLERS BOUTON</v>
          </cell>
          <cell r="K527">
            <v>384317818</v>
          </cell>
          <cell r="M527">
            <v>30348</v>
          </cell>
          <cell r="N527" t="str">
            <v>LUXEUIL LES BAINS</v>
          </cell>
          <cell r="O527" t="str">
            <v>Célibataire</v>
          </cell>
          <cell r="P527" t="str">
            <v>Française</v>
          </cell>
          <cell r="Q527">
            <v>283027031101157</v>
          </cell>
          <cell r="R527" t="str">
            <v>DUT Informatique</v>
          </cell>
          <cell r="S527" t="str">
            <v>20041 01004 0671104Z025 33</v>
          </cell>
          <cell r="T527" t="str">
            <v>Monsieur</v>
          </cell>
          <cell r="U527" t="str">
            <v>Animateur</v>
          </cell>
          <cell r="V527" t="str">
            <v>RG</v>
          </cell>
          <cell r="W527">
            <v>3</v>
          </cell>
          <cell r="X527" t="str">
            <v>926CF</v>
          </cell>
          <cell r="Y527" t="str">
            <v>CDD</v>
          </cell>
          <cell r="Z527">
            <v>33</v>
          </cell>
          <cell r="AB527" t="str">
            <v>Non</v>
          </cell>
          <cell r="AC527" t="str">
            <v>435b</v>
          </cell>
          <cell r="AD527">
            <v>15</v>
          </cell>
          <cell r="AE527" t="str">
            <v>Non</v>
          </cell>
        </row>
        <row r="528">
          <cell r="A528" t="str">
            <v>SADA</v>
          </cell>
          <cell r="B528" t="str">
            <v>M.</v>
          </cell>
          <cell r="C528" t="str">
            <v>SALVATI</v>
          </cell>
          <cell r="D528" t="str">
            <v>David</v>
          </cell>
          <cell r="F528">
            <v>680145193</v>
          </cell>
          <cell r="G528" t="str">
            <v>H</v>
          </cell>
          <cell r="H528" t="str">
            <v>8, rue du Point du Jour - Gd Grésil</v>
          </cell>
          <cell r="I528">
            <v>70000</v>
          </cell>
          <cell r="J528" t="str">
            <v>VESOUL</v>
          </cell>
          <cell r="K528">
            <v>680145193</v>
          </cell>
          <cell r="L528">
            <v>680144896</v>
          </cell>
          <cell r="M528">
            <v>30724</v>
          </cell>
          <cell r="N528" t="str">
            <v>MONTBELIARD</v>
          </cell>
          <cell r="O528" t="str">
            <v>Célibataire</v>
          </cell>
          <cell r="P528" t="str">
            <v>Française</v>
          </cell>
          <cell r="Q528">
            <v>284022538806523</v>
          </cell>
          <cell r="R528" t="str">
            <v>BNSSA - Stagiaire BEESAN</v>
          </cell>
          <cell r="S528" t="str">
            <v>12135 00300 04572994672 51</v>
          </cell>
          <cell r="T528" t="str">
            <v>Mademoiselle</v>
          </cell>
          <cell r="U528" t="str">
            <v>Sauveteur aquatique</v>
          </cell>
          <cell r="V528" t="str">
            <v>RGA</v>
          </cell>
          <cell r="W528">
            <v>1</v>
          </cell>
          <cell r="X528" t="str">
            <v>926CF</v>
          </cell>
          <cell r="Y528" t="str">
            <v>CDD</v>
          </cell>
          <cell r="Z528">
            <v>51</v>
          </cell>
          <cell r="AA528" t="str">
            <v>8564271X</v>
          </cell>
          <cell r="AB528" t="str">
            <v>Oui</v>
          </cell>
          <cell r="AC528" t="str">
            <v>424a</v>
          </cell>
          <cell r="AD528">
            <v>23</v>
          </cell>
          <cell r="AE528" t="str">
            <v>Non</v>
          </cell>
        </row>
        <row r="529">
          <cell r="A529" t="str">
            <v>SAEM</v>
          </cell>
          <cell r="B529" t="str">
            <v>Mle</v>
          </cell>
          <cell r="C529" t="str">
            <v>SANCEY</v>
          </cell>
          <cell r="D529" t="str">
            <v>Emilie</v>
          </cell>
          <cell r="E529" t="str">
            <v>PETITOT</v>
          </cell>
          <cell r="F529">
            <v>647820695</v>
          </cell>
          <cell r="G529" t="str">
            <v>F</v>
          </cell>
          <cell r="H529" t="str">
            <v>14, rue du Chauxfour</v>
          </cell>
          <cell r="I529">
            <v>54840</v>
          </cell>
          <cell r="J529" t="str">
            <v>VELAINE EN HAYE</v>
          </cell>
          <cell r="K529">
            <v>384317818</v>
          </cell>
          <cell r="M529">
            <v>30462</v>
          </cell>
          <cell r="N529" t="str">
            <v>BESANCON</v>
          </cell>
          <cell r="O529" t="str">
            <v>Célibataire</v>
          </cell>
          <cell r="P529" t="str">
            <v>Française</v>
          </cell>
          <cell r="Q529">
            <v>283052505639748</v>
          </cell>
          <cell r="R529" t="str">
            <v>BNSSA</v>
          </cell>
          <cell r="S529" t="str">
            <v>30002 05538 0000039446C 11</v>
          </cell>
          <cell r="T529" t="str">
            <v>Mademoiselle</v>
          </cell>
          <cell r="U529" t="str">
            <v>Sauveteur aquatique</v>
          </cell>
          <cell r="V529" t="str">
            <v>RGA</v>
          </cell>
          <cell r="W529">
            <v>1</v>
          </cell>
          <cell r="X529" t="str">
            <v>926CI</v>
          </cell>
          <cell r="Y529" t="str">
            <v>CDD</v>
          </cell>
          <cell r="Z529">
            <v>11</v>
          </cell>
          <cell r="AA529" t="str">
            <v>9578232C</v>
          </cell>
          <cell r="AB529" t="str">
            <v>Non</v>
          </cell>
          <cell r="AC529" t="str">
            <v>424a</v>
          </cell>
          <cell r="AD529">
            <v>11</v>
          </cell>
          <cell r="AE529" t="str">
            <v>Non</v>
          </cell>
          <cell r="AF529" t="str">
            <v>mimierobert@hotmail.com</v>
          </cell>
        </row>
        <row r="530">
          <cell r="A530" t="str">
            <v>SAER</v>
          </cell>
          <cell r="B530" t="str">
            <v>M.</v>
          </cell>
          <cell r="C530" t="str">
            <v>SAUQUET</v>
          </cell>
          <cell r="D530" t="str">
            <v>Erik</v>
          </cell>
          <cell r="F530">
            <v>680870746</v>
          </cell>
          <cell r="G530" t="str">
            <v>H</v>
          </cell>
          <cell r="H530" t="str">
            <v>4C, Grande Rue</v>
          </cell>
          <cell r="I530">
            <v>70120</v>
          </cell>
          <cell r="J530" t="str">
            <v>COMBEAUFONTAINE</v>
          </cell>
          <cell r="K530">
            <v>384921737</v>
          </cell>
          <cell r="M530">
            <v>22475</v>
          </cell>
          <cell r="N530" t="str">
            <v>CHAMPIGNY SUR MARNE</v>
          </cell>
          <cell r="O530" t="str">
            <v>Célibataire</v>
          </cell>
          <cell r="P530" t="str">
            <v>Française</v>
          </cell>
          <cell r="Q530">
            <v>161077501719170</v>
          </cell>
          <cell r="R530" t="str">
            <v>Licence STAPS option APA, BNSSA, en contrat emploi jeune</v>
          </cell>
          <cell r="S530" t="str">
            <v>10037 00300 30002294734 68</v>
          </cell>
          <cell r="T530" t="str">
            <v>Monsieur</v>
          </cell>
          <cell r="U530" t="str">
            <v>Educateur sportif</v>
          </cell>
          <cell r="V530" t="str">
            <v>RGA</v>
          </cell>
          <cell r="W530">
            <v>3</v>
          </cell>
          <cell r="X530" t="str">
            <v>926CF</v>
          </cell>
          <cell r="Y530" t="str">
            <v>CDI</v>
          </cell>
          <cell r="Z530">
            <v>68</v>
          </cell>
          <cell r="AA530" t="str">
            <v>9265226D</v>
          </cell>
          <cell r="AC530" t="str">
            <v>424a</v>
          </cell>
          <cell r="AD530">
            <v>97</v>
          </cell>
          <cell r="AE530" t="str">
            <v>Non</v>
          </cell>
        </row>
        <row r="531">
          <cell r="A531" t="str">
            <v>SAGU</v>
          </cell>
          <cell r="B531" t="str">
            <v>M.</v>
          </cell>
          <cell r="C531" t="str">
            <v>SALAZAR</v>
          </cell>
          <cell r="D531" t="str">
            <v>Guillermo</v>
          </cell>
          <cell r="E531" t="str">
            <v>Le présent contrat est conclu en vue d'assurer le remplacement du professeur de l'association Gym Harmonique.Le présent contrat prendra effet à compter du 4/01/2011. Il est conclu pour une période minimale d'une quinzaine de jours et se poursuivra jusqu'</v>
          </cell>
          <cell r="F531">
            <v>682075683</v>
          </cell>
          <cell r="G531" t="str">
            <v>F</v>
          </cell>
          <cell r="H531" t="str">
            <v>17, rue du Champ Aux Lièvres</v>
          </cell>
          <cell r="I531">
            <v>70300</v>
          </cell>
          <cell r="J531" t="str">
            <v>LUXEUIL LES BAINS</v>
          </cell>
          <cell r="K531">
            <v>384401145</v>
          </cell>
          <cell r="M531">
            <v>24450</v>
          </cell>
          <cell r="N531" t="str">
            <v>LIMA (PEROU)</v>
          </cell>
          <cell r="O531" t="str">
            <v>Célibataire</v>
          </cell>
          <cell r="P531" t="str">
            <v>Péruvienne</v>
          </cell>
          <cell r="Q531">
            <v>166129942201785</v>
          </cell>
          <cell r="R531" t="str">
            <v>BNSSA</v>
          </cell>
          <cell r="S531" t="str">
            <v>10278 07840 00016065502 10</v>
          </cell>
          <cell r="T531" t="str">
            <v>Mademoiselle</v>
          </cell>
          <cell r="U531" t="str">
            <v>Sauveteur aquatique</v>
          </cell>
          <cell r="V531" t="str">
            <v>RGA</v>
          </cell>
          <cell r="W531">
            <v>1</v>
          </cell>
          <cell r="X531" t="str">
            <v>926CF</v>
          </cell>
          <cell r="Y531" t="str">
            <v>CDD</v>
          </cell>
          <cell r="Z531">
            <v>10</v>
          </cell>
          <cell r="AA531" t="str">
            <v>8427843K</v>
          </cell>
          <cell r="AB531" t="str">
            <v>Non</v>
          </cell>
          <cell r="AC531" t="str">
            <v>424a</v>
          </cell>
          <cell r="AD531">
            <v>35</v>
          </cell>
          <cell r="AE531" t="str">
            <v>Non</v>
          </cell>
        </row>
        <row r="532">
          <cell r="A532" t="str">
            <v>SALA</v>
          </cell>
          <cell r="B532" t="str">
            <v>M.</v>
          </cell>
          <cell r="C532" t="str">
            <v>SAGET</v>
          </cell>
          <cell r="D532" t="str">
            <v>Laurent</v>
          </cell>
          <cell r="E532" t="str">
            <v>SCHMIDT</v>
          </cell>
          <cell r="F532">
            <v>689334762</v>
          </cell>
          <cell r="G532" t="str">
            <v>H</v>
          </cell>
          <cell r="H532" t="str">
            <v>29, route de Luxeuil</v>
          </cell>
          <cell r="I532">
            <v>70300</v>
          </cell>
          <cell r="J532" t="str">
            <v>LA CHAPELLE LES LUXEUIL</v>
          </cell>
          <cell r="K532">
            <v>384945448</v>
          </cell>
          <cell r="M532">
            <v>30073</v>
          </cell>
          <cell r="N532" t="str">
            <v>SAINT-QUENTIN</v>
          </cell>
          <cell r="O532" t="str">
            <v>Concubinage, 2 enfants</v>
          </cell>
          <cell r="P532" t="str">
            <v>Française</v>
          </cell>
          <cell r="Q532">
            <v>182050269102535</v>
          </cell>
          <cell r="R532" t="str">
            <v>En formation</v>
          </cell>
          <cell r="S532" t="str">
            <v>12506 70000 50449186010 27</v>
          </cell>
          <cell r="T532" t="str">
            <v>Monsieur</v>
          </cell>
          <cell r="U532" t="str">
            <v>Expert en sentiers équestres</v>
          </cell>
          <cell r="V532" t="str">
            <v>EJ</v>
          </cell>
          <cell r="W532">
            <v>3</v>
          </cell>
          <cell r="X532" t="str">
            <v>926CF</v>
          </cell>
          <cell r="Y532" t="str">
            <v>CDI</v>
          </cell>
          <cell r="Z532">
            <v>27</v>
          </cell>
          <cell r="AA532" t="str">
            <v>8721582X</v>
          </cell>
          <cell r="AB532" t="str">
            <v>Non</v>
          </cell>
          <cell r="AC532" t="str">
            <v>546e</v>
          </cell>
          <cell r="AD532">
            <v>72</v>
          </cell>
          <cell r="AE532" t="str">
            <v>Non</v>
          </cell>
          <cell r="AF532" t="str">
            <v>laurent.saget0067@orange.fr</v>
          </cell>
        </row>
        <row r="533">
          <cell r="A533" t="str">
            <v>SAMA</v>
          </cell>
          <cell r="B533" t="str">
            <v>Mle</v>
          </cell>
          <cell r="C533" t="str">
            <v>SALOMON</v>
          </cell>
          <cell r="D533" t="str">
            <v>Magaly</v>
          </cell>
          <cell r="F533">
            <v>607149959</v>
          </cell>
          <cell r="G533" t="str">
            <v>F</v>
          </cell>
          <cell r="H533" t="str">
            <v>13, avenue Charles de Gaulle</v>
          </cell>
          <cell r="I533">
            <v>70000</v>
          </cell>
          <cell r="J533" t="str">
            <v>ECHENOZ LA MELINE</v>
          </cell>
          <cell r="K533">
            <v>384768027</v>
          </cell>
          <cell r="M533">
            <v>30500</v>
          </cell>
          <cell r="N533" t="str">
            <v>BESANCON</v>
          </cell>
          <cell r="O533" t="str">
            <v>Célibataire</v>
          </cell>
          <cell r="P533" t="str">
            <v>Française</v>
          </cell>
          <cell r="Q533">
            <v>283072505602168</v>
          </cell>
          <cell r="R533" t="str">
            <v>BNSSA</v>
          </cell>
          <cell r="S533" t="str">
            <v>10278 07800 00017890501 02</v>
          </cell>
          <cell r="T533" t="str">
            <v>Mademoiselle</v>
          </cell>
          <cell r="U533" t="str">
            <v>Sauveteur aquatique</v>
          </cell>
          <cell r="V533" t="str">
            <v>RGA</v>
          </cell>
          <cell r="W533">
            <v>1</v>
          </cell>
          <cell r="X533" t="str">
            <v>926CI</v>
          </cell>
          <cell r="Y533" t="str">
            <v>CDD</v>
          </cell>
          <cell r="Z533">
            <v>2</v>
          </cell>
          <cell r="AA533" t="str">
            <v>9090251X</v>
          </cell>
          <cell r="AB533" t="str">
            <v>Non</v>
          </cell>
          <cell r="AC533" t="str">
            <v>424a</v>
          </cell>
          <cell r="AD533">
            <v>24</v>
          </cell>
          <cell r="AE533" t="str">
            <v>Oui</v>
          </cell>
          <cell r="AF533" t="str">
            <v>ladjuju@hotmail.fr</v>
          </cell>
        </row>
        <row r="534">
          <cell r="A534" t="str">
            <v>SAPH</v>
          </cell>
          <cell r="B534" t="str">
            <v>M.</v>
          </cell>
          <cell r="C534" t="str">
            <v>SAUGIER</v>
          </cell>
          <cell r="D534" t="str">
            <v>Philippe</v>
          </cell>
          <cell r="F534">
            <v>682075683</v>
          </cell>
          <cell r="G534" t="str">
            <v>H</v>
          </cell>
          <cell r="H534" t="str">
            <v>11, route des chenvières - Hameau de Hauterive</v>
          </cell>
          <cell r="I534">
            <v>70190</v>
          </cell>
          <cell r="J534" t="str">
            <v>LE CORDONNET</v>
          </cell>
          <cell r="K534">
            <v>384324482</v>
          </cell>
          <cell r="M534">
            <v>28885</v>
          </cell>
          <cell r="N534" t="str">
            <v>BESANCON</v>
          </cell>
          <cell r="O534" t="str">
            <v>Célibataire</v>
          </cell>
          <cell r="P534" t="str">
            <v>Française</v>
          </cell>
          <cell r="Q534">
            <v>179012505634291</v>
          </cell>
          <cell r="R534" t="str">
            <v>BNSSA</v>
          </cell>
          <cell r="S534" t="str">
            <v>12506 70000 55000495863 85</v>
          </cell>
          <cell r="T534" t="str">
            <v>Mademoiselle</v>
          </cell>
          <cell r="U534" t="str">
            <v>Sauveteur aquatique</v>
          </cell>
          <cell r="V534" t="str">
            <v>RGA</v>
          </cell>
          <cell r="W534">
            <v>1</v>
          </cell>
          <cell r="X534" t="str">
            <v>926CF</v>
          </cell>
          <cell r="Y534" t="str">
            <v>CDD</v>
          </cell>
          <cell r="Z534">
            <v>85</v>
          </cell>
          <cell r="AB534" t="str">
            <v>Non</v>
          </cell>
          <cell r="AC534" t="str">
            <v>424a</v>
          </cell>
          <cell r="AD534">
            <v>53</v>
          </cell>
          <cell r="AE534" t="str">
            <v>Non</v>
          </cell>
          <cell r="AF534" t="str">
            <v>philippe.saugier@gmail.com</v>
          </cell>
        </row>
        <row r="535">
          <cell r="A535" t="str">
            <v>SAUE</v>
          </cell>
          <cell r="B535" t="str">
            <v>M.</v>
          </cell>
          <cell r="C535" t="str">
            <v>SAUCE</v>
          </cell>
          <cell r="D535" t="str">
            <v>Emmanuel</v>
          </cell>
          <cell r="F535">
            <v>672944922</v>
          </cell>
          <cell r="G535" t="str">
            <v>H</v>
          </cell>
          <cell r="H535" t="str">
            <v>Rue Velle</v>
          </cell>
          <cell r="I535">
            <v>70110</v>
          </cell>
          <cell r="J535" t="str">
            <v>FALLON</v>
          </cell>
          <cell r="K535">
            <v>384899598</v>
          </cell>
          <cell r="L535">
            <v>384899584</v>
          </cell>
          <cell r="M535">
            <v>29182</v>
          </cell>
          <cell r="N535" t="str">
            <v>NANCY</v>
          </cell>
          <cell r="O535" t="str">
            <v>Célibataire</v>
          </cell>
          <cell r="P535" t="str">
            <v>Française</v>
          </cell>
          <cell r="Q535">
            <v>179115439533671</v>
          </cell>
          <cell r="R535" t="str">
            <v>BNSSA</v>
          </cell>
          <cell r="S535" t="str">
            <v>17206 00620 63010955744 47</v>
          </cell>
          <cell r="T535" t="str">
            <v>Monsieur</v>
          </cell>
          <cell r="U535" t="str">
            <v>Sauveteur aquatique</v>
          </cell>
          <cell r="V535" t="str">
            <v>RGA</v>
          </cell>
          <cell r="W535">
            <v>1</v>
          </cell>
          <cell r="X535" t="str">
            <v>926CF</v>
          </cell>
          <cell r="Y535" t="str">
            <v>CDD</v>
          </cell>
          <cell r="Z535" t="e">
            <v>#VALUE!</v>
          </cell>
          <cell r="AA535" t="str">
            <v>9265214P</v>
          </cell>
          <cell r="AC535" t="str">
            <v>424a</v>
          </cell>
          <cell r="AD535">
            <v>71</v>
          </cell>
          <cell r="AE535" t="str">
            <v>Non</v>
          </cell>
        </row>
        <row r="536">
          <cell r="A536" t="str">
            <v>SCAL</v>
          </cell>
          <cell r="B536" t="str">
            <v>M.</v>
          </cell>
          <cell r="C536" t="str">
            <v>SCHNEIDER</v>
          </cell>
          <cell r="D536" t="str">
            <v>Alexandre</v>
          </cell>
          <cell r="F536">
            <v>607149959</v>
          </cell>
          <cell r="G536" t="str">
            <v>H</v>
          </cell>
          <cell r="H536" t="str">
            <v>Rue Roche</v>
          </cell>
          <cell r="I536">
            <v>70600</v>
          </cell>
          <cell r="J536" t="str">
            <v>LEFFOND</v>
          </cell>
          <cell r="K536">
            <v>384676931</v>
          </cell>
          <cell r="L536">
            <v>384676864</v>
          </cell>
          <cell r="M536">
            <v>26980</v>
          </cell>
          <cell r="N536" t="str">
            <v>MORGES (Suisse)</v>
          </cell>
          <cell r="O536" t="str">
            <v>Célibataire</v>
          </cell>
          <cell r="P536" t="str">
            <v>Française</v>
          </cell>
          <cell r="Q536">
            <v>173119914004411</v>
          </cell>
          <cell r="R536" t="str">
            <v>BEES 2 Moto</v>
          </cell>
          <cell r="S536" t="str">
            <v>30004 00433 00003435975 32</v>
          </cell>
          <cell r="T536" t="str">
            <v>Monsieur</v>
          </cell>
          <cell r="U536" t="str">
            <v>Educateur sportif</v>
          </cell>
          <cell r="V536" t="str">
            <v>RG</v>
          </cell>
          <cell r="W536">
            <v>3</v>
          </cell>
          <cell r="X536" t="str">
            <v>926CF</v>
          </cell>
          <cell r="Y536" t="str">
            <v>CDI</v>
          </cell>
          <cell r="Z536">
            <v>32</v>
          </cell>
          <cell r="AA536" t="str">
            <v>8306516K</v>
          </cell>
          <cell r="AC536" t="str">
            <v>424a</v>
          </cell>
          <cell r="AD536">
            <v>13</v>
          </cell>
          <cell r="AE536" t="str">
            <v>Non</v>
          </cell>
        </row>
        <row r="537">
          <cell r="A537" t="str">
            <v>SCCA</v>
          </cell>
          <cell r="B537" t="str">
            <v>Mle</v>
          </cell>
          <cell r="C537" t="str">
            <v>SCHOWALTER</v>
          </cell>
          <cell r="D537" t="str">
            <v>Caroline</v>
          </cell>
          <cell r="F537">
            <v>675310613</v>
          </cell>
          <cell r="G537" t="str">
            <v>F</v>
          </cell>
          <cell r="H537" t="str">
            <v>93, rue du Centre</v>
          </cell>
          <cell r="I537">
            <v>70300</v>
          </cell>
          <cell r="J537" t="str">
            <v>MEURCOURT</v>
          </cell>
          <cell r="K537">
            <v>384688769</v>
          </cell>
          <cell r="L537">
            <v>384688640</v>
          </cell>
          <cell r="M537">
            <v>29251</v>
          </cell>
          <cell r="N537" t="str">
            <v>BESANCON</v>
          </cell>
          <cell r="O537" t="str">
            <v>Célibataire</v>
          </cell>
          <cell r="P537" t="str">
            <v>Française</v>
          </cell>
          <cell r="Q537">
            <v>180012505638103</v>
          </cell>
          <cell r="R537" t="str">
            <v>DEUG STAPS</v>
          </cell>
          <cell r="S537" t="str">
            <v>12135 00300 04873815217 32</v>
          </cell>
          <cell r="T537" t="str">
            <v>Monsieur</v>
          </cell>
          <cell r="U537" t="str">
            <v>Educateur sportif</v>
          </cell>
          <cell r="V537" t="str">
            <v>RGA</v>
          </cell>
          <cell r="W537">
            <v>3</v>
          </cell>
          <cell r="X537" t="str">
            <v>926CF</v>
          </cell>
          <cell r="Y537" t="str">
            <v>CDD</v>
          </cell>
          <cell r="Z537" t="e">
            <v>#VALUE!</v>
          </cell>
          <cell r="AA537" t="str">
            <v>8896516F</v>
          </cell>
          <cell r="AB537" t="str">
            <v>Oui</v>
          </cell>
          <cell r="AC537" t="str">
            <v>424a</v>
          </cell>
          <cell r="AD537">
            <v>3</v>
          </cell>
          <cell r="AE537" t="str">
            <v>Non</v>
          </cell>
          <cell r="AF537" t="str">
            <v>cirko@laposte.net</v>
          </cell>
        </row>
        <row r="538">
          <cell r="A538" t="str">
            <v>SCFA</v>
          </cell>
          <cell r="B538" t="str">
            <v>Mle</v>
          </cell>
          <cell r="C538" t="str">
            <v>SCHILLING</v>
          </cell>
          <cell r="D538" t="str">
            <v>Fanny</v>
          </cell>
          <cell r="E538" t="str">
            <v>PETITOT</v>
          </cell>
          <cell r="F538">
            <v>622570476</v>
          </cell>
          <cell r="G538" t="str">
            <v>F</v>
          </cell>
          <cell r="H538" t="str">
            <v>16, rue du Clos Munier</v>
          </cell>
          <cell r="I538">
            <v>25000</v>
          </cell>
          <cell r="J538" t="str">
            <v>BESANCON</v>
          </cell>
          <cell r="K538">
            <v>384492210</v>
          </cell>
          <cell r="M538">
            <v>32311</v>
          </cell>
          <cell r="N538" t="str">
            <v>GUEBWILLER</v>
          </cell>
          <cell r="O538" t="str">
            <v>Célibataire</v>
          </cell>
          <cell r="P538" t="str">
            <v>Française</v>
          </cell>
          <cell r="Q538">
            <v>288066811202962</v>
          </cell>
          <cell r="R538" t="str">
            <v>DEUG STAPS - Ceinture Noire Judo</v>
          </cell>
          <cell r="S538" t="str">
            <v>20041 01004 0673575k025 03</v>
          </cell>
          <cell r="T538" t="str">
            <v>Mademoiselle</v>
          </cell>
          <cell r="U538" t="str">
            <v>Educateur sportif</v>
          </cell>
          <cell r="V538" t="str">
            <v>RGA</v>
          </cell>
          <cell r="W538">
            <v>3</v>
          </cell>
          <cell r="X538" t="str">
            <v>926CE</v>
          </cell>
          <cell r="Y538" t="str">
            <v>CDD</v>
          </cell>
          <cell r="Z538">
            <v>3</v>
          </cell>
          <cell r="AA538" t="str">
            <v>8896527X</v>
          </cell>
          <cell r="AB538" t="str">
            <v>Non</v>
          </cell>
          <cell r="AC538" t="str">
            <v>424a</v>
          </cell>
          <cell r="AD538">
            <v>47</v>
          </cell>
          <cell r="AE538" t="str">
            <v>Non</v>
          </cell>
          <cell r="AF538" t="str">
            <v>fanny.schilling@wanadoo.fr</v>
          </cell>
        </row>
        <row r="539">
          <cell r="A539" t="str">
            <v>SCFR</v>
          </cell>
          <cell r="B539" t="str">
            <v>M.</v>
          </cell>
          <cell r="C539" t="str">
            <v>SCALVINONI</v>
          </cell>
          <cell r="D539" t="str">
            <v>Frédéric</v>
          </cell>
          <cell r="E539" t="str">
            <v>PETITOT</v>
          </cell>
          <cell r="F539">
            <v>682075683</v>
          </cell>
          <cell r="G539" t="str">
            <v>H</v>
          </cell>
          <cell r="H539" t="str">
            <v>2, rue des Acacias</v>
          </cell>
          <cell r="I539">
            <v>70000</v>
          </cell>
          <cell r="J539" t="str">
            <v>VAIVRE ET MONTOILLE</v>
          </cell>
          <cell r="K539">
            <v>384758174</v>
          </cell>
          <cell r="L539">
            <v>384758016</v>
          </cell>
          <cell r="M539">
            <v>26111</v>
          </cell>
          <cell r="N539" t="str">
            <v>LURE</v>
          </cell>
          <cell r="O539" t="str">
            <v>Marié(e), 4 enfants</v>
          </cell>
          <cell r="P539" t="str">
            <v>Française</v>
          </cell>
          <cell r="Q539">
            <v>171067031005071</v>
          </cell>
          <cell r="R539" t="str">
            <v>BEES 1 Basketball, Licence STAPS, BNS</v>
          </cell>
          <cell r="S539" t="str">
            <v>30004 00433 00000286094 32</v>
          </cell>
          <cell r="T539" t="str">
            <v>Monsieur</v>
          </cell>
          <cell r="U539" t="str">
            <v>Educateur sportif</v>
          </cell>
          <cell r="V539" t="str">
            <v>RGA</v>
          </cell>
          <cell r="W539">
            <v>3</v>
          </cell>
          <cell r="X539" t="str">
            <v>926CH</v>
          </cell>
          <cell r="Y539" t="str">
            <v>CDI</v>
          </cell>
          <cell r="Z539">
            <v>32</v>
          </cell>
          <cell r="AA539" t="str">
            <v>9090224W</v>
          </cell>
          <cell r="AB539" t="str">
            <v>Oui</v>
          </cell>
          <cell r="AC539" t="str">
            <v>424a</v>
          </cell>
          <cell r="AD539">
            <v>71</v>
          </cell>
          <cell r="AE539" t="str">
            <v>Non</v>
          </cell>
        </row>
        <row r="540">
          <cell r="A540" t="str">
            <v>SCLU</v>
          </cell>
          <cell r="B540" t="str">
            <v>Mle</v>
          </cell>
          <cell r="C540" t="str">
            <v>SCHMIDT</v>
          </cell>
          <cell r="D540" t="str">
            <v>Ludivine</v>
          </cell>
          <cell r="E540" t="str">
            <v>PETITOT</v>
          </cell>
          <cell r="F540">
            <v>622726836</v>
          </cell>
          <cell r="G540" t="str">
            <v>F</v>
          </cell>
          <cell r="H540" t="str">
            <v>36, rue Lafayette</v>
          </cell>
          <cell r="I540">
            <v>70000</v>
          </cell>
          <cell r="J540" t="str">
            <v>VESOUL</v>
          </cell>
          <cell r="K540">
            <v>952091100</v>
          </cell>
          <cell r="L540">
            <v>952090624</v>
          </cell>
          <cell r="M540">
            <v>20865</v>
          </cell>
          <cell r="N540" t="str">
            <v>BESANCON</v>
          </cell>
          <cell r="O540" t="str">
            <v>Marié(e)</v>
          </cell>
          <cell r="P540" t="str">
            <v>Française</v>
          </cell>
          <cell r="Q540">
            <v>257022505611603</v>
          </cell>
          <cell r="R540" t="str">
            <v>Animateur Ufolep</v>
          </cell>
          <cell r="S540" t="str">
            <v>12515 00100 04500223151 38</v>
          </cell>
          <cell r="T540" t="str">
            <v>Madame</v>
          </cell>
          <cell r="U540" t="str">
            <v>Educateur sportif</v>
          </cell>
          <cell r="V540" t="str">
            <v>RGA</v>
          </cell>
          <cell r="W540">
            <v>3</v>
          </cell>
          <cell r="X540" t="str">
            <v>926CF</v>
          </cell>
          <cell r="Y540" t="str">
            <v>CDD</v>
          </cell>
          <cell r="Z540">
            <v>38</v>
          </cell>
          <cell r="AC540" t="str">
            <v>424a</v>
          </cell>
          <cell r="AD540">
            <v>3</v>
          </cell>
          <cell r="AE540" t="str">
            <v>Non</v>
          </cell>
        </row>
        <row r="541">
          <cell r="A541" t="str">
            <v>SCMI</v>
          </cell>
          <cell r="B541" t="str">
            <v>Mme</v>
          </cell>
          <cell r="C541" t="str">
            <v>SCHAFER</v>
          </cell>
          <cell r="D541" t="str">
            <v>Micheline</v>
          </cell>
          <cell r="E541" t="str">
            <v>PETITOT</v>
          </cell>
          <cell r="F541">
            <v>684191986</v>
          </cell>
          <cell r="G541" t="str">
            <v>F</v>
          </cell>
          <cell r="H541" t="str">
            <v>Route de Villeparois</v>
          </cell>
          <cell r="I541">
            <v>70000</v>
          </cell>
          <cell r="J541" t="str">
            <v>COULEVON</v>
          </cell>
          <cell r="K541">
            <v>384762449</v>
          </cell>
          <cell r="L541">
            <v>384762368</v>
          </cell>
          <cell r="M541">
            <v>31384</v>
          </cell>
          <cell r="N541" t="str">
            <v>VESOUL</v>
          </cell>
          <cell r="O541" t="str">
            <v>Marié(e), 1 enfant</v>
          </cell>
          <cell r="P541" t="str">
            <v>Française</v>
          </cell>
          <cell r="Q541">
            <v>185127055001972</v>
          </cell>
          <cell r="R541" t="str">
            <v>BNSSA</v>
          </cell>
          <cell r="S541" t="str">
            <v>10278 07500 00020085601 70</v>
          </cell>
          <cell r="T541" t="str">
            <v>Monsieur</v>
          </cell>
          <cell r="U541" t="str">
            <v>Sauveteur aquatique</v>
          </cell>
          <cell r="V541" t="str">
            <v>RGA</v>
          </cell>
          <cell r="W541">
            <v>1</v>
          </cell>
          <cell r="X541" t="str">
            <v>926CF</v>
          </cell>
          <cell r="Y541" t="str">
            <v>CDD</v>
          </cell>
          <cell r="Z541">
            <v>70</v>
          </cell>
          <cell r="AA541" t="str">
            <v>9265238S</v>
          </cell>
          <cell r="AC541" t="str">
            <v>424a</v>
          </cell>
          <cell r="AD541">
            <v>72</v>
          </cell>
          <cell r="AE541" t="str">
            <v>Non</v>
          </cell>
        </row>
        <row r="542">
          <cell r="A542" t="str">
            <v>SCNI</v>
          </cell>
          <cell r="B542" t="str">
            <v>M.</v>
          </cell>
          <cell r="C542" t="str">
            <v>SCHMITT</v>
          </cell>
          <cell r="D542" t="str">
            <v>Nicolas</v>
          </cell>
          <cell r="E542" t="str">
            <v>SCHMIDT</v>
          </cell>
          <cell r="F542">
            <v>678782117</v>
          </cell>
          <cell r="G542" t="str">
            <v>H</v>
          </cell>
          <cell r="H542" t="str">
            <v>7 ter Chemin de la Chaille</v>
          </cell>
          <cell r="I542">
            <v>25000</v>
          </cell>
          <cell r="J542" t="str">
            <v>BESANCON</v>
          </cell>
          <cell r="K542">
            <v>381531113</v>
          </cell>
          <cell r="M542">
            <v>29678</v>
          </cell>
          <cell r="N542" t="str">
            <v>SAINT DIE</v>
          </cell>
          <cell r="O542" t="str">
            <v>Célibataire</v>
          </cell>
          <cell r="P542" t="str">
            <v>Française</v>
          </cell>
          <cell r="Q542">
            <v>181048841301780</v>
          </cell>
          <cell r="R542" t="str">
            <v>Animateur été Tir à l'arc</v>
          </cell>
          <cell r="S542" t="str">
            <v>14707 00066 06619017657 43</v>
          </cell>
          <cell r="T542" t="str">
            <v>Monsieur</v>
          </cell>
          <cell r="U542" t="str">
            <v>Educateur sportif</v>
          </cell>
          <cell r="V542" t="str">
            <v>RGA</v>
          </cell>
          <cell r="W542">
            <v>3</v>
          </cell>
          <cell r="X542" t="str">
            <v>926CF</v>
          </cell>
          <cell r="Y542" t="str">
            <v>CDD</v>
          </cell>
          <cell r="Z542" t="e">
            <v>#VALUE!</v>
          </cell>
          <cell r="AA542" t="str">
            <v>9578218V</v>
          </cell>
          <cell r="AB542" t="str">
            <v>Non</v>
          </cell>
          <cell r="AC542" t="str">
            <v>424a</v>
          </cell>
          <cell r="AD542">
            <v>7</v>
          </cell>
          <cell r="AE542" t="str">
            <v>Non</v>
          </cell>
        </row>
        <row r="543">
          <cell r="A543" t="str">
            <v>SCST</v>
          </cell>
          <cell r="B543" t="str">
            <v>Mle</v>
          </cell>
          <cell r="C543" t="str">
            <v>SCHULZ</v>
          </cell>
          <cell r="D543" t="str">
            <v>Stéphanie</v>
          </cell>
          <cell r="E543" t="str">
            <v>SCHMIDT</v>
          </cell>
          <cell r="F543">
            <v>630749082</v>
          </cell>
          <cell r="G543" t="str">
            <v>F</v>
          </cell>
          <cell r="H543" t="str">
            <v>11, rue des Graviers</v>
          </cell>
          <cell r="I543">
            <v>70140</v>
          </cell>
          <cell r="J543" t="str">
            <v>BRESILLEY</v>
          </cell>
          <cell r="K543">
            <v>384322041</v>
          </cell>
          <cell r="L543">
            <v>384321792</v>
          </cell>
          <cell r="M543">
            <v>14200</v>
          </cell>
          <cell r="N543" t="str">
            <v>DOLE</v>
          </cell>
          <cell r="O543" t="str">
            <v>Célibataire</v>
          </cell>
          <cell r="P543" t="str">
            <v>Française</v>
          </cell>
          <cell r="Q543">
            <v>238113919802028</v>
          </cell>
          <cell r="R543" t="str">
            <v>Animateur GV</v>
          </cell>
          <cell r="S543" t="str">
            <v>20041 01004 0771777B025 44</v>
          </cell>
          <cell r="T543" t="str">
            <v>Mademoiselle</v>
          </cell>
          <cell r="U543" t="str">
            <v>Educateur sportif</v>
          </cell>
          <cell r="V543" t="str">
            <v>RGA</v>
          </cell>
          <cell r="W543">
            <v>3</v>
          </cell>
          <cell r="X543" t="str">
            <v>926CF</v>
          </cell>
          <cell r="Y543" t="str">
            <v>CDD</v>
          </cell>
          <cell r="Z543">
            <v>44</v>
          </cell>
          <cell r="AA543" t="str">
            <v>9089870N</v>
          </cell>
          <cell r="AB543" t="str">
            <v>Oui</v>
          </cell>
          <cell r="AC543" t="str">
            <v>424a</v>
          </cell>
          <cell r="AD543">
            <v>28</v>
          </cell>
          <cell r="AE543" t="str">
            <v>Non</v>
          </cell>
        </row>
        <row r="544">
          <cell r="A544" t="str">
            <v>SCVI</v>
          </cell>
          <cell r="B544" t="str">
            <v>Mme</v>
          </cell>
          <cell r="C544" t="str">
            <v>HUMBLOT</v>
          </cell>
          <cell r="D544" t="str">
            <v>Virginie</v>
          </cell>
          <cell r="E544" t="str">
            <v>SCHMIDT</v>
          </cell>
          <cell r="F544">
            <v>684191986</v>
          </cell>
          <cell r="G544" t="str">
            <v>F</v>
          </cell>
          <cell r="H544" t="str">
            <v>9, rue des Rochers</v>
          </cell>
          <cell r="I544">
            <v>70000</v>
          </cell>
          <cell r="J544" t="str">
            <v>NAVENNE</v>
          </cell>
          <cell r="K544">
            <v>384969718</v>
          </cell>
          <cell r="M544">
            <v>28433</v>
          </cell>
          <cell r="N544" t="str">
            <v>AUDINCOURT</v>
          </cell>
          <cell r="O544" t="str">
            <v>Marié(e), 2 enfants</v>
          </cell>
          <cell r="P544" t="str">
            <v>Française</v>
          </cell>
          <cell r="Q544">
            <v>277112503101419</v>
          </cell>
          <cell r="R544" t="str">
            <v>Bac ES</v>
          </cell>
          <cell r="S544" t="str">
            <v>30003 00305 00050348047 21</v>
          </cell>
          <cell r="T544" t="str">
            <v>Mademoiselle</v>
          </cell>
          <cell r="U544" t="str">
            <v>Secrétaire</v>
          </cell>
          <cell r="V544" t="str">
            <v>RG</v>
          </cell>
          <cell r="W544">
            <v>2</v>
          </cell>
          <cell r="X544" t="str">
            <v>926CG</v>
          </cell>
          <cell r="Y544" t="str">
            <v>CDD</v>
          </cell>
          <cell r="Z544">
            <v>21</v>
          </cell>
          <cell r="AA544" t="str">
            <v>8395368Y</v>
          </cell>
          <cell r="AB544" t="str">
            <v>Oui</v>
          </cell>
          <cell r="AC544" t="str">
            <v>541d</v>
          </cell>
          <cell r="AD544">
            <v>77</v>
          </cell>
          <cell r="AE544" t="str">
            <v>Non</v>
          </cell>
          <cell r="AF544" t="str">
            <v>fred.humblot@wanadoo.fr</v>
          </cell>
        </row>
        <row r="545">
          <cell r="A545" t="str">
            <v>SEAL</v>
          </cell>
          <cell r="B545" t="str">
            <v>M.</v>
          </cell>
          <cell r="C545" t="str">
            <v>SERRES</v>
          </cell>
          <cell r="D545" t="str">
            <v>Alain</v>
          </cell>
          <cell r="F545">
            <v>618761006</v>
          </cell>
          <cell r="G545" t="str">
            <v>H</v>
          </cell>
          <cell r="H545" t="str">
            <v>9, rue de la Fontaine des Douis</v>
          </cell>
          <cell r="I545">
            <v>70150</v>
          </cell>
          <cell r="J545" t="str">
            <v>MARNAY</v>
          </cell>
          <cell r="K545">
            <v>384317164</v>
          </cell>
          <cell r="M545">
            <v>15001</v>
          </cell>
          <cell r="N545" t="str">
            <v>GANNAT</v>
          </cell>
          <cell r="O545" t="str">
            <v>Marié(e)</v>
          </cell>
          <cell r="P545" t="str">
            <v>Française</v>
          </cell>
          <cell r="Q545">
            <v>141010311800356</v>
          </cell>
          <cell r="R545" t="str">
            <v>BEESAN</v>
          </cell>
          <cell r="S545" t="str">
            <v>30002 02533 0000116950Y 33</v>
          </cell>
          <cell r="T545" t="str">
            <v>Mademoiselle</v>
          </cell>
          <cell r="U545" t="str">
            <v>Sauveteur aquatique</v>
          </cell>
          <cell r="V545" t="str">
            <v>RGA</v>
          </cell>
          <cell r="W545">
            <v>1</v>
          </cell>
          <cell r="X545" t="str">
            <v>926CI</v>
          </cell>
          <cell r="Y545" t="str">
            <v>CDD</v>
          </cell>
          <cell r="Z545">
            <v>33</v>
          </cell>
          <cell r="AA545" t="str">
            <v>7408898L</v>
          </cell>
          <cell r="AB545" t="str">
            <v>Non</v>
          </cell>
          <cell r="AC545" t="str">
            <v>424a</v>
          </cell>
          <cell r="AD545">
            <v>15</v>
          </cell>
          <cell r="AE545" t="str">
            <v>Non</v>
          </cell>
          <cell r="AF545" t="str">
            <v>adel_2704@hotmail.fr</v>
          </cell>
        </row>
        <row r="546">
          <cell r="A546" t="str">
            <v>SECE</v>
          </cell>
          <cell r="B546" t="str">
            <v>Mle</v>
          </cell>
          <cell r="C546" t="str">
            <v>SEMPIANA</v>
          </cell>
          <cell r="D546" t="str">
            <v>Céline</v>
          </cell>
          <cell r="E546" t="str">
            <v>PETITOT</v>
          </cell>
          <cell r="F546">
            <v>632677156</v>
          </cell>
          <cell r="G546" t="str">
            <v>F</v>
          </cell>
          <cell r="H546" t="str">
            <v>44, rue Louis Monnier</v>
          </cell>
          <cell r="I546">
            <v>70000</v>
          </cell>
          <cell r="J546" t="str">
            <v>VESOUL</v>
          </cell>
          <cell r="K546">
            <v>384764557</v>
          </cell>
          <cell r="L546">
            <v>384764416</v>
          </cell>
          <cell r="M546">
            <v>28885</v>
          </cell>
          <cell r="N546" t="str">
            <v>VESOUL</v>
          </cell>
          <cell r="O546" t="str">
            <v>Célibataire</v>
          </cell>
          <cell r="P546" t="str">
            <v>Française</v>
          </cell>
          <cell r="Q546">
            <v>279017055008376</v>
          </cell>
          <cell r="R546" t="str">
            <v>BNSSA</v>
          </cell>
          <cell r="S546" t="str">
            <v>10807 00026 62019145275 17</v>
          </cell>
          <cell r="T546" t="str">
            <v>Mademoiselle</v>
          </cell>
          <cell r="U546" t="str">
            <v>Sauveteur aquatique</v>
          </cell>
          <cell r="V546" t="str">
            <v>RGA</v>
          </cell>
          <cell r="W546">
            <v>1</v>
          </cell>
          <cell r="X546" t="str">
            <v>926CF</v>
          </cell>
          <cell r="Y546" t="str">
            <v>CDD</v>
          </cell>
          <cell r="Z546" t="e">
            <v>#VALUE!</v>
          </cell>
          <cell r="AC546" t="str">
            <v>424a</v>
          </cell>
          <cell r="AD546">
            <v>76</v>
          </cell>
          <cell r="AE546" t="str">
            <v>Non</v>
          </cell>
        </row>
        <row r="547">
          <cell r="A547" t="str">
            <v>SECY</v>
          </cell>
          <cell r="B547" t="str">
            <v>M.</v>
          </cell>
          <cell r="C547" t="str">
            <v>SEGUIN</v>
          </cell>
          <cell r="D547" t="str">
            <v>Cyril</v>
          </cell>
          <cell r="F547">
            <v>661882500</v>
          </cell>
          <cell r="G547" t="str">
            <v>H</v>
          </cell>
          <cell r="H547" t="str">
            <v>Rue du Touillon</v>
          </cell>
          <cell r="I547">
            <v>70150</v>
          </cell>
          <cell r="J547" t="str">
            <v>PIN</v>
          </cell>
          <cell r="K547">
            <v>381550333</v>
          </cell>
          <cell r="L547">
            <v>381550080</v>
          </cell>
          <cell r="M547">
            <v>30348</v>
          </cell>
          <cell r="N547" t="str">
            <v>LUXEUIL LES BAINS</v>
          </cell>
          <cell r="O547" t="str">
            <v>Célibataire</v>
          </cell>
          <cell r="P547" t="str">
            <v>Française</v>
          </cell>
          <cell r="Q547">
            <v>283027031101157</v>
          </cell>
          <cell r="R547" t="str">
            <v>BEESAN</v>
          </cell>
          <cell r="S547" t="str">
            <v>20041 01004 0634507V025 82</v>
          </cell>
          <cell r="T547" t="str">
            <v>Mademoiselle</v>
          </cell>
          <cell r="U547" t="str">
            <v>Sauveteur aquatique</v>
          </cell>
          <cell r="V547" t="str">
            <v>RGA</v>
          </cell>
          <cell r="W547">
            <v>1</v>
          </cell>
          <cell r="X547" t="str">
            <v>926CF</v>
          </cell>
          <cell r="Y547" t="str">
            <v>CDD</v>
          </cell>
          <cell r="Z547" t="e">
            <v>#VALUE!</v>
          </cell>
          <cell r="AA547" t="str">
            <v>8427850Y</v>
          </cell>
          <cell r="AB547" t="str">
            <v>Non</v>
          </cell>
          <cell r="AC547" t="str">
            <v>424a</v>
          </cell>
          <cell r="AD547">
            <v>57</v>
          </cell>
          <cell r="AE547" t="str">
            <v>Non</v>
          </cell>
        </row>
        <row r="548">
          <cell r="A548" t="str">
            <v>SENI</v>
          </cell>
          <cell r="B548" t="str">
            <v>M.</v>
          </cell>
          <cell r="C548" t="str">
            <v>SEGHETTO</v>
          </cell>
          <cell r="D548" t="str">
            <v>Nicolas</v>
          </cell>
          <cell r="F548">
            <v>618761006</v>
          </cell>
          <cell r="G548" t="str">
            <v>H</v>
          </cell>
          <cell r="H548" t="str">
            <v>35, rue Abel Ferry</v>
          </cell>
          <cell r="I548">
            <v>88000</v>
          </cell>
          <cell r="J548" t="str">
            <v>EPINAL</v>
          </cell>
          <cell r="K548">
            <v>384651218</v>
          </cell>
          <cell r="L548">
            <v>384651008</v>
          </cell>
          <cell r="M548">
            <v>27477</v>
          </cell>
          <cell r="N548" t="str">
            <v>LURE</v>
          </cell>
          <cell r="O548" t="str">
            <v>Célibataire</v>
          </cell>
          <cell r="P548" t="str">
            <v>Française</v>
          </cell>
          <cell r="Q548">
            <v>175037031003635</v>
          </cell>
          <cell r="R548" t="str">
            <v>BEES 2 Athlétisme</v>
          </cell>
          <cell r="S548" t="str">
            <v>12515 00100 04503369587 91</v>
          </cell>
          <cell r="T548" t="str">
            <v>Monsieur</v>
          </cell>
          <cell r="U548" t="str">
            <v>Educateur sportif</v>
          </cell>
          <cell r="V548" t="str">
            <v>EJ</v>
          </cell>
          <cell r="W548">
            <v>3</v>
          </cell>
          <cell r="X548" t="str">
            <v>926CF</v>
          </cell>
          <cell r="Y548" t="str">
            <v>CDI</v>
          </cell>
          <cell r="Z548">
            <v>91</v>
          </cell>
          <cell r="AA548" t="str">
            <v>8564271X</v>
          </cell>
          <cell r="AB548" t="str">
            <v>Oui</v>
          </cell>
          <cell r="AC548" t="str">
            <v>424a</v>
          </cell>
          <cell r="AD548">
            <v>35</v>
          </cell>
          <cell r="AE548" t="str">
            <v>Non</v>
          </cell>
        </row>
        <row r="549">
          <cell r="A549" t="str">
            <v>SEPH</v>
          </cell>
          <cell r="B549" t="str">
            <v>M.</v>
          </cell>
          <cell r="C549" t="str">
            <v>SERT</v>
          </cell>
          <cell r="D549" t="str">
            <v>Philippe</v>
          </cell>
          <cell r="E549" t="str">
            <v>SCHMIDT</v>
          </cell>
          <cell r="F549">
            <v>680234547</v>
          </cell>
          <cell r="G549" t="str">
            <v>F</v>
          </cell>
          <cell r="H549" t="str">
            <v>Rue Arpe</v>
          </cell>
          <cell r="I549">
            <v>70150</v>
          </cell>
          <cell r="J549" t="str">
            <v>AVRIGNEY-VIREY</v>
          </cell>
          <cell r="K549">
            <v>384317818</v>
          </cell>
          <cell r="L549">
            <v>384317696</v>
          </cell>
          <cell r="M549">
            <v>30462</v>
          </cell>
          <cell r="N549" t="str">
            <v>BESANCON</v>
          </cell>
          <cell r="O549" t="str">
            <v>Célibataire</v>
          </cell>
          <cell r="P549" t="str">
            <v>Française</v>
          </cell>
          <cell r="Q549">
            <v>283052505639748</v>
          </cell>
          <cell r="R549" t="str">
            <v>BEES 1 Tir à l'arc</v>
          </cell>
          <cell r="S549" t="str">
            <v>12515 00100 04570476514 94</v>
          </cell>
          <cell r="T549" t="str">
            <v>Mademoiselle</v>
          </cell>
          <cell r="U549" t="str">
            <v>Animateur</v>
          </cell>
          <cell r="V549" t="str">
            <v>RGA</v>
          </cell>
          <cell r="W549">
            <v>3</v>
          </cell>
          <cell r="X549" t="str">
            <v>926CG</v>
          </cell>
          <cell r="Y549" t="str">
            <v>CDD</v>
          </cell>
          <cell r="Z549">
            <v>94</v>
          </cell>
          <cell r="AA549" t="str">
            <v>9090250S</v>
          </cell>
          <cell r="AB549" t="str">
            <v>Non</v>
          </cell>
          <cell r="AC549" t="str">
            <v>435b</v>
          </cell>
          <cell r="AD549">
            <v>48</v>
          </cell>
          <cell r="AE549" t="str">
            <v>Non</v>
          </cell>
        </row>
        <row r="550">
          <cell r="A550" t="str">
            <v>SETH</v>
          </cell>
          <cell r="B550" t="str">
            <v>M.</v>
          </cell>
          <cell r="C550" t="str">
            <v>SEXE</v>
          </cell>
          <cell r="D550" t="str">
            <v>Thomas</v>
          </cell>
          <cell r="F550">
            <v>661882500</v>
          </cell>
          <cell r="G550" t="str">
            <v>H</v>
          </cell>
          <cell r="H550" t="str">
            <v>8, rue de l'Avenir</v>
          </cell>
          <cell r="I550">
            <v>25000</v>
          </cell>
          <cell r="J550" t="str">
            <v>BESANCON</v>
          </cell>
          <cell r="K550">
            <v>384923664</v>
          </cell>
          <cell r="L550">
            <v>384923648</v>
          </cell>
          <cell r="M550">
            <v>22475</v>
          </cell>
          <cell r="N550" t="str">
            <v>CHAMPIGNY SUR MARNE</v>
          </cell>
          <cell r="O550" t="str">
            <v>Célibataire</v>
          </cell>
          <cell r="P550" t="str">
            <v>Française</v>
          </cell>
          <cell r="Q550">
            <v>161077501719170</v>
          </cell>
          <cell r="R550" t="str">
            <v>Instituteur</v>
          </cell>
          <cell r="S550" t="str">
            <v>10807 00076 02219542111 24</v>
          </cell>
          <cell r="T550" t="str">
            <v>Monsieur</v>
          </cell>
          <cell r="U550" t="str">
            <v>Educateur sportif</v>
          </cell>
          <cell r="V550" t="str">
            <v>RGA</v>
          </cell>
          <cell r="W550">
            <v>3</v>
          </cell>
          <cell r="X550" t="str">
            <v>926CF</v>
          </cell>
          <cell r="Y550" t="str">
            <v>CDD</v>
          </cell>
          <cell r="Z550">
            <v>24</v>
          </cell>
          <cell r="AB550" t="str">
            <v>Non</v>
          </cell>
          <cell r="AC550">
            <v>24</v>
          </cell>
          <cell r="AD550">
            <v>70</v>
          </cell>
          <cell r="AE550" t="str">
            <v>Non</v>
          </cell>
          <cell r="AF550" t="str">
            <v>thomassexe@orange.fr</v>
          </cell>
        </row>
        <row r="551">
          <cell r="A551" t="str">
            <v>SIAL</v>
          </cell>
          <cell r="B551" t="str">
            <v>M.</v>
          </cell>
          <cell r="C551" t="str">
            <v>SIXDENIER</v>
          </cell>
          <cell r="D551" t="str">
            <v>Alex</v>
          </cell>
          <cell r="F551">
            <v>675273703</v>
          </cell>
          <cell r="G551" t="str">
            <v>H</v>
          </cell>
          <cell r="H551" t="str">
            <v>Le Jupiter - 18, rue Gérôme</v>
          </cell>
          <cell r="I551">
            <v>70000</v>
          </cell>
          <cell r="J551" t="str">
            <v>VESOUL</v>
          </cell>
          <cell r="K551" t="str">
            <v>03 84 93 68 86</v>
          </cell>
          <cell r="L551">
            <v>70000</v>
          </cell>
          <cell r="M551">
            <v>24450</v>
          </cell>
          <cell r="N551" t="str">
            <v>LIMA (PEROU)</v>
          </cell>
          <cell r="O551" t="str">
            <v>Célibataire, 1 enfant</v>
          </cell>
          <cell r="P551" t="str">
            <v>Péruvienne</v>
          </cell>
          <cell r="Q551">
            <v>166129942201785</v>
          </cell>
          <cell r="R551" t="str">
            <v>BAFA</v>
          </cell>
          <cell r="S551" t="str">
            <v>10807 00026 32019321846 74</v>
          </cell>
          <cell r="T551" t="str">
            <v>Monsieur</v>
          </cell>
          <cell r="U551" t="str">
            <v>Educateur sportif</v>
          </cell>
          <cell r="V551" t="str">
            <v>RGA</v>
          </cell>
          <cell r="W551">
            <v>3</v>
          </cell>
          <cell r="X551" t="str">
            <v>926CI</v>
          </cell>
          <cell r="Y551" t="str">
            <v>CDD</v>
          </cell>
          <cell r="Z551">
            <v>74</v>
          </cell>
          <cell r="AA551" t="str">
            <v>8427843K</v>
          </cell>
          <cell r="AB551" t="str">
            <v>Non</v>
          </cell>
          <cell r="AC551">
            <v>74</v>
          </cell>
          <cell r="AD551">
            <v>85</v>
          </cell>
          <cell r="AE551" t="str">
            <v>Non</v>
          </cell>
          <cell r="AF551" t="str">
            <v>alexsidenier@yahoo.fr</v>
          </cell>
        </row>
        <row r="552">
          <cell r="A552" t="str">
            <v>SIGU</v>
          </cell>
          <cell r="B552" t="str">
            <v>M.</v>
          </cell>
          <cell r="C552" t="str">
            <v>SIGNORI</v>
          </cell>
          <cell r="D552" t="str">
            <v>Guy</v>
          </cell>
          <cell r="E552" t="str">
            <v>COLLAS</v>
          </cell>
          <cell r="F552">
            <v>680234547</v>
          </cell>
          <cell r="G552" t="str">
            <v>H</v>
          </cell>
          <cell r="H552" t="str">
            <v>26, rue de l'étang</v>
          </cell>
          <cell r="I552">
            <v>70120</v>
          </cell>
          <cell r="J552" t="str">
            <v>ARBECEY</v>
          </cell>
          <cell r="K552">
            <v>384927796</v>
          </cell>
          <cell r="L552">
            <v>384927744</v>
          </cell>
          <cell r="M552">
            <v>30073</v>
          </cell>
          <cell r="N552" t="str">
            <v>SAINT-QUENTIN</v>
          </cell>
          <cell r="O552" t="str">
            <v>Concubinage, 2 enfants</v>
          </cell>
          <cell r="P552" t="str">
            <v>Française</v>
          </cell>
          <cell r="Q552">
            <v>182050269102535</v>
          </cell>
          <cell r="R552" t="str">
            <v>Licence STAPS entraînement sportif - DU Préparation physique</v>
          </cell>
          <cell r="S552" t="str">
            <v>12135 00300 04071805271 63</v>
          </cell>
          <cell r="T552" t="str">
            <v>Monsieur</v>
          </cell>
          <cell r="U552" t="str">
            <v>Educateur sportif</v>
          </cell>
          <cell r="V552" t="str">
            <v>RGA</v>
          </cell>
          <cell r="W552">
            <v>3</v>
          </cell>
          <cell r="X552" t="str">
            <v>926CH</v>
          </cell>
          <cell r="Y552" t="str">
            <v>CDI</v>
          </cell>
          <cell r="Z552">
            <v>63</v>
          </cell>
          <cell r="AA552" t="str">
            <v>9090219C</v>
          </cell>
          <cell r="AC552" t="str">
            <v>424a</v>
          </cell>
          <cell r="AD552">
            <v>35</v>
          </cell>
          <cell r="AE552" t="str">
            <v>Oui</v>
          </cell>
          <cell r="AF552" t="str">
            <v>sagetlaurent@orange.fr</v>
          </cell>
        </row>
        <row r="553">
          <cell r="A553" t="str">
            <v>SILA</v>
          </cell>
          <cell r="B553" t="str">
            <v>M.</v>
          </cell>
          <cell r="C553" t="str">
            <v xml:space="preserve">SIMON </v>
          </cell>
          <cell r="D553" t="str">
            <v>Laurent</v>
          </cell>
          <cell r="F553">
            <v>685165863</v>
          </cell>
          <cell r="G553" t="str">
            <v>F</v>
          </cell>
          <cell r="H553" t="str">
            <v>13, avenue Charles de Gaulle</v>
          </cell>
          <cell r="I553">
            <v>70000</v>
          </cell>
          <cell r="J553" t="str">
            <v>ECHENOZ LA MELINE</v>
          </cell>
          <cell r="K553">
            <v>384768027</v>
          </cell>
          <cell r="L553">
            <v>384768000</v>
          </cell>
          <cell r="M553">
            <v>30500</v>
          </cell>
          <cell r="N553" t="str">
            <v>BESANCON</v>
          </cell>
          <cell r="O553" t="str">
            <v>Célibataire</v>
          </cell>
          <cell r="P553" t="str">
            <v>Française</v>
          </cell>
          <cell r="Q553">
            <v>283072505602168</v>
          </cell>
          <cell r="R553" t="str">
            <v>BAFA</v>
          </cell>
          <cell r="S553" t="str">
            <v>12506 70000 55000724460 84</v>
          </cell>
          <cell r="T553" t="str">
            <v>Mademoiselle</v>
          </cell>
          <cell r="U553" t="str">
            <v>Animateur</v>
          </cell>
          <cell r="V553" t="str">
            <v>RGA</v>
          </cell>
          <cell r="W553">
            <v>3</v>
          </cell>
          <cell r="X553" t="str">
            <v>926CG</v>
          </cell>
          <cell r="Y553" t="str">
            <v>CDD</v>
          </cell>
          <cell r="Z553">
            <v>84</v>
          </cell>
          <cell r="AA553" t="str">
            <v>9090251X</v>
          </cell>
          <cell r="AB553" t="str">
            <v>Non</v>
          </cell>
          <cell r="AC553" t="str">
            <v>435b</v>
          </cell>
          <cell r="AD553">
            <v>68</v>
          </cell>
          <cell r="AE553" t="str">
            <v>Non</v>
          </cell>
        </row>
        <row r="554">
          <cell r="A554" t="str">
            <v>SINO</v>
          </cell>
          <cell r="B554" t="str">
            <v>M.</v>
          </cell>
          <cell r="C554" t="str">
            <v>SIMOES</v>
          </cell>
          <cell r="D554" t="str">
            <v>Norbert</v>
          </cell>
          <cell r="F554">
            <v>668264269</v>
          </cell>
          <cell r="G554" t="str">
            <v>H</v>
          </cell>
          <cell r="H554" t="str">
            <v>38, rue E. Herriot</v>
          </cell>
          <cell r="I554">
            <v>70300</v>
          </cell>
          <cell r="J554" t="str">
            <v>SAINT-SAUVEUR</v>
          </cell>
          <cell r="K554" t="str">
            <v>03 84 93 68 86</v>
          </cell>
          <cell r="L554">
            <v>70300</v>
          </cell>
          <cell r="M554">
            <v>28885</v>
          </cell>
          <cell r="N554" t="str">
            <v>BESANCON</v>
          </cell>
          <cell r="O554" t="str">
            <v>Célibataire</v>
          </cell>
          <cell r="P554" t="str">
            <v>Française</v>
          </cell>
          <cell r="Q554">
            <v>179012505634291</v>
          </cell>
          <cell r="R554" t="str">
            <v>BEES 1 Judo</v>
          </cell>
          <cell r="S554" t="str">
            <v>10037 33126 00062605101 95</v>
          </cell>
          <cell r="T554" t="str">
            <v>Monsieur</v>
          </cell>
          <cell r="U554" t="str">
            <v>Educateur sportif</v>
          </cell>
          <cell r="V554" t="str">
            <v>RGA</v>
          </cell>
          <cell r="W554">
            <v>3</v>
          </cell>
          <cell r="X554" t="str">
            <v>926CI</v>
          </cell>
          <cell r="Y554" t="str">
            <v>CDI</v>
          </cell>
          <cell r="Z554">
            <v>95</v>
          </cell>
          <cell r="AA554" t="str">
            <v>8427845R</v>
          </cell>
          <cell r="AC554" t="str">
            <v>424a</v>
          </cell>
          <cell r="AD554">
            <v>91</v>
          </cell>
          <cell r="AE554" t="str">
            <v>Oui</v>
          </cell>
          <cell r="AF554" t="str">
            <v>philippe.saugier@gmail.com</v>
          </cell>
        </row>
        <row r="555">
          <cell r="A555" t="str">
            <v>SIST</v>
          </cell>
          <cell r="B555" t="str">
            <v>M.</v>
          </cell>
          <cell r="C555" t="str">
            <v xml:space="preserve">SIMON </v>
          </cell>
          <cell r="D555" t="str">
            <v>Stéphane</v>
          </cell>
          <cell r="F555">
            <v>675893760</v>
          </cell>
          <cell r="G555" t="str">
            <v>H</v>
          </cell>
          <cell r="H555" t="str">
            <v>Rue Velle</v>
          </cell>
          <cell r="I555">
            <v>70110</v>
          </cell>
          <cell r="J555" t="str">
            <v>FALLON</v>
          </cell>
          <cell r="K555">
            <v>384899598</v>
          </cell>
          <cell r="L555">
            <v>384899584</v>
          </cell>
          <cell r="M555">
            <v>25573</v>
          </cell>
          <cell r="N555" t="str">
            <v>BESANCON</v>
          </cell>
          <cell r="O555" t="str">
            <v>Marié(e)</v>
          </cell>
          <cell r="P555" t="str">
            <v>Française</v>
          </cell>
          <cell r="Q555">
            <v>170012505606137</v>
          </cell>
          <cell r="R555" t="str">
            <v>BAPAAT Tir à l'arc</v>
          </cell>
          <cell r="S555" t="str">
            <v>10278 07861 00011889340 49</v>
          </cell>
          <cell r="T555" t="str">
            <v>Monsieur</v>
          </cell>
          <cell r="U555" t="str">
            <v>Educateur sportif</v>
          </cell>
          <cell r="V555" t="str">
            <v>RGA</v>
          </cell>
          <cell r="W555">
            <v>3</v>
          </cell>
          <cell r="X555" t="str">
            <v>926CF</v>
          </cell>
          <cell r="Y555" t="str">
            <v>CDD</v>
          </cell>
          <cell r="Z555" t="e">
            <v>#VALUE!</v>
          </cell>
          <cell r="AA555" t="str">
            <v>9265214P</v>
          </cell>
          <cell r="AC555" t="str">
            <v>424a</v>
          </cell>
          <cell r="AD555">
            <v>37</v>
          </cell>
          <cell r="AE555" t="str">
            <v>Non</v>
          </cell>
        </row>
        <row r="556">
          <cell r="A556" t="str">
            <v>SOBE</v>
          </cell>
          <cell r="B556" t="str">
            <v>M.</v>
          </cell>
          <cell r="C556" t="str">
            <v>SOUFFLOT</v>
          </cell>
          <cell r="D556" t="str">
            <v>Benjamin</v>
          </cell>
          <cell r="E556" t="str">
            <v>COLLAS</v>
          </cell>
          <cell r="F556">
            <v>607149959</v>
          </cell>
          <cell r="G556" t="str">
            <v>H</v>
          </cell>
          <cell r="H556" t="str">
            <v>Rue Roche</v>
          </cell>
          <cell r="I556">
            <v>70600</v>
          </cell>
          <cell r="J556" t="str">
            <v>LEFFOND</v>
          </cell>
          <cell r="K556">
            <v>384676931</v>
          </cell>
          <cell r="L556">
            <v>384676864</v>
          </cell>
          <cell r="M556">
            <v>26980</v>
          </cell>
          <cell r="N556" t="str">
            <v>MORGES (Suisse)</v>
          </cell>
          <cell r="O556" t="str">
            <v>Célibataire</v>
          </cell>
          <cell r="P556" t="str">
            <v>Française</v>
          </cell>
          <cell r="Q556">
            <v>173119914004411</v>
          </cell>
          <cell r="R556" t="str">
            <v>BAFA - Brevet de Moniteur FFM</v>
          </cell>
          <cell r="S556" t="str">
            <v>10037 33126 00029504201 15</v>
          </cell>
          <cell r="T556" t="str">
            <v>Monsieur</v>
          </cell>
          <cell r="U556" t="str">
            <v>Educateur sportif</v>
          </cell>
          <cell r="V556" t="str">
            <v>RGA</v>
          </cell>
          <cell r="W556">
            <v>3</v>
          </cell>
          <cell r="X556" t="str">
            <v>926CF</v>
          </cell>
          <cell r="Y556" t="str">
            <v>CDI</v>
          </cell>
          <cell r="Z556">
            <v>15</v>
          </cell>
          <cell r="AB556" t="str">
            <v>Non</v>
          </cell>
          <cell r="AC556" t="str">
            <v>424a</v>
          </cell>
          <cell r="AD556">
            <v>11</v>
          </cell>
          <cell r="AE556" t="str">
            <v>Non</v>
          </cell>
        </row>
        <row r="557">
          <cell r="A557" t="str">
            <v>SOIS</v>
          </cell>
          <cell r="B557" t="str">
            <v>Mme</v>
          </cell>
          <cell r="C557" t="str">
            <v>SOSOLIC</v>
          </cell>
          <cell r="D557" t="str">
            <v>Isabelle</v>
          </cell>
          <cell r="E557" t="str">
            <v>MANTION</v>
          </cell>
          <cell r="F557">
            <v>675310613</v>
          </cell>
          <cell r="G557" t="str">
            <v>F</v>
          </cell>
          <cell r="H557" t="str">
            <v>93, rue du Centre</v>
          </cell>
          <cell r="I557">
            <v>70300</v>
          </cell>
          <cell r="J557" t="str">
            <v>MEURCOURT</v>
          </cell>
          <cell r="K557">
            <v>384688769</v>
          </cell>
          <cell r="L557">
            <v>384758519</v>
          </cell>
          <cell r="M557">
            <v>28415</v>
          </cell>
          <cell r="N557" t="str">
            <v>AUDINCOURT</v>
          </cell>
          <cell r="O557" t="str">
            <v>Concubinage, 2 enfants</v>
          </cell>
          <cell r="P557" t="str">
            <v>Française</v>
          </cell>
          <cell r="Q557">
            <v>277102503104767</v>
          </cell>
          <cell r="R557" t="str">
            <v>BAFA - BAFD en cours</v>
          </cell>
          <cell r="S557" t="str">
            <v>12135 00300 04873815217 32</v>
          </cell>
          <cell r="T557" t="str">
            <v>Mademoiselle</v>
          </cell>
          <cell r="U557" t="str">
            <v>Animateur</v>
          </cell>
          <cell r="V557" t="str">
            <v>RG</v>
          </cell>
          <cell r="W557">
            <v>3</v>
          </cell>
          <cell r="X557" t="str">
            <v>926CG</v>
          </cell>
          <cell r="Y557" t="str">
            <v>CDD</v>
          </cell>
          <cell r="Z557">
            <v>32</v>
          </cell>
          <cell r="AC557" t="str">
            <v>435b</v>
          </cell>
          <cell r="AD557">
            <v>67</v>
          </cell>
          <cell r="AE557" t="str">
            <v>Oui</v>
          </cell>
          <cell r="AF557" t="str">
            <v>cirko@laposte.net</v>
          </cell>
        </row>
        <row r="558">
          <cell r="A558" t="str">
            <v>SPFA</v>
          </cell>
          <cell r="B558" t="str">
            <v>M.</v>
          </cell>
          <cell r="C558" t="str">
            <v>SPITZ</v>
          </cell>
          <cell r="D558" t="str">
            <v>Fabien</v>
          </cell>
          <cell r="F558">
            <v>688452323</v>
          </cell>
          <cell r="G558" t="str">
            <v>H</v>
          </cell>
          <cell r="H558" t="str">
            <v>4, rue Verlaine - Bat. A</v>
          </cell>
          <cell r="I558">
            <v>70000</v>
          </cell>
          <cell r="J558" t="str">
            <v>VESOUL</v>
          </cell>
          <cell r="K558">
            <v>384756818</v>
          </cell>
          <cell r="L558">
            <v>384756736</v>
          </cell>
          <cell r="M558">
            <v>32311</v>
          </cell>
          <cell r="N558" t="str">
            <v>GUEBWILLER</v>
          </cell>
          <cell r="O558" t="str">
            <v>Célibataire</v>
          </cell>
          <cell r="P558" t="str">
            <v>Française</v>
          </cell>
          <cell r="Q558">
            <v>288066811202962</v>
          </cell>
          <cell r="R558" t="str">
            <v>Licence STAPS éducation et motricité en cours</v>
          </cell>
          <cell r="S558" t="str">
            <v>17206 00620 63010955744 47</v>
          </cell>
          <cell r="T558" t="str">
            <v>Mademoiselle</v>
          </cell>
          <cell r="U558" t="str">
            <v>Educateur sportif</v>
          </cell>
          <cell r="V558" t="str">
            <v>RGA</v>
          </cell>
          <cell r="W558">
            <v>3</v>
          </cell>
          <cell r="X558" t="str">
            <v>926CI</v>
          </cell>
          <cell r="Y558" t="str">
            <v>CDD</v>
          </cell>
          <cell r="Z558">
            <v>47</v>
          </cell>
          <cell r="AA558" t="str">
            <v>9090222T</v>
          </cell>
          <cell r="AC558" t="str">
            <v>424a</v>
          </cell>
          <cell r="AD558">
            <v>62</v>
          </cell>
          <cell r="AE558" t="str">
            <v>Oui</v>
          </cell>
          <cell r="AF558" t="str">
            <v>fanny.schilling@wanadoo.fr</v>
          </cell>
        </row>
        <row r="559">
          <cell r="A559" t="str">
            <v>STME</v>
          </cell>
          <cell r="B559" t="str">
            <v>Mle</v>
          </cell>
          <cell r="C559" t="str">
            <v>STIEVENARD</v>
          </cell>
          <cell r="D559" t="str">
            <v>Mélanie</v>
          </cell>
          <cell r="F559">
            <v>674911127</v>
          </cell>
          <cell r="G559" t="str">
            <v>F</v>
          </cell>
          <cell r="H559" t="str">
            <v>Place de la Mairie</v>
          </cell>
          <cell r="I559">
            <v>70000</v>
          </cell>
          <cell r="J559" t="str">
            <v>MAILLEY CHAZELOT</v>
          </cell>
          <cell r="K559">
            <v>384782576</v>
          </cell>
          <cell r="M559">
            <v>30786</v>
          </cell>
          <cell r="N559" t="str">
            <v>BESANCON</v>
          </cell>
          <cell r="O559" t="str">
            <v>Célibataire</v>
          </cell>
          <cell r="P559" t="str">
            <v>Française</v>
          </cell>
          <cell r="Q559">
            <v>284042505618697</v>
          </cell>
          <cell r="R559" t="str">
            <v>BEES 1 Cyclisme, BAPAAT</v>
          </cell>
          <cell r="S559" t="str">
            <v>12506 70000 10835441010 40</v>
          </cell>
          <cell r="T559" t="str">
            <v>Monsieur</v>
          </cell>
          <cell r="U559" t="str">
            <v>Animateur</v>
          </cell>
          <cell r="V559" t="str">
            <v>RG</v>
          </cell>
          <cell r="W559">
            <v>3</v>
          </cell>
          <cell r="X559" t="str">
            <v>926CG</v>
          </cell>
          <cell r="Y559" t="str">
            <v>Gestion</v>
          </cell>
          <cell r="Z559" t="e">
            <v>#VALUE!</v>
          </cell>
          <cell r="AA559" t="str">
            <v>9578231N</v>
          </cell>
          <cell r="AB559" t="str">
            <v>Non</v>
          </cell>
          <cell r="AC559">
            <v>3</v>
          </cell>
          <cell r="AD559">
            <v>37</v>
          </cell>
          <cell r="AE559" t="str">
            <v>Non</v>
          </cell>
        </row>
        <row r="560">
          <cell r="A560" t="str">
            <v>STMU</v>
          </cell>
          <cell r="B560" t="str">
            <v>Mle</v>
          </cell>
          <cell r="C560" t="str">
            <v>STIEVENARD</v>
          </cell>
          <cell r="D560" t="str">
            <v>Murielle</v>
          </cell>
          <cell r="F560">
            <v>674121987</v>
          </cell>
          <cell r="G560" t="str">
            <v>F</v>
          </cell>
          <cell r="H560" t="str">
            <v>Place de la Mairie</v>
          </cell>
          <cell r="I560">
            <v>70000</v>
          </cell>
          <cell r="J560" t="str">
            <v>MAILLEY CHAZELOT</v>
          </cell>
          <cell r="K560">
            <v>384782576</v>
          </cell>
          <cell r="L560">
            <v>384782336</v>
          </cell>
          <cell r="M560">
            <v>30726</v>
          </cell>
          <cell r="N560" t="str">
            <v>VESOUL</v>
          </cell>
          <cell r="O560" t="str">
            <v>Célibataire</v>
          </cell>
          <cell r="P560" t="str">
            <v>Française</v>
          </cell>
          <cell r="Q560">
            <v>284027055003688</v>
          </cell>
          <cell r="R560" t="str">
            <v>BNSSA - Licence STAPS</v>
          </cell>
          <cell r="S560" t="str">
            <v>10278 07500 00016637140 15</v>
          </cell>
          <cell r="T560" t="str">
            <v>Mademoiselle</v>
          </cell>
          <cell r="U560" t="str">
            <v>Sauveteur aquatique</v>
          </cell>
          <cell r="V560" t="str">
            <v>RGA</v>
          </cell>
          <cell r="W560">
            <v>1</v>
          </cell>
          <cell r="X560" t="str">
            <v>926CF</v>
          </cell>
          <cell r="Y560" t="str">
            <v>CDD</v>
          </cell>
          <cell r="Z560">
            <v>15</v>
          </cell>
          <cell r="AA560" t="str">
            <v>8427857E</v>
          </cell>
          <cell r="AB560" t="str">
            <v>Non</v>
          </cell>
          <cell r="AC560" t="str">
            <v>424a</v>
          </cell>
          <cell r="AD560">
            <v>88</v>
          </cell>
          <cell r="AE560" t="str">
            <v>Non</v>
          </cell>
        </row>
        <row r="561">
          <cell r="A561" t="str">
            <v>SUAL</v>
          </cell>
          <cell r="B561" t="str">
            <v>M.</v>
          </cell>
          <cell r="C561" t="str">
            <v>SULLEIRO</v>
          </cell>
          <cell r="D561" t="str">
            <v>Alberto</v>
          </cell>
          <cell r="E561" t="str">
            <v>HUMBERT</v>
          </cell>
          <cell r="F561">
            <v>688452323</v>
          </cell>
          <cell r="G561" t="str">
            <v>H</v>
          </cell>
          <cell r="H561" t="str">
            <v>22, rue de Lorraine</v>
          </cell>
          <cell r="I561">
            <v>70200</v>
          </cell>
          <cell r="J561" t="str">
            <v>LURE</v>
          </cell>
          <cell r="K561">
            <v>384629227</v>
          </cell>
          <cell r="M561">
            <v>28632</v>
          </cell>
          <cell r="N561" t="str">
            <v>LURE</v>
          </cell>
          <cell r="O561" t="str">
            <v>Célibataire</v>
          </cell>
          <cell r="P561" t="str">
            <v>Française</v>
          </cell>
          <cell r="Q561">
            <v>178057031004508</v>
          </cell>
          <cell r="R561" t="str">
            <v>BEESAN</v>
          </cell>
          <cell r="S561" t="str">
            <v>12506 70000 50653123200 49</v>
          </cell>
          <cell r="T561" t="str">
            <v>Madame</v>
          </cell>
          <cell r="U561" t="str">
            <v>Animateur</v>
          </cell>
          <cell r="V561" t="str">
            <v>RG</v>
          </cell>
          <cell r="W561">
            <v>3</v>
          </cell>
          <cell r="X561" t="str">
            <v>926CG</v>
          </cell>
          <cell r="Y561" t="str">
            <v>CDD</v>
          </cell>
          <cell r="Z561" t="e">
            <v>#VALUE!</v>
          </cell>
          <cell r="AA561" t="str">
            <v>9265238S</v>
          </cell>
          <cell r="AB561" t="str">
            <v>Non</v>
          </cell>
          <cell r="AC561" t="str">
            <v>435b</v>
          </cell>
          <cell r="AD561">
            <v>84</v>
          </cell>
          <cell r="AE561" t="str">
            <v>Non</v>
          </cell>
        </row>
        <row r="562">
          <cell r="A562" t="str">
            <v>TADA</v>
          </cell>
          <cell r="B562" t="str">
            <v>M.</v>
          </cell>
          <cell r="C562" t="str">
            <v>TAMISIER</v>
          </cell>
          <cell r="D562" t="str">
            <v>David</v>
          </cell>
          <cell r="F562">
            <v>687449986</v>
          </cell>
          <cell r="G562" t="str">
            <v>H</v>
          </cell>
          <cell r="H562" t="str">
            <v>17, rue du Champ du Mont</v>
          </cell>
          <cell r="I562">
            <v>70800</v>
          </cell>
          <cell r="J562" t="str">
            <v>MAGNONCOURT</v>
          </cell>
          <cell r="K562">
            <v>384494922</v>
          </cell>
          <cell r="L562">
            <v>963287010</v>
          </cell>
          <cell r="M562">
            <v>29678</v>
          </cell>
          <cell r="N562" t="str">
            <v>SAINT DIE</v>
          </cell>
          <cell r="O562" t="str">
            <v>Célibataire</v>
          </cell>
          <cell r="P562" t="str">
            <v>Française</v>
          </cell>
          <cell r="Q562">
            <v>181048841301780</v>
          </cell>
          <cell r="R562" t="str">
            <v>BEESAN - Licence STAPS</v>
          </cell>
          <cell r="S562" t="str">
            <v>14707 00066 06619017657 43</v>
          </cell>
          <cell r="T562" t="str">
            <v>Monsieur</v>
          </cell>
          <cell r="U562" t="str">
            <v>Educateur sportif</v>
          </cell>
          <cell r="V562" t="str">
            <v>EJ</v>
          </cell>
          <cell r="W562">
            <v>3</v>
          </cell>
          <cell r="X562" t="str">
            <v>926CF</v>
          </cell>
          <cell r="Y562" t="str">
            <v>CDI</v>
          </cell>
          <cell r="Z562">
            <v>43</v>
          </cell>
          <cell r="AA562" t="str">
            <v>9578212N</v>
          </cell>
          <cell r="AB562" t="str">
            <v>Non</v>
          </cell>
          <cell r="AC562" t="str">
            <v>424a</v>
          </cell>
          <cell r="AD562">
            <v>80</v>
          </cell>
          <cell r="AE562" t="str">
            <v>Non</v>
          </cell>
          <cell r="AF562" t="str">
            <v>david.tam@orange.fr</v>
          </cell>
        </row>
        <row r="563">
          <cell r="A563" t="str">
            <v>TEEV</v>
          </cell>
          <cell r="B563" t="str">
            <v>Mle</v>
          </cell>
          <cell r="C563" t="str">
            <v>TELLIER</v>
          </cell>
          <cell r="D563" t="str">
            <v>Evelyne</v>
          </cell>
          <cell r="F563">
            <v>663600975</v>
          </cell>
          <cell r="G563" t="str">
            <v>F</v>
          </cell>
          <cell r="H563" t="str">
            <v>37A, rue de la Libération</v>
          </cell>
          <cell r="I563">
            <v>90300</v>
          </cell>
          <cell r="J563" t="str">
            <v>LACHAPPELLE SOUS CHAUX</v>
          </cell>
          <cell r="K563">
            <v>381810702</v>
          </cell>
          <cell r="L563">
            <v>381810688</v>
          </cell>
          <cell r="M563">
            <v>31076</v>
          </cell>
          <cell r="N563" t="str">
            <v>MULHOUSE</v>
          </cell>
          <cell r="O563" t="str">
            <v>Célibataire</v>
          </cell>
          <cell r="P563" t="str">
            <v>Française</v>
          </cell>
          <cell r="Q563">
            <v>285016822435829</v>
          </cell>
          <cell r="R563" t="str">
            <v>Licence STAPS - BPJEPS AGFF</v>
          </cell>
          <cell r="S563">
            <v>285016714117120</v>
          </cell>
          <cell r="T563" t="str">
            <v>Mademoiselle</v>
          </cell>
          <cell r="U563" t="str">
            <v>Educateur sportif</v>
          </cell>
          <cell r="V563" t="str">
            <v>RGA</v>
          </cell>
          <cell r="W563">
            <v>3</v>
          </cell>
          <cell r="X563" t="str">
            <v>926CE</v>
          </cell>
          <cell r="Y563" t="str">
            <v>CDD</v>
          </cell>
          <cell r="Z563" t="e">
            <v>#VALUE!</v>
          </cell>
          <cell r="AA563" t="str">
            <v>9578226S</v>
          </cell>
          <cell r="AB563" t="str">
            <v>Oui</v>
          </cell>
          <cell r="AC563" t="str">
            <v>424a</v>
          </cell>
          <cell r="AD563">
            <v>29</v>
          </cell>
          <cell r="AE563" t="str">
            <v>Non</v>
          </cell>
        </row>
        <row r="564">
          <cell r="A564" t="str">
            <v>TEOL</v>
          </cell>
          <cell r="B564" t="str">
            <v>M.</v>
          </cell>
          <cell r="C564" t="str">
            <v>TEYSSEIDRE</v>
          </cell>
          <cell r="D564" t="str">
            <v>Olivier</v>
          </cell>
          <cell r="E564" t="str">
            <v>SCHMIDT</v>
          </cell>
          <cell r="F564">
            <v>616338124</v>
          </cell>
          <cell r="G564" t="str">
            <v>H</v>
          </cell>
          <cell r="H564" t="str">
            <v>9, rue Pasteur</v>
          </cell>
          <cell r="I564">
            <v>25000</v>
          </cell>
          <cell r="J564" t="str">
            <v>BESANCON</v>
          </cell>
          <cell r="K564">
            <v>381601294</v>
          </cell>
          <cell r="L564">
            <v>381601280</v>
          </cell>
          <cell r="M564">
            <v>28433</v>
          </cell>
          <cell r="N564" t="str">
            <v>AUDINCOURT</v>
          </cell>
          <cell r="O564" t="str">
            <v>Marié(e), 2 enfants</v>
          </cell>
          <cell r="P564" t="str">
            <v>Française</v>
          </cell>
          <cell r="Q564">
            <v>277112503101419</v>
          </cell>
          <cell r="R564" t="str">
            <v>BEESAG - BEESAPT</v>
          </cell>
          <cell r="S564" t="str">
            <v>12506 70001 54049042010 53</v>
          </cell>
          <cell r="T564" t="str">
            <v>Madame</v>
          </cell>
          <cell r="U564" t="str">
            <v>Educateur sportif</v>
          </cell>
          <cell r="V564" t="str">
            <v>RGA</v>
          </cell>
          <cell r="W564">
            <v>3</v>
          </cell>
          <cell r="X564" t="str">
            <v>926CI</v>
          </cell>
          <cell r="Y564" t="str">
            <v>CDI</v>
          </cell>
          <cell r="Z564">
            <v>53</v>
          </cell>
          <cell r="AA564" t="str">
            <v>8395368Y</v>
          </cell>
          <cell r="AB564" t="str">
            <v>Oui</v>
          </cell>
          <cell r="AC564" t="str">
            <v>424a</v>
          </cell>
          <cell r="AD564">
            <v>19</v>
          </cell>
          <cell r="AE564" t="str">
            <v>Oui</v>
          </cell>
          <cell r="AF564" t="str">
            <v>fred.humblot@wanadoo.fr</v>
          </cell>
        </row>
        <row r="565">
          <cell r="A565" t="str">
            <v>THCA</v>
          </cell>
          <cell r="B565" t="str">
            <v>Mle</v>
          </cell>
          <cell r="C565" t="str">
            <v>THOMAS</v>
          </cell>
          <cell r="D565" t="str">
            <v>Catherine</v>
          </cell>
          <cell r="F565">
            <v>687234569</v>
          </cell>
          <cell r="G565" t="str">
            <v>H</v>
          </cell>
          <cell r="H565" t="str">
            <v>9, rue de la Fontaine des Douis</v>
          </cell>
          <cell r="I565">
            <v>70150</v>
          </cell>
          <cell r="J565" t="str">
            <v>MARNAY</v>
          </cell>
          <cell r="K565">
            <v>384317164</v>
          </cell>
          <cell r="L565">
            <v>384316928</v>
          </cell>
          <cell r="M565">
            <v>15001</v>
          </cell>
          <cell r="N565" t="str">
            <v>GANNAT</v>
          </cell>
          <cell r="O565" t="str">
            <v>Marié(e)</v>
          </cell>
          <cell r="P565" t="str">
            <v>Française</v>
          </cell>
          <cell r="Q565">
            <v>141010311800356</v>
          </cell>
          <cell r="R565" t="str">
            <v>Initiateur tir à l'arc</v>
          </cell>
          <cell r="S565" t="str">
            <v>10807 00026 22119438731 75</v>
          </cell>
          <cell r="T565" t="str">
            <v>Monsieur</v>
          </cell>
          <cell r="U565" t="str">
            <v>Educateur sportif</v>
          </cell>
          <cell r="V565" t="str">
            <v>RGA</v>
          </cell>
          <cell r="W565">
            <v>3</v>
          </cell>
          <cell r="X565" t="str">
            <v>926CF</v>
          </cell>
          <cell r="Y565" t="str">
            <v>CDD</v>
          </cell>
          <cell r="Z565" t="e">
            <v>#VALUE!</v>
          </cell>
          <cell r="AA565" t="str">
            <v>7408898L</v>
          </cell>
          <cell r="AB565" t="str">
            <v>Non</v>
          </cell>
          <cell r="AC565" t="str">
            <v>424a</v>
          </cell>
          <cell r="AD565">
            <v>56</v>
          </cell>
          <cell r="AE565" t="str">
            <v>Non</v>
          </cell>
        </row>
        <row r="566">
          <cell r="A566" t="str">
            <v>THFR</v>
          </cell>
          <cell r="B566" t="str">
            <v>M.</v>
          </cell>
          <cell r="C566" t="str">
            <v xml:space="preserve">THIBAULT </v>
          </cell>
          <cell r="D566" t="str">
            <v>François</v>
          </cell>
          <cell r="F566">
            <v>679707737</v>
          </cell>
          <cell r="G566" t="str">
            <v>H</v>
          </cell>
          <cell r="H566" t="str">
            <v>15 rue Claude Pouillet</v>
          </cell>
          <cell r="I566">
            <v>25000</v>
          </cell>
          <cell r="J566" t="str">
            <v>BESANCON</v>
          </cell>
          <cell r="K566">
            <v>381810702</v>
          </cell>
          <cell r="L566">
            <v>381810688</v>
          </cell>
          <cell r="M566">
            <v>22813</v>
          </cell>
          <cell r="N566" t="str">
            <v>VANNES</v>
          </cell>
          <cell r="O566" t="str">
            <v>Célibataire</v>
          </cell>
          <cell r="P566" t="str">
            <v>Française</v>
          </cell>
          <cell r="Q566">
            <v>162065626008428</v>
          </cell>
          <cell r="R566" t="str">
            <v>Diplôme de Handidanse</v>
          </cell>
          <cell r="S566" t="str">
            <v>10807 00026 62019145275 17</v>
          </cell>
          <cell r="T566" t="str">
            <v>Mademoiselle</v>
          </cell>
          <cell r="U566" t="str">
            <v>Educateur sportif</v>
          </cell>
          <cell r="V566" t="str">
            <v>RGA</v>
          </cell>
          <cell r="W566">
            <v>3</v>
          </cell>
          <cell r="X566" t="str">
            <v>926CF</v>
          </cell>
          <cell r="Y566" t="str">
            <v>CDD</v>
          </cell>
          <cell r="Z566">
            <v>17</v>
          </cell>
          <cell r="AC566" t="str">
            <v>424a</v>
          </cell>
          <cell r="AD566">
            <v>97</v>
          </cell>
          <cell r="AE566" t="str">
            <v>Non</v>
          </cell>
        </row>
        <row r="567">
          <cell r="A567" t="str">
            <v>THOL</v>
          </cell>
          <cell r="B567" t="str">
            <v>M.</v>
          </cell>
          <cell r="C567" t="str">
            <v>THUDOR</v>
          </cell>
          <cell r="D567" t="str">
            <v>Olivier</v>
          </cell>
          <cell r="F567">
            <v>687254619</v>
          </cell>
          <cell r="G567" t="str">
            <v>H</v>
          </cell>
          <cell r="H567" t="str">
            <v>Rue du Touillon</v>
          </cell>
          <cell r="I567">
            <v>70150</v>
          </cell>
          <cell r="J567" t="str">
            <v>PIN</v>
          </cell>
          <cell r="K567">
            <v>381550333</v>
          </cell>
          <cell r="M567">
            <v>21095</v>
          </cell>
          <cell r="N567" t="str">
            <v>RADDON</v>
          </cell>
          <cell r="O567" t="str">
            <v>Marié</v>
          </cell>
          <cell r="P567" t="str">
            <v>Française</v>
          </cell>
          <cell r="Q567">
            <v>157107043500724</v>
          </cell>
          <cell r="R567" t="str">
            <v>Licence LLCE Anglais</v>
          </cell>
          <cell r="S567" t="str">
            <v>20041 01004 0634507V025 82</v>
          </cell>
          <cell r="T567" t="str">
            <v>Monsieur</v>
          </cell>
          <cell r="U567" t="str">
            <v>Animateur</v>
          </cell>
          <cell r="V567" t="str">
            <v>RG</v>
          </cell>
          <cell r="W567">
            <v>3</v>
          </cell>
          <cell r="X567" t="str">
            <v>926CF</v>
          </cell>
          <cell r="Y567" t="str">
            <v>CDD</v>
          </cell>
          <cell r="Z567">
            <v>82</v>
          </cell>
          <cell r="AA567" t="str">
            <v>8427850Y</v>
          </cell>
          <cell r="AC567" t="str">
            <v>435b</v>
          </cell>
          <cell r="AD567">
            <v>22</v>
          </cell>
          <cell r="AE567" t="str">
            <v>Non</v>
          </cell>
        </row>
        <row r="568">
          <cell r="A568" t="str">
            <v>THPI</v>
          </cell>
          <cell r="B568" t="str">
            <v>M.</v>
          </cell>
          <cell r="C568" t="str">
            <v>THEVENIN</v>
          </cell>
          <cell r="D568" t="str">
            <v>Pierre-Louis</v>
          </cell>
          <cell r="F568">
            <v>687234569</v>
          </cell>
          <cell r="G568" t="str">
            <v>H</v>
          </cell>
          <cell r="H568" t="str">
            <v>1, chemin des Quatrouillots</v>
          </cell>
          <cell r="I568">
            <v>25000</v>
          </cell>
          <cell r="J568" t="str">
            <v>BESANCON</v>
          </cell>
          <cell r="K568">
            <v>381514138</v>
          </cell>
          <cell r="L568">
            <v>381513984</v>
          </cell>
          <cell r="M568">
            <v>29557</v>
          </cell>
          <cell r="N568" t="str">
            <v>TOULON</v>
          </cell>
          <cell r="O568" t="str">
            <v>Célibataire</v>
          </cell>
          <cell r="P568" t="str">
            <v>Française</v>
          </cell>
          <cell r="Q568">
            <v>180128313702630</v>
          </cell>
          <cell r="R568" t="str">
            <v>BPJEPS APT</v>
          </cell>
          <cell r="S568" t="str">
            <v>30002 05533 0000020203U 29</v>
          </cell>
          <cell r="T568" t="str">
            <v>Monsieur</v>
          </cell>
          <cell r="U568" t="str">
            <v>Educateur sportif</v>
          </cell>
          <cell r="V568" t="str">
            <v>RGA</v>
          </cell>
          <cell r="W568">
            <v>3</v>
          </cell>
          <cell r="X568" t="str">
            <v>926CF</v>
          </cell>
          <cell r="Y568" t="str">
            <v>CDD</v>
          </cell>
          <cell r="Z568" t="e">
            <v>#VALUE!</v>
          </cell>
          <cell r="AB568" t="str">
            <v>Non</v>
          </cell>
          <cell r="AC568" t="str">
            <v>424a</v>
          </cell>
          <cell r="AD568">
            <v>30</v>
          </cell>
          <cell r="AE568" t="str">
            <v>Non</v>
          </cell>
        </row>
        <row r="569">
          <cell r="A569" t="str">
            <v>THRE</v>
          </cell>
          <cell r="B569" t="str">
            <v>Mle</v>
          </cell>
          <cell r="C569" t="str">
            <v>THIERRY</v>
          </cell>
          <cell r="D569" t="str">
            <v>Régine</v>
          </cell>
          <cell r="F569">
            <v>611868330</v>
          </cell>
          <cell r="G569" t="str">
            <v>H</v>
          </cell>
          <cell r="H569" t="str">
            <v>Rue du Centre</v>
          </cell>
          <cell r="I569">
            <v>70240</v>
          </cell>
          <cell r="J569" t="str">
            <v>SERVIGNEY</v>
          </cell>
          <cell r="K569">
            <v>70240</v>
          </cell>
          <cell r="L569">
            <v>70240</v>
          </cell>
          <cell r="M569">
            <v>20372</v>
          </cell>
          <cell r="N569" t="str">
            <v>ST-QUENTIN</v>
          </cell>
          <cell r="O569" t="str">
            <v>Marié(e)</v>
          </cell>
          <cell r="P569" t="str">
            <v>Française</v>
          </cell>
          <cell r="Q569">
            <v>155100269105352</v>
          </cell>
          <cell r="R569" t="str">
            <v>BEES 1 Tir à l'arc</v>
          </cell>
          <cell r="S569">
            <v>155100261646336</v>
          </cell>
          <cell r="T569" t="str">
            <v>Monsieur</v>
          </cell>
          <cell r="U569" t="str">
            <v>Animateur</v>
          </cell>
          <cell r="V569" t="str">
            <v>RGA</v>
          </cell>
          <cell r="W569">
            <v>3</v>
          </cell>
          <cell r="X569" t="str">
            <v>926CG</v>
          </cell>
          <cell r="Y569" t="str">
            <v>CDD</v>
          </cell>
          <cell r="Z569" t="e">
            <v>#VALUE!</v>
          </cell>
          <cell r="AA569" t="str">
            <v>9090237N</v>
          </cell>
          <cell r="AC569">
            <v>3</v>
          </cell>
          <cell r="AD569">
            <v>52</v>
          </cell>
          <cell r="AE569" t="str">
            <v>Non</v>
          </cell>
        </row>
        <row r="570">
          <cell r="A570" t="str">
            <v>THSE</v>
          </cell>
          <cell r="B570" t="str">
            <v>M.</v>
          </cell>
          <cell r="C570" t="str">
            <v>THIEBAUD</v>
          </cell>
          <cell r="D570" t="str">
            <v>Serge</v>
          </cell>
          <cell r="F570">
            <v>677514775</v>
          </cell>
          <cell r="G570" t="str">
            <v>H</v>
          </cell>
          <cell r="H570" t="str">
            <v>3, rue du Colonel de Fabert</v>
          </cell>
          <cell r="I570">
            <v>70300</v>
          </cell>
          <cell r="J570" t="str">
            <v>LUXEUIL LES BAINS</v>
          </cell>
          <cell r="K570">
            <v>384938223</v>
          </cell>
          <cell r="M570">
            <v>21095</v>
          </cell>
          <cell r="N570" t="str">
            <v>RADDON</v>
          </cell>
          <cell r="O570" t="str">
            <v>Marié</v>
          </cell>
          <cell r="P570" t="str">
            <v>Française</v>
          </cell>
          <cell r="Q570">
            <v>157107043500724</v>
          </cell>
          <cell r="R570" t="str">
            <v>BPJEPS APT</v>
          </cell>
          <cell r="S570" t="str">
            <v>12135 00300 04129816325 33</v>
          </cell>
          <cell r="T570" t="str">
            <v>Monsieur</v>
          </cell>
          <cell r="U570" t="str">
            <v>Educateur sportif</v>
          </cell>
          <cell r="V570" t="str">
            <v>RGA</v>
          </cell>
          <cell r="W570">
            <v>3</v>
          </cell>
          <cell r="X570" t="str">
            <v>926CF</v>
          </cell>
          <cell r="Y570" t="str">
            <v>CDD</v>
          </cell>
          <cell r="Z570">
            <v>33</v>
          </cell>
          <cell r="AB570" t="str">
            <v>Non</v>
          </cell>
          <cell r="AC570" t="str">
            <v>424a</v>
          </cell>
          <cell r="AD570">
            <v>23</v>
          </cell>
          <cell r="AE570" t="str">
            <v>Oui</v>
          </cell>
          <cell r="AF570" t="str">
            <v>thomassexe@orange.fr</v>
          </cell>
        </row>
        <row r="571">
          <cell r="A571" t="str">
            <v>THSO</v>
          </cell>
          <cell r="B571" t="str">
            <v>Mle</v>
          </cell>
          <cell r="C571" t="str">
            <v>THIRION</v>
          </cell>
          <cell r="D571" t="str">
            <v>Sophie</v>
          </cell>
          <cell r="E571" t="str">
            <v>COLLAS</v>
          </cell>
          <cell r="F571">
            <v>675273703</v>
          </cell>
          <cell r="G571" t="str">
            <v>H</v>
          </cell>
          <cell r="H571" t="str">
            <v>32, rue du Parc de la Paule</v>
          </cell>
          <cell r="I571">
            <v>70000</v>
          </cell>
          <cell r="J571" t="str">
            <v>ECHENOZ LA MELINE</v>
          </cell>
          <cell r="K571">
            <v>381810702</v>
          </cell>
          <cell r="L571">
            <v>381810688</v>
          </cell>
          <cell r="M571">
            <v>24888</v>
          </cell>
          <cell r="N571" t="str">
            <v>VESOUL</v>
          </cell>
          <cell r="O571" t="str">
            <v>Célibataire, 1 enfant</v>
          </cell>
          <cell r="P571" t="str">
            <v>Française</v>
          </cell>
          <cell r="Q571">
            <v>168027055013349</v>
          </cell>
          <cell r="R571" t="str">
            <v>BPJEPS APT - Initiateur escalade</v>
          </cell>
          <cell r="S571" t="str">
            <v>20041 00001 2185478A020 23</v>
          </cell>
          <cell r="T571" t="str">
            <v>Monsieur</v>
          </cell>
          <cell r="U571" t="str">
            <v>Educateur sportif</v>
          </cell>
          <cell r="V571" t="str">
            <v>RGA</v>
          </cell>
          <cell r="W571">
            <v>3</v>
          </cell>
          <cell r="X571" t="str">
            <v>926CI</v>
          </cell>
          <cell r="Y571" t="str">
            <v>CDD</v>
          </cell>
          <cell r="Z571">
            <v>23</v>
          </cell>
          <cell r="AB571" t="str">
            <v>Non</v>
          </cell>
          <cell r="AC571" t="str">
            <v>424a</v>
          </cell>
          <cell r="AD571">
            <v>49</v>
          </cell>
          <cell r="AE571" t="str">
            <v>Non</v>
          </cell>
          <cell r="AF571" t="str">
            <v>alexsidenier@yahoo.fr</v>
          </cell>
        </row>
        <row r="572">
          <cell r="A572" t="str">
            <v>THYO</v>
          </cell>
          <cell r="B572" t="str">
            <v>M.</v>
          </cell>
          <cell r="C572" t="str">
            <v>THEVENOT</v>
          </cell>
          <cell r="D572" t="str">
            <v>Yohan</v>
          </cell>
          <cell r="E572" t="str">
            <v>STEMPFLE</v>
          </cell>
          <cell r="F572">
            <v>680234547</v>
          </cell>
          <cell r="G572" t="str">
            <v>H</v>
          </cell>
          <cell r="H572" t="str">
            <v>7, rue des Vignes</v>
          </cell>
          <cell r="I572">
            <v>70000</v>
          </cell>
          <cell r="J572" t="str">
            <v>VESOUL</v>
          </cell>
          <cell r="K572">
            <v>384758433</v>
          </cell>
          <cell r="L572">
            <v>384758272</v>
          </cell>
          <cell r="M572">
            <v>22896</v>
          </cell>
          <cell r="N572" t="str">
            <v>BEAUME LES DAMES</v>
          </cell>
          <cell r="O572" t="str">
            <v>Marié(e), 2 enfants</v>
          </cell>
          <cell r="P572" t="str">
            <v>Française</v>
          </cell>
          <cell r="Q572">
            <v>162092504716940</v>
          </cell>
          <cell r="R572" t="str">
            <v>DEFA</v>
          </cell>
          <cell r="S572" t="str">
            <v>30003 00320 00050236540 55</v>
          </cell>
          <cell r="T572" t="str">
            <v>Monsieur</v>
          </cell>
          <cell r="U572" t="str">
            <v>Coordinateur</v>
          </cell>
          <cell r="V572" t="str">
            <v>RGA</v>
          </cell>
          <cell r="W572">
            <v>3</v>
          </cell>
          <cell r="X572" t="str">
            <v>926CG</v>
          </cell>
          <cell r="Y572" t="str">
            <v>CDD</v>
          </cell>
          <cell r="Z572">
            <v>55</v>
          </cell>
          <cell r="AA572" t="str">
            <v>9090219C</v>
          </cell>
          <cell r="AC572" t="str">
            <v>435b</v>
          </cell>
          <cell r="AD572">
            <v>40</v>
          </cell>
          <cell r="AE572" t="str">
            <v>Non</v>
          </cell>
        </row>
        <row r="573">
          <cell r="A573" t="str">
            <v>TICE</v>
          </cell>
          <cell r="B573" t="str">
            <v>Mle</v>
          </cell>
          <cell r="C573" t="str">
            <v>TISSOT</v>
          </cell>
          <cell r="D573" t="str">
            <v>Céline</v>
          </cell>
          <cell r="F573">
            <v>680870746</v>
          </cell>
          <cell r="G573" t="str">
            <v>H</v>
          </cell>
          <cell r="H573" t="str">
            <v>1, rue des Chenevières</v>
          </cell>
          <cell r="I573">
            <v>70230</v>
          </cell>
          <cell r="J573" t="str">
            <v>MONTBOZON</v>
          </cell>
          <cell r="K573">
            <v>384923664</v>
          </cell>
          <cell r="L573">
            <v>384923648</v>
          </cell>
          <cell r="M573">
            <v>26868</v>
          </cell>
          <cell r="N573" t="str">
            <v>BESANCON</v>
          </cell>
          <cell r="O573" t="str">
            <v>Célibataire</v>
          </cell>
          <cell r="P573" t="str">
            <v>Française</v>
          </cell>
          <cell r="Q573">
            <v>173072505637659</v>
          </cell>
          <cell r="R573" t="str">
            <v>BEES 1 Badminton</v>
          </cell>
          <cell r="S573">
            <v>173072418078720</v>
          </cell>
          <cell r="T573" t="str">
            <v>Monsieur</v>
          </cell>
          <cell r="U573" t="str">
            <v>Animateur</v>
          </cell>
          <cell r="V573" t="str">
            <v>RGA</v>
          </cell>
          <cell r="W573">
            <v>3</v>
          </cell>
          <cell r="X573" t="str">
            <v>926CG</v>
          </cell>
          <cell r="Y573" t="str">
            <v>CDD</v>
          </cell>
          <cell r="Z573" t="e">
            <v>#VALUE!</v>
          </cell>
          <cell r="AC573">
            <v>3</v>
          </cell>
          <cell r="AD573">
            <v>59</v>
          </cell>
          <cell r="AE573" t="str">
            <v>Non</v>
          </cell>
        </row>
        <row r="574">
          <cell r="A574" t="str">
            <v>TIEM</v>
          </cell>
          <cell r="B574" t="str">
            <v>Mle</v>
          </cell>
          <cell r="C574" t="str">
            <v>TISSOT</v>
          </cell>
          <cell r="D574" t="str">
            <v>Emmanuelle</v>
          </cell>
          <cell r="E574" t="str">
            <v>MANTION</v>
          </cell>
          <cell r="F574">
            <v>630098768</v>
          </cell>
          <cell r="G574" t="str">
            <v>H</v>
          </cell>
          <cell r="H574" t="str">
            <v>38, rue E. Herriot</v>
          </cell>
          <cell r="I574">
            <v>70300</v>
          </cell>
          <cell r="J574" t="str">
            <v>SAINT-SAUVEUR</v>
          </cell>
          <cell r="K574" t="str">
            <v>03 84 93 68 86</v>
          </cell>
          <cell r="L574">
            <v>384758519</v>
          </cell>
          <cell r="M574">
            <v>25850</v>
          </cell>
          <cell r="N574" t="str">
            <v>LUXEUIL LES BAINS</v>
          </cell>
          <cell r="O574" t="str">
            <v>Célibataire</v>
          </cell>
          <cell r="P574" t="str">
            <v>Française</v>
          </cell>
          <cell r="Q574">
            <v>170107031102879</v>
          </cell>
          <cell r="R574" t="str">
            <v>TC BEES 1</v>
          </cell>
          <cell r="S574" t="str">
            <v>12515 00100 04226004151 38</v>
          </cell>
          <cell r="T574" t="str">
            <v>Monsieur</v>
          </cell>
          <cell r="U574" t="str">
            <v>Sauveteur aquatique</v>
          </cell>
          <cell r="V574" t="str">
            <v>RGA</v>
          </cell>
          <cell r="W574">
            <v>3</v>
          </cell>
          <cell r="X574" t="str">
            <v>926CF</v>
          </cell>
          <cell r="Y574" t="str">
            <v>CDD</v>
          </cell>
          <cell r="Z574">
            <v>38</v>
          </cell>
          <cell r="AA574" t="str">
            <v>8427845R</v>
          </cell>
          <cell r="AC574">
            <v>38</v>
          </cell>
          <cell r="AD574">
            <v>79</v>
          </cell>
          <cell r="AE574" t="str">
            <v>Non</v>
          </cell>
        </row>
        <row r="575">
          <cell r="A575" t="str">
            <v>TIFR</v>
          </cell>
          <cell r="B575" t="str">
            <v>M.</v>
          </cell>
          <cell r="C575" t="str">
            <v>TINCHANT</v>
          </cell>
          <cell r="D575" t="str">
            <v>Frédéric</v>
          </cell>
          <cell r="F575">
            <v>684945383</v>
          </cell>
          <cell r="G575" t="str">
            <v>H</v>
          </cell>
          <cell r="H575">
            <v>684944896</v>
          </cell>
          <cell r="I575">
            <v>70110</v>
          </cell>
          <cell r="J575" t="str">
            <v>SCYE</v>
          </cell>
          <cell r="K575">
            <v>384915894</v>
          </cell>
          <cell r="L575">
            <v>384915712</v>
          </cell>
          <cell r="M575">
            <v>30824</v>
          </cell>
          <cell r="N575" t="str">
            <v>BESANCON</v>
          </cell>
          <cell r="O575" t="str">
            <v>Célibataire</v>
          </cell>
          <cell r="P575" t="str">
            <v>Française</v>
          </cell>
          <cell r="Q575">
            <v>184052505627376</v>
          </cell>
          <cell r="R575" t="str">
            <v>Entraîneur fédéral basket ball</v>
          </cell>
          <cell r="S575" t="str">
            <v>10278 07861 00011889340 49</v>
          </cell>
          <cell r="T575" t="str">
            <v>Monsieur</v>
          </cell>
          <cell r="U575" t="str">
            <v>Educateur sportif</v>
          </cell>
          <cell r="V575" t="str">
            <v>RGA</v>
          </cell>
          <cell r="W575">
            <v>3</v>
          </cell>
          <cell r="X575" t="str">
            <v>926CF</v>
          </cell>
          <cell r="Y575" t="str">
            <v>CDD</v>
          </cell>
          <cell r="Z575">
            <v>49</v>
          </cell>
          <cell r="AC575">
            <v>49</v>
          </cell>
          <cell r="AD575">
            <v>14</v>
          </cell>
          <cell r="AE575" t="str">
            <v>Non</v>
          </cell>
        </row>
        <row r="576">
          <cell r="A576" t="str">
            <v>TIKA</v>
          </cell>
          <cell r="B576" t="str">
            <v>Mle</v>
          </cell>
          <cell r="C576" t="str">
            <v>TISSOT</v>
          </cell>
          <cell r="D576" t="str">
            <v>Karine</v>
          </cell>
          <cell r="F576">
            <v>680870746</v>
          </cell>
          <cell r="G576" t="str">
            <v>F</v>
          </cell>
          <cell r="H576" t="str">
            <v>6, rue du Point du Jour - Apt 82</v>
          </cell>
          <cell r="I576">
            <v>70000</v>
          </cell>
          <cell r="J576" t="str">
            <v>VESOUL</v>
          </cell>
          <cell r="K576" t="str">
            <v>40 268 312204</v>
          </cell>
          <cell r="M576">
            <v>28150</v>
          </cell>
          <cell r="N576" t="str">
            <v>BESANCON</v>
          </cell>
          <cell r="O576" t="str">
            <v>Célibataire</v>
          </cell>
          <cell r="P576" t="str">
            <v>Française</v>
          </cell>
          <cell r="Q576">
            <v>277012505633846</v>
          </cell>
          <cell r="R576" t="str">
            <v>BNSSA</v>
          </cell>
          <cell r="S576" t="str">
            <v>30087 33142 00044903604 09</v>
          </cell>
          <cell r="T576" t="str">
            <v>Monsieur</v>
          </cell>
          <cell r="U576" t="str">
            <v>Sauveteur aquatique</v>
          </cell>
          <cell r="V576" t="str">
            <v>RGA</v>
          </cell>
          <cell r="W576">
            <v>1</v>
          </cell>
          <cell r="X576" t="str">
            <v>926CI</v>
          </cell>
          <cell r="Y576" t="str">
            <v>CDD</v>
          </cell>
          <cell r="Z576">
            <v>9</v>
          </cell>
          <cell r="AA576" t="str">
            <v>8721590F</v>
          </cell>
          <cell r="AB576" t="str">
            <v>Oui</v>
          </cell>
          <cell r="AC576" t="str">
            <v>424a</v>
          </cell>
          <cell r="AD576">
            <v>21</v>
          </cell>
          <cell r="AE576" t="str">
            <v>Non</v>
          </cell>
          <cell r="AF576" t="str">
            <v>shafani@sfr.fr</v>
          </cell>
        </row>
        <row r="577">
          <cell r="A577" t="str">
            <v>TIMA</v>
          </cell>
          <cell r="B577" t="str">
            <v>Mle</v>
          </cell>
          <cell r="C577" t="str">
            <v>TISSOT</v>
          </cell>
          <cell r="D577" t="str">
            <v>Maryline</v>
          </cell>
          <cell r="F577">
            <v>687254619</v>
          </cell>
          <cell r="G577" t="str">
            <v>F</v>
          </cell>
          <cell r="H577" t="str">
            <v>Route de Besançon</v>
          </cell>
          <cell r="I577">
            <v>70130</v>
          </cell>
          <cell r="J577" t="str">
            <v>FRETIGNEY</v>
          </cell>
          <cell r="K577">
            <v>384782439</v>
          </cell>
          <cell r="M577">
            <v>28150</v>
          </cell>
          <cell r="N577" t="str">
            <v>BESANCON</v>
          </cell>
          <cell r="O577" t="str">
            <v>Célibataire</v>
          </cell>
          <cell r="P577" t="str">
            <v>Française</v>
          </cell>
          <cell r="Q577">
            <v>277012505633945</v>
          </cell>
          <cell r="R577" t="str">
            <v>BAFA - Initiateur escalade en cours</v>
          </cell>
          <cell r="S577" t="str">
            <v>30002 05531 0000032760M 97</v>
          </cell>
          <cell r="T577" t="str">
            <v>Monsieur</v>
          </cell>
          <cell r="U577" t="str">
            <v>Educateur sportif</v>
          </cell>
          <cell r="V577" t="str">
            <v>RGA</v>
          </cell>
          <cell r="W577">
            <v>3</v>
          </cell>
          <cell r="X577" t="str">
            <v>926CF</v>
          </cell>
          <cell r="Y577" t="str">
            <v>CDD</v>
          </cell>
          <cell r="Z577">
            <v>97</v>
          </cell>
          <cell r="AB577" t="str">
            <v>Non</v>
          </cell>
          <cell r="AC577" t="str">
            <v>424a</v>
          </cell>
          <cell r="AD577">
            <v>75</v>
          </cell>
          <cell r="AE577" t="str">
            <v>Non</v>
          </cell>
        </row>
        <row r="578">
          <cell r="A578" t="str">
            <v>TISF</v>
          </cell>
          <cell r="B578" t="str">
            <v>M.</v>
          </cell>
          <cell r="C578" t="str">
            <v>TISSERAND</v>
          </cell>
          <cell r="D578" t="str">
            <v>Franck</v>
          </cell>
          <cell r="E578" t="str">
            <v>HUMBERT</v>
          </cell>
          <cell r="F578">
            <v>679707737</v>
          </cell>
          <cell r="G578" t="str">
            <v>F</v>
          </cell>
          <cell r="H578" t="str">
            <v>9, chemin du Vallon</v>
          </cell>
          <cell r="I578">
            <v>25000</v>
          </cell>
          <cell r="J578" t="str">
            <v>BESANCON</v>
          </cell>
          <cell r="K578">
            <v>381617308</v>
          </cell>
          <cell r="L578">
            <v>384758519</v>
          </cell>
          <cell r="M578">
            <v>21227</v>
          </cell>
          <cell r="N578" t="str">
            <v>PARIS</v>
          </cell>
          <cell r="O578" t="str">
            <v>Marié(e)</v>
          </cell>
          <cell r="P578" t="str">
            <v>Française</v>
          </cell>
          <cell r="Q578">
            <v>258027511710979</v>
          </cell>
          <cell r="R578" t="str">
            <v>Diplôme Théâtre</v>
          </cell>
          <cell r="S578" t="str">
            <v>12135 00300 04237072962 74</v>
          </cell>
          <cell r="T578" t="str">
            <v>Madame</v>
          </cell>
          <cell r="U578" t="str">
            <v>Educateur sportif</v>
          </cell>
          <cell r="V578" t="str">
            <v>RGA</v>
          </cell>
          <cell r="W578">
            <v>3</v>
          </cell>
          <cell r="X578" t="str">
            <v>926CI</v>
          </cell>
          <cell r="Y578" t="str">
            <v>CDD</v>
          </cell>
          <cell r="Z578" t="e">
            <v>#VALUE!</v>
          </cell>
          <cell r="AC578">
            <v>3</v>
          </cell>
          <cell r="AD578">
            <v>79</v>
          </cell>
          <cell r="AE578" t="str">
            <v>Non</v>
          </cell>
          <cell r="AF578" t="str">
            <v>rubin.tisserand@wanadoo.fr</v>
          </cell>
        </row>
        <row r="579">
          <cell r="A579" t="str">
            <v>TISS</v>
          </cell>
          <cell r="B579" t="str">
            <v>M.</v>
          </cell>
          <cell r="C579" t="str">
            <v>TISSERAND</v>
          </cell>
          <cell r="D579" t="str">
            <v>Franck</v>
          </cell>
          <cell r="F579">
            <v>677499052</v>
          </cell>
          <cell r="G579" t="str">
            <v>H</v>
          </cell>
          <cell r="H579" t="str">
            <v>4, rue Verlaine - Bat. A</v>
          </cell>
          <cell r="I579">
            <v>70000</v>
          </cell>
          <cell r="J579" t="str">
            <v>VESOUL</v>
          </cell>
          <cell r="K579">
            <v>384756818</v>
          </cell>
          <cell r="M579">
            <v>26329</v>
          </cell>
          <cell r="N579" t="str">
            <v>BESANCON</v>
          </cell>
          <cell r="O579" t="str">
            <v>Marié, 2 enfants</v>
          </cell>
          <cell r="P579" t="str">
            <v>Française</v>
          </cell>
          <cell r="Q579">
            <v>172012505644144</v>
          </cell>
          <cell r="R579" t="str">
            <v xml:space="preserve">Maîtrise STAPS - Prof d'EPS </v>
          </cell>
          <cell r="S579" t="str">
            <v>30003 00305 00050304115 91</v>
          </cell>
          <cell r="T579" t="str">
            <v>Monsieur</v>
          </cell>
          <cell r="U579" t="str">
            <v>Professeur d'EPS</v>
          </cell>
          <cell r="V579" t="str">
            <v>RGA</v>
          </cell>
          <cell r="W579">
            <v>3</v>
          </cell>
          <cell r="X579" t="str">
            <v>926CF</v>
          </cell>
          <cell r="Y579" t="str">
            <v>CDD</v>
          </cell>
          <cell r="Z579">
            <v>91</v>
          </cell>
          <cell r="AA579" t="str">
            <v>9090222T</v>
          </cell>
          <cell r="AC579">
            <v>4233</v>
          </cell>
          <cell r="AD579">
            <v>28</v>
          </cell>
          <cell r="AE579" t="str">
            <v>Non</v>
          </cell>
        </row>
        <row r="580">
          <cell r="A580" t="str">
            <v>TOAL</v>
          </cell>
          <cell r="B580" t="str">
            <v>M.</v>
          </cell>
          <cell r="C580" t="str">
            <v>TOURNIER</v>
          </cell>
          <cell r="D580" t="str">
            <v>Alexandre</v>
          </cell>
          <cell r="F580">
            <v>687254619</v>
          </cell>
          <cell r="G580" t="str">
            <v>H</v>
          </cell>
          <cell r="H580" t="str">
            <v>3, rue du Bois Leveque</v>
          </cell>
          <cell r="I580">
            <v>39700</v>
          </cell>
          <cell r="J580" t="str">
            <v>EVANS</v>
          </cell>
          <cell r="K580">
            <v>384918771</v>
          </cell>
          <cell r="M580">
            <v>28638</v>
          </cell>
          <cell r="N580" t="str">
            <v>BESANCON</v>
          </cell>
          <cell r="O580" t="str">
            <v>Célibataire</v>
          </cell>
          <cell r="P580" t="str">
            <v>Française</v>
          </cell>
          <cell r="Q580">
            <v>178052505638366</v>
          </cell>
          <cell r="R580" t="str">
            <v>BAFA</v>
          </cell>
          <cell r="S580" t="str">
            <v>10278 08590 00020110701 85</v>
          </cell>
          <cell r="T580" t="str">
            <v>Mademoiselle</v>
          </cell>
          <cell r="U580" t="str">
            <v>Animateur</v>
          </cell>
          <cell r="V580" t="str">
            <v>RG</v>
          </cell>
          <cell r="W580">
            <v>3</v>
          </cell>
          <cell r="X580" t="str">
            <v>926CG</v>
          </cell>
          <cell r="Y580" t="str">
            <v>CDD</v>
          </cell>
          <cell r="Z580" t="e">
            <v>#VALUE!</v>
          </cell>
          <cell r="AA580" t="str">
            <v>9578231N</v>
          </cell>
          <cell r="AB580" t="str">
            <v>Non</v>
          </cell>
          <cell r="AC580" t="str">
            <v>435b</v>
          </cell>
          <cell r="AD580">
            <v>97</v>
          </cell>
          <cell r="AE580" t="str">
            <v>Non</v>
          </cell>
        </row>
        <row r="581">
          <cell r="A581" t="str">
            <v>TOCO</v>
          </cell>
          <cell r="B581" t="str">
            <v>M.</v>
          </cell>
          <cell r="C581" t="str">
            <v>TOURNEUX</v>
          </cell>
          <cell r="D581" t="str">
            <v>Colas</v>
          </cell>
          <cell r="E581" t="str">
            <v>COLLAS</v>
          </cell>
          <cell r="F581">
            <v>674121987</v>
          </cell>
          <cell r="G581" t="str">
            <v>F</v>
          </cell>
          <cell r="H581" t="str">
            <v>Place de la Mairie</v>
          </cell>
          <cell r="I581">
            <v>70000</v>
          </cell>
          <cell r="J581" t="str">
            <v>MAILLEY CHAZELOT</v>
          </cell>
          <cell r="K581">
            <v>384782576</v>
          </cell>
          <cell r="L581">
            <v>963287010</v>
          </cell>
          <cell r="M581">
            <v>28836</v>
          </cell>
          <cell r="N581" t="str">
            <v>BESANCON</v>
          </cell>
          <cell r="O581" t="str">
            <v>Célibataire</v>
          </cell>
          <cell r="P581" t="str">
            <v>Française</v>
          </cell>
          <cell r="Q581">
            <v>278122505613882</v>
          </cell>
          <cell r="R581" t="str">
            <v>BAFA</v>
          </cell>
          <cell r="S581" t="str">
            <v>10278 07500 00031398140 37</v>
          </cell>
          <cell r="T581" t="str">
            <v>Mademoiselle</v>
          </cell>
          <cell r="U581" t="str">
            <v>Animateur</v>
          </cell>
          <cell r="V581" t="str">
            <v>RGA</v>
          </cell>
          <cell r="W581">
            <v>3</v>
          </cell>
          <cell r="X581" t="str">
            <v>926CG</v>
          </cell>
          <cell r="Y581" t="str">
            <v>CDD</v>
          </cell>
          <cell r="Z581">
            <v>37</v>
          </cell>
          <cell r="AA581" t="str">
            <v>8427857E</v>
          </cell>
          <cell r="AB581" t="str">
            <v>Non</v>
          </cell>
          <cell r="AC581" t="str">
            <v>435b</v>
          </cell>
          <cell r="AD581">
            <v>82</v>
          </cell>
          <cell r="AE581" t="str">
            <v>Non</v>
          </cell>
        </row>
        <row r="582">
          <cell r="A582" t="str">
            <v>TONI</v>
          </cell>
          <cell r="B582" t="str">
            <v>M.</v>
          </cell>
          <cell r="C582" t="str">
            <v>TOURNEBIZE</v>
          </cell>
          <cell r="D582" t="str">
            <v>Nicolas</v>
          </cell>
          <cell r="E582" t="str">
            <v>HUMBERT</v>
          </cell>
          <cell r="F582">
            <v>688452323</v>
          </cell>
          <cell r="G582" t="str">
            <v>H</v>
          </cell>
          <cell r="H582" t="str">
            <v>22, rue de Lorraine</v>
          </cell>
          <cell r="I582">
            <v>70200</v>
          </cell>
          <cell r="J582" t="str">
            <v>LURE</v>
          </cell>
          <cell r="K582">
            <v>384629227</v>
          </cell>
          <cell r="M582">
            <v>29443</v>
          </cell>
          <cell r="N582" t="str">
            <v>LE CREUSOT</v>
          </cell>
          <cell r="O582" t="str">
            <v>Célibataire</v>
          </cell>
          <cell r="P582" t="str">
            <v>Française</v>
          </cell>
          <cell r="Q582">
            <v>180087115304186</v>
          </cell>
          <cell r="R582" t="str">
            <v>BEESAN</v>
          </cell>
          <cell r="S582" t="str">
            <v>12506 70000 50653123200 49</v>
          </cell>
          <cell r="T582" t="str">
            <v>Monsieur</v>
          </cell>
          <cell r="U582" t="str">
            <v>Educateur sportif</v>
          </cell>
          <cell r="V582" t="str">
            <v>EJ</v>
          </cell>
          <cell r="W582">
            <v>3</v>
          </cell>
          <cell r="X582" t="str">
            <v>926CF</v>
          </cell>
          <cell r="Y582" t="str">
            <v>CDI</v>
          </cell>
          <cell r="Z582">
            <v>49</v>
          </cell>
          <cell r="AA582" t="str">
            <v>8428073K</v>
          </cell>
          <cell r="AB582" t="str">
            <v>Non</v>
          </cell>
          <cell r="AC582" t="str">
            <v>424a</v>
          </cell>
          <cell r="AD582">
            <v>8</v>
          </cell>
          <cell r="AE582" t="str">
            <v>Non</v>
          </cell>
        </row>
        <row r="583">
          <cell r="A583" t="str">
            <v>TRPI</v>
          </cell>
          <cell r="B583" t="str">
            <v>M.</v>
          </cell>
          <cell r="C583" t="str">
            <v>TRIBILLON</v>
          </cell>
          <cell r="D583" t="str">
            <v>Pierre-Alain</v>
          </cell>
          <cell r="E583" t="str">
            <v>COLLAS</v>
          </cell>
          <cell r="F583">
            <v>687449986</v>
          </cell>
          <cell r="G583" t="str">
            <v>H</v>
          </cell>
          <cell r="H583" t="str">
            <v>17, rue du Champ du Mont</v>
          </cell>
          <cell r="I583">
            <v>70800</v>
          </cell>
          <cell r="J583" t="str">
            <v>MAGNONCOURT</v>
          </cell>
          <cell r="K583">
            <v>384494922</v>
          </cell>
          <cell r="M583">
            <v>29862</v>
          </cell>
          <cell r="N583" t="str">
            <v>BESANCON</v>
          </cell>
          <cell r="O583" t="str">
            <v>Célibataire</v>
          </cell>
          <cell r="P583" t="str">
            <v>Française</v>
          </cell>
          <cell r="Q583">
            <v>181102505604645</v>
          </cell>
          <cell r="R583" t="str">
            <v>BEES 1 Football</v>
          </cell>
          <cell r="S583" t="str">
            <v>12506 70000 10835441010 40</v>
          </cell>
          <cell r="T583" t="str">
            <v>Monsieur</v>
          </cell>
          <cell r="U583" t="str">
            <v>Educateur sportif</v>
          </cell>
          <cell r="V583" t="str">
            <v>RGA</v>
          </cell>
          <cell r="W583">
            <v>3</v>
          </cell>
          <cell r="X583" t="str">
            <v>926CI</v>
          </cell>
          <cell r="Y583" t="str">
            <v>CDD</v>
          </cell>
          <cell r="Z583">
            <v>40</v>
          </cell>
          <cell r="AA583" t="str">
            <v>8896508X</v>
          </cell>
          <cell r="AB583" t="str">
            <v>Non</v>
          </cell>
          <cell r="AC583" t="str">
            <v>424a</v>
          </cell>
          <cell r="AD583">
            <v>1</v>
          </cell>
          <cell r="AE583" t="str">
            <v>Non</v>
          </cell>
          <cell r="AF583" t="str">
            <v>david.tam@orange.fr</v>
          </cell>
        </row>
        <row r="584">
          <cell r="A584" t="str">
            <v>TUSY</v>
          </cell>
          <cell r="B584" t="str">
            <v>Mme</v>
          </cell>
          <cell r="C584" t="str">
            <v>TURATO</v>
          </cell>
          <cell r="D584" t="str">
            <v>Sylvie</v>
          </cell>
          <cell r="E584" t="str">
            <v>COLLAS</v>
          </cell>
          <cell r="F584">
            <v>689997893</v>
          </cell>
          <cell r="G584" t="str">
            <v>F</v>
          </cell>
          <cell r="H584" t="str">
            <v>8, rue Joffre</v>
          </cell>
          <cell r="I584">
            <v>88300</v>
          </cell>
          <cell r="J584" t="str">
            <v>NEUFCHATEAU</v>
          </cell>
          <cell r="K584">
            <v>329942283</v>
          </cell>
          <cell r="M584">
            <v>22367</v>
          </cell>
          <cell r="N584" t="str">
            <v>NEUFCHATEAU</v>
          </cell>
          <cell r="O584" t="str">
            <v>Marié(e), 1 enfant</v>
          </cell>
          <cell r="P584" t="str">
            <v>Française</v>
          </cell>
          <cell r="Q584">
            <v>261038832115230</v>
          </cell>
          <cell r="R584" t="str">
            <v>Licence STAPS</v>
          </cell>
          <cell r="S584" t="str">
            <v>20041 01010 0223368U031 40</v>
          </cell>
          <cell r="T584" t="str">
            <v>Mademoiselle</v>
          </cell>
          <cell r="U584" t="str">
            <v>Educateur sportif</v>
          </cell>
          <cell r="V584" t="str">
            <v>RGA</v>
          </cell>
          <cell r="W584">
            <v>3</v>
          </cell>
          <cell r="X584" t="str">
            <v>926CF</v>
          </cell>
          <cell r="Y584" t="str">
            <v>CDD</v>
          </cell>
          <cell r="Z584" t="e">
            <v>#VALUE!</v>
          </cell>
          <cell r="AA584" t="str">
            <v>9578226S</v>
          </cell>
          <cell r="AB584" t="str">
            <v>Non</v>
          </cell>
          <cell r="AC584" t="str">
            <v>424a</v>
          </cell>
          <cell r="AD584">
            <v>89</v>
          </cell>
          <cell r="AE584" t="str">
            <v>Non</v>
          </cell>
          <cell r="AF584" t="str">
            <v>jeanfrancois.turato@wanadoo.fr</v>
          </cell>
        </row>
        <row r="585">
          <cell r="A585" t="str">
            <v>UMLO</v>
          </cell>
          <cell r="B585" t="str">
            <v>M.</v>
          </cell>
          <cell r="C585" t="str">
            <v>UMBER</v>
          </cell>
          <cell r="D585" t="str">
            <v>Loïc</v>
          </cell>
          <cell r="F585">
            <v>608150851</v>
          </cell>
          <cell r="G585" t="str">
            <v>H</v>
          </cell>
          <cell r="H585" t="str">
            <v>3, rue Paul Verlaine</v>
          </cell>
          <cell r="I585">
            <v>70000</v>
          </cell>
          <cell r="J585" t="str">
            <v>VESOUL</v>
          </cell>
          <cell r="K585">
            <v>70000</v>
          </cell>
          <cell r="L585">
            <v>70000</v>
          </cell>
          <cell r="M585">
            <v>28494</v>
          </cell>
          <cell r="N585" t="str">
            <v>LYON</v>
          </cell>
          <cell r="O585" t="str">
            <v>Célibataire</v>
          </cell>
          <cell r="P585" t="str">
            <v>Française</v>
          </cell>
          <cell r="Q585">
            <v>178016938403688</v>
          </cell>
          <cell r="R585" t="str">
            <v>BAFA</v>
          </cell>
          <cell r="S585">
            <v>178016864960512</v>
          </cell>
          <cell r="T585" t="str">
            <v>Monsieur</v>
          </cell>
          <cell r="U585" t="str">
            <v>Animateur</v>
          </cell>
          <cell r="V585" t="str">
            <v>RGA</v>
          </cell>
          <cell r="W585">
            <v>3</v>
          </cell>
          <cell r="X585" t="str">
            <v>926CG</v>
          </cell>
          <cell r="Y585" t="str">
            <v>CDD</v>
          </cell>
          <cell r="Z585" t="e">
            <v>#VALUE!</v>
          </cell>
          <cell r="AB585" t="str">
            <v>Non</v>
          </cell>
          <cell r="AC585" t="str">
            <v>435b</v>
          </cell>
          <cell r="AD585">
            <v>88</v>
          </cell>
          <cell r="AE585" t="str">
            <v>Non</v>
          </cell>
        </row>
        <row r="586">
          <cell r="A586" t="str">
            <v>URRE</v>
          </cell>
          <cell r="B586" t="str">
            <v>M.</v>
          </cell>
          <cell r="C586" t="str">
            <v>URBANIAK</v>
          </cell>
          <cell r="D586" t="str">
            <v>Renaud</v>
          </cell>
          <cell r="F586" t="str">
            <v>40 721 331980</v>
          </cell>
          <cell r="G586" t="str">
            <v>F</v>
          </cell>
          <cell r="H586" t="str">
            <v>11 A, bld Diderot</v>
          </cell>
          <cell r="I586">
            <v>25000</v>
          </cell>
          <cell r="J586" t="str">
            <v>BESANCON</v>
          </cell>
          <cell r="K586">
            <v>384760781</v>
          </cell>
          <cell r="L586">
            <v>384760576</v>
          </cell>
          <cell r="M586">
            <v>25757</v>
          </cell>
          <cell r="N586" t="str">
            <v>MARRAKECH</v>
          </cell>
          <cell r="O586" t="str">
            <v>Célibataire</v>
          </cell>
          <cell r="P586" t="str">
            <v>Française</v>
          </cell>
          <cell r="Q586">
            <v>270079935033351</v>
          </cell>
          <cell r="R586" t="str">
            <v>BEESAPT</v>
          </cell>
          <cell r="T586" t="str">
            <v>Mademoiselle</v>
          </cell>
          <cell r="U586" t="str">
            <v>Animateur</v>
          </cell>
          <cell r="V586" t="str">
            <v>RGA</v>
          </cell>
          <cell r="W586">
            <v>3</v>
          </cell>
          <cell r="X586" t="str">
            <v>926CF</v>
          </cell>
          <cell r="Y586" t="str">
            <v>CDD</v>
          </cell>
          <cell r="Z586" t="e">
            <v>#VALUE!</v>
          </cell>
          <cell r="AA586" t="str">
            <v>9265220Y</v>
          </cell>
          <cell r="AC586">
            <v>3</v>
          </cell>
          <cell r="AD586">
            <v>51</v>
          </cell>
          <cell r="AE586" t="str">
            <v>Non</v>
          </cell>
        </row>
        <row r="587">
          <cell r="A587" t="str">
            <v>VACI</v>
          </cell>
          <cell r="B587" t="str">
            <v>Mle</v>
          </cell>
          <cell r="C587" t="str">
            <v>VATAGEOT</v>
          </cell>
          <cell r="D587" t="str">
            <v>Cindy</v>
          </cell>
          <cell r="F587">
            <v>689997893</v>
          </cell>
          <cell r="G587" t="str">
            <v>F</v>
          </cell>
          <cell r="H587" t="str">
            <v>Rue de Chevaney</v>
          </cell>
          <cell r="I587">
            <v>70000</v>
          </cell>
          <cell r="J587" t="str">
            <v>MAILLEY CHAZELOT</v>
          </cell>
          <cell r="K587">
            <v>384782736</v>
          </cell>
          <cell r="L587">
            <v>384782592</v>
          </cell>
          <cell r="M587">
            <v>30377</v>
          </cell>
          <cell r="N587" t="str">
            <v>VESOUL</v>
          </cell>
          <cell r="O587" t="str">
            <v>Célibataire</v>
          </cell>
          <cell r="P587" t="str">
            <v>Française</v>
          </cell>
          <cell r="Q587">
            <v>283037055001577</v>
          </cell>
          <cell r="R587" t="str">
            <v>BEESAN</v>
          </cell>
          <cell r="S587">
            <v>283037002629120</v>
          </cell>
          <cell r="T587" t="str">
            <v>Monsieur</v>
          </cell>
          <cell r="U587" t="str">
            <v>Animateur</v>
          </cell>
          <cell r="V587" t="str">
            <v>RGA</v>
          </cell>
          <cell r="W587">
            <v>3</v>
          </cell>
          <cell r="X587" t="str">
            <v>926CG</v>
          </cell>
          <cell r="Y587" t="str">
            <v>CDD</v>
          </cell>
          <cell r="Z587" t="e">
            <v>#VALUE!</v>
          </cell>
          <cell r="AC587">
            <v>3</v>
          </cell>
          <cell r="AD587">
            <v>28</v>
          </cell>
          <cell r="AE587" t="str">
            <v>Non</v>
          </cell>
        </row>
        <row r="588">
          <cell r="A588" t="str">
            <v>VADE</v>
          </cell>
          <cell r="B588" t="str">
            <v>Mle</v>
          </cell>
          <cell r="C588" t="str">
            <v>VAUTHIER</v>
          </cell>
          <cell r="D588" t="str">
            <v>Delphine</v>
          </cell>
          <cell r="F588" t="str">
            <v>40 721 331980</v>
          </cell>
          <cell r="G588" t="str">
            <v>H</v>
          </cell>
          <cell r="H588" t="str">
            <v>18, rue du Stade</v>
          </cell>
          <cell r="I588">
            <v>25360</v>
          </cell>
          <cell r="J588" t="str">
            <v>NANCRAY</v>
          </cell>
          <cell r="K588">
            <v>381601294</v>
          </cell>
          <cell r="L588">
            <v>381601280</v>
          </cell>
          <cell r="M588">
            <v>381601280</v>
          </cell>
          <cell r="N588">
            <v>381601280</v>
          </cell>
          <cell r="O588" t="str">
            <v>Célibataire</v>
          </cell>
          <cell r="P588" t="str">
            <v>Française</v>
          </cell>
          <cell r="Q588">
            <v>381601280</v>
          </cell>
          <cell r="R588">
            <v>381601280</v>
          </cell>
          <cell r="S588">
            <v>381601280</v>
          </cell>
          <cell r="T588" t="str">
            <v>Monsieur</v>
          </cell>
          <cell r="U588" t="str">
            <v>Educateur sportif</v>
          </cell>
          <cell r="V588" t="str">
            <v>RGA</v>
          </cell>
          <cell r="W588">
            <v>3</v>
          </cell>
          <cell r="X588" t="str">
            <v>926CF</v>
          </cell>
          <cell r="Y588" t="str">
            <v>CDD</v>
          </cell>
          <cell r="Z588" t="e">
            <v>#VALUE!</v>
          </cell>
          <cell r="AC588" t="str">
            <v>424a</v>
          </cell>
          <cell r="AD588" t="e">
            <v>#VALUE!</v>
          </cell>
          <cell r="AE588" t="str">
            <v>Non</v>
          </cell>
        </row>
        <row r="589">
          <cell r="A589" t="str">
            <v>VADO</v>
          </cell>
          <cell r="B589" t="str">
            <v>M.</v>
          </cell>
          <cell r="C589" t="str">
            <v>VARZARU</v>
          </cell>
          <cell r="D589" t="str">
            <v>Dorin</v>
          </cell>
          <cell r="E589" t="str">
            <v>COLLAS</v>
          </cell>
          <cell r="F589">
            <v>687234569</v>
          </cell>
          <cell r="G589" t="str">
            <v>H</v>
          </cell>
          <cell r="H589" t="str">
            <v>1, chemin des Quatrouillots</v>
          </cell>
          <cell r="I589">
            <v>25000</v>
          </cell>
          <cell r="J589" t="str">
            <v>BESANCON</v>
          </cell>
          <cell r="K589" t="str">
            <v>40 268 312204</v>
          </cell>
          <cell r="L589">
            <v>25000</v>
          </cell>
          <cell r="M589">
            <v>29157</v>
          </cell>
          <cell r="N589" t="str">
            <v>BESANCON</v>
          </cell>
          <cell r="O589" t="str">
            <v>Célibataire</v>
          </cell>
          <cell r="P589" t="str">
            <v>Française</v>
          </cell>
          <cell r="Q589">
            <v>179102505633746</v>
          </cell>
          <cell r="R589" t="str">
            <v>Maitrise Management du sport, Maitrise Entrainement Sportif</v>
          </cell>
          <cell r="T589" t="str">
            <v>Monsieur</v>
          </cell>
          <cell r="U589" t="str">
            <v>Educateur sportif</v>
          </cell>
          <cell r="V589" t="str">
            <v>RG</v>
          </cell>
          <cell r="W589">
            <v>3</v>
          </cell>
          <cell r="X589" t="str">
            <v>926CF</v>
          </cell>
          <cell r="Y589" t="str">
            <v>CDD</v>
          </cell>
          <cell r="Z589" t="e">
            <v>#VALUE!</v>
          </cell>
          <cell r="AC589" t="str">
            <v>424a</v>
          </cell>
          <cell r="AD589">
            <v>46</v>
          </cell>
          <cell r="AE589" t="str">
            <v>Non</v>
          </cell>
        </row>
        <row r="590">
          <cell r="A590" t="str">
            <v>VAEM</v>
          </cell>
          <cell r="B590" t="str">
            <v>M.</v>
          </cell>
          <cell r="C590" t="str">
            <v>VAUCHEY</v>
          </cell>
          <cell r="D590" t="str">
            <v>Emmanuel</v>
          </cell>
          <cell r="E590" t="str">
            <v>STEMPFLE</v>
          </cell>
          <cell r="F590">
            <v>608150851</v>
          </cell>
          <cell r="G590" t="str">
            <v>F</v>
          </cell>
          <cell r="H590" t="str">
            <v>Rue devant l'Eglise</v>
          </cell>
          <cell r="I590">
            <v>70150</v>
          </cell>
          <cell r="J590" t="str">
            <v>AVRIGNEY</v>
          </cell>
          <cell r="K590">
            <v>384319383</v>
          </cell>
          <cell r="M590">
            <v>26122</v>
          </cell>
          <cell r="N590" t="str">
            <v>BESANCON</v>
          </cell>
          <cell r="O590" t="str">
            <v>Célibataire</v>
          </cell>
          <cell r="P590" t="str">
            <v>Française</v>
          </cell>
          <cell r="Q590">
            <v>171072505613312</v>
          </cell>
          <cell r="R590" t="str">
            <v>Stagiaire BAFA</v>
          </cell>
          <cell r="T590" t="str">
            <v>Mademoiselle</v>
          </cell>
          <cell r="U590" t="str">
            <v>Animateur</v>
          </cell>
          <cell r="V590" t="str">
            <v>RGA</v>
          </cell>
          <cell r="W590">
            <v>3</v>
          </cell>
          <cell r="X590" t="str">
            <v>926CG</v>
          </cell>
          <cell r="Y590" t="str">
            <v>CDD</v>
          </cell>
          <cell r="Z590" t="e">
            <v>#VALUE!</v>
          </cell>
          <cell r="AA590" t="str">
            <v>9090237N</v>
          </cell>
          <cell r="AB590" t="str">
            <v>Oui</v>
          </cell>
          <cell r="AC590" t="str">
            <v>435b</v>
          </cell>
          <cell r="AD590">
            <v>95</v>
          </cell>
          <cell r="AE590" t="str">
            <v>Non</v>
          </cell>
        </row>
        <row r="591">
          <cell r="A591" t="str">
            <v>VAJE</v>
          </cell>
          <cell r="B591" t="str">
            <v>M.</v>
          </cell>
          <cell r="C591" t="str">
            <v>VALDENAIRE</v>
          </cell>
          <cell r="D591" t="str">
            <v>Jérôme</v>
          </cell>
          <cell r="F591">
            <v>668264269</v>
          </cell>
          <cell r="G591" t="str">
            <v>H</v>
          </cell>
          <cell r="H591" t="str">
            <v>3, rue du Colonel de Fabert</v>
          </cell>
          <cell r="I591">
            <v>70300</v>
          </cell>
          <cell r="J591" t="str">
            <v>LUXEUIL LES BAINS</v>
          </cell>
          <cell r="K591">
            <v>384938223</v>
          </cell>
          <cell r="L591">
            <v>963287010</v>
          </cell>
          <cell r="M591">
            <v>21095</v>
          </cell>
          <cell r="N591" t="str">
            <v>RADDON</v>
          </cell>
          <cell r="O591" t="str">
            <v>Marié</v>
          </cell>
          <cell r="P591" t="str">
            <v>Française</v>
          </cell>
          <cell r="Q591">
            <v>157107043500724</v>
          </cell>
          <cell r="R591" t="str">
            <v>Ceinture noire 4e dan</v>
          </cell>
          <cell r="S591" t="str">
            <v>12135 00300 04226083367 14</v>
          </cell>
          <cell r="T591" t="str">
            <v>Monsieur</v>
          </cell>
          <cell r="U591" t="str">
            <v>Educateur sportif</v>
          </cell>
          <cell r="V591" t="str">
            <v>RGA</v>
          </cell>
          <cell r="W591">
            <v>3</v>
          </cell>
          <cell r="X591" t="str">
            <v>926CI</v>
          </cell>
          <cell r="Y591" t="str">
            <v>CDD</v>
          </cell>
          <cell r="Z591">
            <v>14</v>
          </cell>
          <cell r="AA591" t="str">
            <v>8721579A</v>
          </cell>
          <cell r="AC591" t="str">
            <v>424a</v>
          </cell>
          <cell r="AD591">
            <v>24</v>
          </cell>
          <cell r="AE591" t="str">
            <v>Non</v>
          </cell>
        </row>
        <row r="592">
          <cell r="A592" t="str">
            <v>VALA</v>
          </cell>
          <cell r="B592" t="str">
            <v>Mle</v>
          </cell>
          <cell r="C592" t="str">
            <v>VARINI</v>
          </cell>
          <cell r="D592" t="str">
            <v>Laurence</v>
          </cell>
          <cell r="F592">
            <v>624362945</v>
          </cell>
          <cell r="G592" t="str">
            <v>F</v>
          </cell>
          <cell r="H592" t="str">
            <v>12, rue Richbourg</v>
          </cell>
          <cell r="I592">
            <v>25000</v>
          </cell>
          <cell r="J592" t="str">
            <v>BESANCON</v>
          </cell>
          <cell r="K592">
            <v>384755229</v>
          </cell>
          <cell r="L592">
            <v>963287010</v>
          </cell>
          <cell r="M592">
            <v>33541</v>
          </cell>
          <cell r="N592" t="str">
            <v>LANGRES</v>
          </cell>
          <cell r="O592" t="str">
            <v>Célibataire</v>
          </cell>
          <cell r="P592" t="str">
            <v>Française</v>
          </cell>
          <cell r="Q592">
            <v>291105226923950</v>
          </cell>
          <cell r="R592" t="str">
            <v>Stagiaire BAFA</v>
          </cell>
          <cell r="T592" t="str">
            <v>Mademoiselle</v>
          </cell>
          <cell r="U592" t="str">
            <v>Animateur</v>
          </cell>
          <cell r="V592" t="str">
            <v>RG</v>
          </cell>
          <cell r="W592">
            <v>1</v>
          </cell>
          <cell r="X592" t="str">
            <v>926CG</v>
          </cell>
          <cell r="Y592" t="str">
            <v>CDD</v>
          </cell>
          <cell r="Z592" t="e">
            <v>#VALUE!</v>
          </cell>
          <cell r="AC592" t="str">
            <v>435b</v>
          </cell>
          <cell r="AD592">
            <v>50</v>
          </cell>
          <cell r="AE592" t="str">
            <v>Non</v>
          </cell>
        </row>
        <row r="593">
          <cell r="A593" t="str">
            <v>VAPA</v>
          </cell>
          <cell r="B593" t="str">
            <v>M.</v>
          </cell>
          <cell r="C593" t="str">
            <v>VANHOUTE</v>
          </cell>
          <cell r="D593" t="str">
            <v>Patrice</v>
          </cell>
          <cell r="F593">
            <v>660068489</v>
          </cell>
          <cell r="G593" t="str">
            <v>H</v>
          </cell>
          <cell r="H593" t="str">
            <v>29, rue Jacques Cartier</v>
          </cell>
          <cell r="I593">
            <v>59200</v>
          </cell>
          <cell r="J593" t="str">
            <v>TOURCOING</v>
          </cell>
          <cell r="K593">
            <v>384319209</v>
          </cell>
          <cell r="L593">
            <v>963287010</v>
          </cell>
          <cell r="M593">
            <v>30126</v>
          </cell>
          <cell r="N593" t="str">
            <v>VESOUL</v>
          </cell>
          <cell r="O593" t="str">
            <v>Célibataire</v>
          </cell>
          <cell r="P593" t="str">
            <v>Française</v>
          </cell>
          <cell r="Q593">
            <v>182067055007171</v>
          </cell>
          <cell r="R593" t="str">
            <v>BEESAN</v>
          </cell>
          <cell r="T593" t="str">
            <v>Monsieur</v>
          </cell>
          <cell r="U593" t="str">
            <v>Sauveteur aquatique</v>
          </cell>
          <cell r="V593" t="str">
            <v>RGA</v>
          </cell>
          <cell r="W593">
            <v>3</v>
          </cell>
          <cell r="X593" t="str">
            <v>926CF</v>
          </cell>
          <cell r="Y593" t="str">
            <v>CDD</v>
          </cell>
          <cell r="Z593" t="e">
            <v>#VALUE!</v>
          </cell>
          <cell r="AC593" t="str">
            <v>424a</v>
          </cell>
          <cell r="AD593">
            <v>71</v>
          </cell>
          <cell r="AE593" t="str">
            <v>Non</v>
          </cell>
        </row>
        <row r="594">
          <cell r="A594" t="str">
            <v>VARE</v>
          </cell>
          <cell r="B594" t="str">
            <v>M.</v>
          </cell>
          <cell r="C594" t="str">
            <v>VAREY</v>
          </cell>
          <cell r="D594" t="str">
            <v>Rémi</v>
          </cell>
          <cell r="E594" t="str">
            <v>MANTION</v>
          </cell>
          <cell r="F594" t="str">
            <v>40 721 331980</v>
          </cell>
          <cell r="G594" t="str">
            <v>F</v>
          </cell>
          <cell r="H594" t="str">
            <v>11, route de Brussey</v>
          </cell>
          <cell r="I594">
            <v>70150</v>
          </cell>
          <cell r="J594" t="str">
            <v>MARNAY</v>
          </cell>
          <cell r="K594">
            <v>384317403</v>
          </cell>
          <cell r="L594">
            <v>963287010</v>
          </cell>
          <cell r="M594">
            <v>30875</v>
          </cell>
          <cell r="N594" t="str">
            <v>BESANCON</v>
          </cell>
          <cell r="O594" t="str">
            <v>Célibataire</v>
          </cell>
          <cell r="P594" t="str">
            <v>Française</v>
          </cell>
          <cell r="Q594">
            <v>284072505615876</v>
          </cell>
          <cell r="R594" t="str">
            <v>Formation BPJEPS</v>
          </cell>
          <cell r="S594" t="str">
            <v>Chèque</v>
          </cell>
          <cell r="T594" t="str">
            <v>Mademoiselle</v>
          </cell>
          <cell r="U594" t="str">
            <v>Animateur</v>
          </cell>
          <cell r="V594" t="str">
            <v>RGA</v>
          </cell>
          <cell r="W594">
            <v>3</v>
          </cell>
          <cell r="X594" t="str">
            <v>926CG</v>
          </cell>
          <cell r="Y594" t="str">
            <v>CDD</v>
          </cell>
          <cell r="Z594" t="e">
            <v>#VALUE!</v>
          </cell>
          <cell r="AC594" t="str">
            <v>435b</v>
          </cell>
          <cell r="AD594">
            <v>76</v>
          </cell>
          <cell r="AE594" t="str">
            <v>Non</v>
          </cell>
        </row>
        <row r="595">
          <cell r="A595" t="str">
            <v>VEBE</v>
          </cell>
          <cell r="B595" t="str">
            <v>M.</v>
          </cell>
          <cell r="C595" t="str">
            <v>VERNIER</v>
          </cell>
          <cell r="D595" t="str">
            <v>Benjamin</v>
          </cell>
          <cell r="F595">
            <v>681261702</v>
          </cell>
          <cell r="G595" t="str">
            <v>H</v>
          </cell>
          <cell r="H595" t="str">
            <v>1, rue des Balcons fleuris</v>
          </cell>
          <cell r="I595">
            <v>70000</v>
          </cell>
          <cell r="J595" t="str">
            <v>VESOUL</v>
          </cell>
          <cell r="K595">
            <v>384651218</v>
          </cell>
          <cell r="M595">
            <v>32783</v>
          </cell>
          <cell r="N595" t="str">
            <v>BESANCON</v>
          </cell>
          <cell r="O595" t="str">
            <v>Célibataire</v>
          </cell>
          <cell r="P595" t="str">
            <v>Française</v>
          </cell>
          <cell r="Q595">
            <v>189102505603453</v>
          </cell>
          <cell r="R595" t="str">
            <v>BNSSA</v>
          </cell>
          <cell r="S595" t="str">
            <v>11006 21045 30356210001 61</v>
          </cell>
          <cell r="T595" t="str">
            <v>Mademoiselle</v>
          </cell>
          <cell r="U595" t="str">
            <v>Sauveteur aquatique</v>
          </cell>
          <cell r="V595" t="str">
            <v>RGA</v>
          </cell>
          <cell r="W595">
            <v>1</v>
          </cell>
          <cell r="X595" t="str">
            <v>926CF</v>
          </cell>
          <cell r="Y595" t="str">
            <v>CDD</v>
          </cell>
          <cell r="Z595">
            <v>61</v>
          </cell>
          <cell r="AC595" t="str">
            <v>424a</v>
          </cell>
          <cell r="AD595">
            <v>79</v>
          </cell>
          <cell r="AE595" t="str">
            <v>Non</v>
          </cell>
          <cell r="AF595" t="str">
            <v>vernier.benjamin@laposte.net</v>
          </cell>
        </row>
        <row r="596">
          <cell r="A596" t="str">
            <v>VEFS</v>
          </cell>
          <cell r="B596" t="str">
            <v>M.</v>
          </cell>
          <cell r="C596" t="str">
            <v>VEFOND</v>
          </cell>
          <cell r="D596" t="str">
            <v>Sébastien</v>
          </cell>
          <cell r="F596">
            <v>673658255</v>
          </cell>
          <cell r="G596" t="str">
            <v>H</v>
          </cell>
          <cell r="H596" t="str">
            <v>27, route de Brussey</v>
          </cell>
          <cell r="I596">
            <v>70150</v>
          </cell>
          <cell r="J596" t="str">
            <v>MARNAY</v>
          </cell>
          <cell r="K596">
            <v>384319209</v>
          </cell>
          <cell r="M596">
            <v>30746</v>
          </cell>
          <cell r="N596" t="str">
            <v>BESANCON</v>
          </cell>
          <cell r="O596" t="str">
            <v>Célibataire</v>
          </cell>
          <cell r="P596" t="str">
            <v>Française</v>
          </cell>
          <cell r="Q596">
            <v>184032505602895</v>
          </cell>
          <cell r="R596" t="str">
            <v>Moniteur Canoë Kayak</v>
          </cell>
          <cell r="S596" t="str">
            <v>10807 00029 82119669768 72</v>
          </cell>
          <cell r="T596" t="str">
            <v>Monsieur</v>
          </cell>
          <cell r="U596" t="str">
            <v>Educateur sportif</v>
          </cell>
          <cell r="V596" t="str">
            <v>RGA</v>
          </cell>
          <cell r="W596">
            <v>3</v>
          </cell>
          <cell r="X596" t="str">
            <v>926CF</v>
          </cell>
          <cell r="Y596" t="str">
            <v>CDD</v>
          </cell>
          <cell r="Z596" t="e">
            <v>#VALUE!</v>
          </cell>
          <cell r="AC596" t="str">
            <v>424a</v>
          </cell>
          <cell r="AD596">
            <v>76</v>
          </cell>
          <cell r="AE596" t="str">
            <v>Non</v>
          </cell>
        </row>
        <row r="597">
          <cell r="A597" t="str">
            <v>VEME</v>
          </cell>
          <cell r="B597" t="str">
            <v>Mle</v>
          </cell>
          <cell r="C597" t="str">
            <v>VENTRON</v>
          </cell>
          <cell r="D597" t="str">
            <v>Mélaine</v>
          </cell>
          <cell r="F597">
            <v>681760208</v>
          </cell>
          <cell r="G597" t="str">
            <v>F</v>
          </cell>
          <cell r="H597" t="str">
            <v>2, rue du Château</v>
          </cell>
          <cell r="I597">
            <v>70130</v>
          </cell>
          <cell r="J597" t="str">
            <v>MERCEY SUR SAONE</v>
          </cell>
          <cell r="K597">
            <v>384651218</v>
          </cell>
          <cell r="M597">
            <v>31736</v>
          </cell>
          <cell r="N597" t="str">
            <v>GRAY</v>
          </cell>
          <cell r="O597" t="str">
            <v>Célibataire</v>
          </cell>
          <cell r="P597" t="str">
            <v>Française</v>
          </cell>
          <cell r="Q597">
            <v>286117027902233</v>
          </cell>
          <cell r="R597" t="str">
            <v>Licence STAPS - Surveillant de baignade</v>
          </cell>
          <cell r="S597" t="str">
            <v>10807 00070 82019305661 92</v>
          </cell>
          <cell r="T597" t="str">
            <v>Mademoiselle</v>
          </cell>
          <cell r="U597" t="str">
            <v>Directrice</v>
          </cell>
          <cell r="V597" t="str">
            <v>CADRE</v>
          </cell>
          <cell r="W597">
            <v>6</v>
          </cell>
          <cell r="X597" t="str">
            <v>926CG</v>
          </cell>
          <cell r="Y597" t="str">
            <v>CDI</v>
          </cell>
          <cell r="Z597">
            <v>92</v>
          </cell>
          <cell r="AA597" t="str">
            <v>8721590F</v>
          </cell>
          <cell r="AB597" t="str">
            <v>Oui</v>
          </cell>
          <cell r="AC597" t="str">
            <v>372c</v>
          </cell>
          <cell r="AD597">
            <v>46</v>
          </cell>
          <cell r="AE597" t="str">
            <v>Oui</v>
          </cell>
          <cell r="AF597" t="str">
            <v>ps70.karine@wanadoo.fr</v>
          </cell>
        </row>
        <row r="598">
          <cell r="A598" t="str">
            <v>VESE</v>
          </cell>
          <cell r="B598" t="str">
            <v>M.</v>
          </cell>
          <cell r="C598" t="str">
            <v>VERA</v>
          </cell>
          <cell r="D598" t="str">
            <v>Sébastien</v>
          </cell>
          <cell r="E598" t="str">
            <v>HUMBERT</v>
          </cell>
          <cell r="F598">
            <v>660068489</v>
          </cell>
          <cell r="G598" t="str">
            <v>F</v>
          </cell>
          <cell r="H598" t="str">
            <v>Route de Besançon</v>
          </cell>
          <cell r="I598">
            <v>70130</v>
          </cell>
          <cell r="J598" t="str">
            <v>FRETIGNEY</v>
          </cell>
          <cell r="K598">
            <v>384782439</v>
          </cell>
          <cell r="L598">
            <v>384782336</v>
          </cell>
          <cell r="M598">
            <v>28150</v>
          </cell>
          <cell r="N598" t="str">
            <v>BESANCON</v>
          </cell>
          <cell r="O598" t="str">
            <v>Célibataire</v>
          </cell>
          <cell r="P598" t="str">
            <v>Française</v>
          </cell>
          <cell r="Q598">
            <v>277012505633945</v>
          </cell>
          <cell r="R598" t="str">
            <v>Maîtrise Histoire de l'Art</v>
          </cell>
          <cell r="S598" t="str">
            <v>12506 70000 10211464010 14</v>
          </cell>
          <cell r="T598" t="str">
            <v>Mademoiselle</v>
          </cell>
          <cell r="U598" t="str">
            <v>Animateur</v>
          </cell>
          <cell r="V598" t="str">
            <v>RG</v>
          </cell>
          <cell r="W598">
            <v>3</v>
          </cell>
          <cell r="Y598" t="str">
            <v>CDD</v>
          </cell>
          <cell r="Z598" t="e">
            <v>#VALUE!</v>
          </cell>
          <cell r="AA598" t="str">
            <v>7209539W</v>
          </cell>
          <cell r="AC598" t="str">
            <v>435b</v>
          </cell>
          <cell r="AD598">
            <v>45</v>
          </cell>
          <cell r="AE598" t="str">
            <v>Non</v>
          </cell>
        </row>
        <row r="599">
          <cell r="A599" t="str">
            <v>VIAN</v>
          </cell>
          <cell r="B599" t="str">
            <v>Mle</v>
          </cell>
          <cell r="C599" t="str">
            <v>VIKTORIN</v>
          </cell>
          <cell r="D599" t="str">
            <v>Anne-Gaëlle</v>
          </cell>
          <cell r="F599">
            <v>608881987</v>
          </cell>
          <cell r="G599" t="str">
            <v>F</v>
          </cell>
          <cell r="H599" t="str">
            <v>9, Impasse Paul Gauguin</v>
          </cell>
          <cell r="I599">
            <v>25230</v>
          </cell>
          <cell r="J599" t="str">
            <v>SELONCOURT</v>
          </cell>
          <cell r="K599">
            <v>384756776</v>
          </cell>
          <cell r="L599">
            <v>384756736</v>
          </cell>
          <cell r="M599">
            <v>24918</v>
          </cell>
          <cell r="N599" t="str">
            <v>GRAY</v>
          </cell>
          <cell r="O599" t="str">
            <v>Célibataire, 1 enfant</v>
          </cell>
          <cell r="P599" t="str">
            <v>Française</v>
          </cell>
          <cell r="Q599">
            <v>168037027913941</v>
          </cell>
          <cell r="R599" t="str">
            <v>BEESAPT</v>
          </cell>
          <cell r="S599" t="str">
            <v>12135 00300 04237072962 74</v>
          </cell>
          <cell r="T599" t="str">
            <v>Monsieur</v>
          </cell>
          <cell r="U599" t="str">
            <v>Educateur sportif</v>
          </cell>
          <cell r="V599" t="str">
            <v>RGA</v>
          </cell>
          <cell r="W599">
            <v>3</v>
          </cell>
          <cell r="X599" t="str">
            <v>926CI</v>
          </cell>
          <cell r="Y599" t="str">
            <v>CDD</v>
          </cell>
          <cell r="Z599">
            <v>74</v>
          </cell>
          <cell r="AC599" t="str">
            <v>424a</v>
          </cell>
          <cell r="AD599">
            <v>41</v>
          </cell>
          <cell r="AE599" t="str">
            <v>Non</v>
          </cell>
          <cell r="AF599" t="str">
            <v>rubin.tisserand@wanadoo.fr</v>
          </cell>
        </row>
        <row r="600">
          <cell r="A600" t="str">
            <v>VIAU</v>
          </cell>
          <cell r="B600" t="str">
            <v>Mle</v>
          </cell>
          <cell r="C600" t="str">
            <v>VIEILLE</v>
          </cell>
          <cell r="D600" t="str">
            <v>Aurélie</v>
          </cell>
          <cell r="F600">
            <v>672080651</v>
          </cell>
          <cell r="G600" t="str">
            <v>F</v>
          </cell>
          <cell r="H600" t="str">
            <v>21, rue Victor Hugo</v>
          </cell>
          <cell r="I600">
            <v>70000</v>
          </cell>
          <cell r="J600" t="str">
            <v>NAVENNE</v>
          </cell>
          <cell r="K600">
            <v>384232346</v>
          </cell>
          <cell r="L600">
            <v>384232192</v>
          </cell>
          <cell r="M600">
            <v>26329</v>
          </cell>
          <cell r="N600" t="str">
            <v>BESANCON</v>
          </cell>
          <cell r="O600" t="str">
            <v>Marié, 2 enfants</v>
          </cell>
          <cell r="P600" t="str">
            <v>Française</v>
          </cell>
          <cell r="Q600">
            <v>172012505644144</v>
          </cell>
          <cell r="R600" t="str">
            <v>BEESAN</v>
          </cell>
          <cell r="S600" t="str">
            <v>30003 00320 00050445976 16</v>
          </cell>
          <cell r="T600" t="str">
            <v>Monsieur</v>
          </cell>
          <cell r="U600" t="str">
            <v>Animateur</v>
          </cell>
          <cell r="V600" t="str">
            <v>RG</v>
          </cell>
          <cell r="W600">
            <v>1</v>
          </cell>
          <cell r="X600" t="str">
            <v>926CG</v>
          </cell>
          <cell r="Y600" t="str">
            <v>CDD</v>
          </cell>
          <cell r="Z600" t="e">
            <v>#VALUE!</v>
          </cell>
          <cell r="AA600" t="str">
            <v>9265243N</v>
          </cell>
          <cell r="AC600" t="str">
            <v>435b</v>
          </cell>
          <cell r="AD600">
            <v>44</v>
          </cell>
          <cell r="AE600" t="str">
            <v>Non</v>
          </cell>
        </row>
        <row r="601">
          <cell r="A601" t="str">
            <v>VIBR</v>
          </cell>
          <cell r="B601" t="str">
            <v>M.</v>
          </cell>
          <cell r="C601" t="str">
            <v xml:space="preserve">VILLEMINOT </v>
          </cell>
          <cell r="D601" t="str">
            <v>Bruno</v>
          </cell>
          <cell r="F601">
            <v>668264269</v>
          </cell>
          <cell r="G601" t="str">
            <v>H</v>
          </cell>
          <cell r="H601" t="str">
            <v>48 rue Pierre de Coubertin</v>
          </cell>
          <cell r="I601">
            <v>70000</v>
          </cell>
          <cell r="J601" t="str">
            <v>VESOUL</v>
          </cell>
          <cell r="K601">
            <v>70000</v>
          </cell>
          <cell r="L601">
            <v>70000</v>
          </cell>
          <cell r="M601">
            <v>24060</v>
          </cell>
          <cell r="N601" t="str">
            <v>VESOUL</v>
          </cell>
          <cell r="O601" t="str">
            <v>Célibataire</v>
          </cell>
          <cell r="P601" t="str">
            <v>Française</v>
          </cell>
          <cell r="Q601">
            <v>165117055006916</v>
          </cell>
          <cell r="R601" t="str">
            <v>Maitrise STAPS - BEES Métiers de la forme</v>
          </cell>
          <cell r="S601" t="str">
            <v>10278 08590 00020110701 85</v>
          </cell>
          <cell r="T601" t="str">
            <v>Monsieur</v>
          </cell>
          <cell r="U601" t="str">
            <v>Educateur sportif</v>
          </cell>
          <cell r="V601" t="str">
            <v>RGA</v>
          </cell>
          <cell r="W601">
            <v>3</v>
          </cell>
          <cell r="X601" t="str">
            <v>926CF</v>
          </cell>
          <cell r="Y601" t="str">
            <v>CDD</v>
          </cell>
          <cell r="Z601">
            <v>85</v>
          </cell>
          <cell r="AC601" t="str">
            <v>424a</v>
          </cell>
          <cell r="AD601">
            <v>66</v>
          </cell>
          <cell r="AE601" t="str">
            <v>Non</v>
          </cell>
        </row>
        <row r="602">
          <cell r="A602" t="str">
            <v>VICH</v>
          </cell>
          <cell r="B602" t="str">
            <v>Mle</v>
          </cell>
          <cell r="C602" t="str">
            <v xml:space="preserve">VINCENT </v>
          </cell>
          <cell r="D602" t="str">
            <v>Chrystel</v>
          </cell>
          <cell r="F602">
            <v>675893760</v>
          </cell>
          <cell r="G602" t="str">
            <v>H</v>
          </cell>
          <cell r="H602" t="str">
            <v>22, chemin de Mazagran</v>
          </cell>
          <cell r="I602">
            <v>25000</v>
          </cell>
          <cell r="J602" t="str">
            <v>BESANCON</v>
          </cell>
          <cell r="K602">
            <v>381514138</v>
          </cell>
          <cell r="L602">
            <v>381513984</v>
          </cell>
          <cell r="M602">
            <v>30563</v>
          </cell>
          <cell r="N602" t="str">
            <v>BESANCON</v>
          </cell>
          <cell r="O602" t="str">
            <v>Célibataire</v>
          </cell>
          <cell r="P602" t="str">
            <v>Française</v>
          </cell>
          <cell r="Q602">
            <v>272062505618836</v>
          </cell>
          <cell r="R602" t="str">
            <v>Initiateur canoë kayak</v>
          </cell>
          <cell r="S602">
            <v>272062421663744</v>
          </cell>
          <cell r="T602" t="str">
            <v>Monsieur</v>
          </cell>
          <cell r="U602" t="str">
            <v>Educateur sportif</v>
          </cell>
          <cell r="V602" t="str">
            <v>RGA</v>
          </cell>
          <cell r="W602">
            <v>3</v>
          </cell>
          <cell r="Y602" t="str">
            <v>CDD</v>
          </cell>
          <cell r="Z602" t="e">
            <v>#VALUE!</v>
          </cell>
          <cell r="AC602" t="str">
            <v>424a</v>
          </cell>
          <cell r="AD602" t="e">
            <v>#VALUE!</v>
          </cell>
          <cell r="AE602" t="str">
            <v>Non</v>
          </cell>
        </row>
        <row r="603">
          <cell r="A603" t="str">
            <v>VIGM</v>
          </cell>
          <cell r="B603" t="str">
            <v>Mle</v>
          </cell>
          <cell r="C603" t="str">
            <v>VIGEZZI</v>
          </cell>
          <cell r="D603" t="str">
            <v>Maud</v>
          </cell>
          <cell r="F603">
            <v>683347220</v>
          </cell>
          <cell r="G603" t="str">
            <v>F</v>
          </cell>
          <cell r="H603" t="str">
            <v>3, rue de la mission</v>
          </cell>
          <cell r="I603">
            <v>25480</v>
          </cell>
          <cell r="J603" t="str">
            <v>ECOLE VALENTIN</v>
          </cell>
          <cell r="K603">
            <v>384755229</v>
          </cell>
          <cell r="M603">
            <v>29343</v>
          </cell>
          <cell r="N603" t="str">
            <v>REMIREMONT</v>
          </cell>
          <cell r="O603" t="str">
            <v>Célibataire</v>
          </cell>
          <cell r="P603" t="str">
            <v>Française</v>
          </cell>
          <cell r="Q603">
            <v>280058838301329</v>
          </cell>
          <cell r="R603" t="str">
            <v>BAPAAT Escalade - BAPAAT Spéléologie</v>
          </cell>
          <cell r="S603" t="str">
            <v>12506 20020 25476221010 40</v>
          </cell>
          <cell r="T603" t="str">
            <v>Monsieur</v>
          </cell>
          <cell r="U603" t="str">
            <v>Educateur sportif</v>
          </cell>
          <cell r="V603" t="str">
            <v>RGA</v>
          </cell>
          <cell r="W603">
            <v>3</v>
          </cell>
          <cell r="X603" t="str">
            <v>926CF</v>
          </cell>
          <cell r="Y603" t="str">
            <v>CDD</v>
          </cell>
          <cell r="Z603">
            <v>40</v>
          </cell>
          <cell r="AA603" t="str">
            <v>9265247F</v>
          </cell>
          <cell r="AC603" t="str">
            <v>424a</v>
          </cell>
          <cell r="AD603">
            <v>86</v>
          </cell>
          <cell r="AE603" t="str">
            <v>Non</v>
          </cell>
        </row>
        <row r="604">
          <cell r="A604" t="str">
            <v>VIIS</v>
          </cell>
          <cell r="B604" t="str">
            <v>Mle</v>
          </cell>
          <cell r="C604" t="str">
            <v>VIALETTE</v>
          </cell>
          <cell r="D604" t="str">
            <v>Isabelle</v>
          </cell>
          <cell r="E604" t="str">
            <v>MANTION</v>
          </cell>
          <cell r="F604">
            <v>674189677</v>
          </cell>
          <cell r="G604" t="str">
            <v>F</v>
          </cell>
          <cell r="H604" t="str">
            <v>30, Place du Monument</v>
          </cell>
          <cell r="I604">
            <v>70200</v>
          </cell>
          <cell r="J604" t="str">
            <v>ARPENANS</v>
          </cell>
          <cell r="K604">
            <v>384754947</v>
          </cell>
          <cell r="L604">
            <v>384758519</v>
          </cell>
          <cell r="M604">
            <v>31903</v>
          </cell>
          <cell r="N604" t="str">
            <v>LURE</v>
          </cell>
          <cell r="O604" t="str">
            <v>Célibataire</v>
          </cell>
          <cell r="P604" t="str">
            <v>Française</v>
          </cell>
          <cell r="Q604">
            <v>287057031002027</v>
          </cell>
          <cell r="R604" t="str">
            <v>BTS Comptabilité et Gestions des Organisations</v>
          </cell>
          <cell r="S604" t="str">
            <v>10807 00024 42119498899 18</v>
          </cell>
          <cell r="T604" t="str">
            <v>Mademoiselle</v>
          </cell>
          <cell r="U604" t="str">
            <v>Secrétaire comptable</v>
          </cell>
          <cell r="V604" t="str">
            <v>RG</v>
          </cell>
          <cell r="W604">
            <v>3</v>
          </cell>
          <cell r="X604" t="str">
            <v>926CG</v>
          </cell>
          <cell r="Y604" t="str">
            <v>CDI</v>
          </cell>
          <cell r="Z604">
            <v>18</v>
          </cell>
          <cell r="AB604" t="str">
            <v>Non</v>
          </cell>
          <cell r="AC604">
            <v>18</v>
          </cell>
          <cell r="AD604">
            <v>27</v>
          </cell>
          <cell r="AE604" t="str">
            <v>Oui</v>
          </cell>
          <cell r="AF604" t="str">
            <v>Julie.TORTOMASI@gmail.com</v>
          </cell>
        </row>
        <row r="605">
          <cell r="A605" t="str">
            <v>VIKA</v>
          </cell>
          <cell r="B605" t="str">
            <v>Mle</v>
          </cell>
          <cell r="C605" t="str">
            <v>VIDBERG</v>
          </cell>
          <cell r="D605" t="str">
            <v>Katia</v>
          </cell>
          <cell r="E605" t="str">
            <v>MANTION</v>
          </cell>
          <cell r="F605">
            <v>677514775</v>
          </cell>
          <cell r="G605" t="str">
            <v>H</v>
          </cell>
          <cell r="H605" t="str">
            <v>Rue du Stade</v>
          </cell>
          <cell r="I605">
            <v>70190</v>
          </cell>
          <cell r="J605" t="str">
            <v>RIOZ</v>
          </cell>
          <cell r="K605">
            <v>384918771</v>
          </cell>
          <cell r="L605">
            <v>384758519</v>
          </cell>
          <cell r="M605">
            <v>29862</v>
          </cell>
          <cell r="N605" t="str">
            <v>BESANCON</v>
          </cell>
          <cell r="O605" t="str">
            <v>Célibataire</v>
          </cell>
          <cell r="P605" t="str">
            <v>Française</v>
          </cell>
          <cell r="Q605">
            <v>181102505604645</v>
          </cell>
          <cell r="R605" t="str">
            <v>Licence STAPS</v>
          </cell>
          <cell r="S605" t="str">
            <v>10278 07500 00017478901 30</v>
          </cell>
          <cell r="T605" t="str">
            <v>Monsieur</v>
          </cell>
          <cell r="U605" t="str">
            <v>Educateur sportif</v>
          </cell>
          <cell r="V605" t="str">
            <v>RGA</v>
          </cell>
          <cell r="W605">
            <v>3</v>
          </cell>
          <cell r="X605" t="str">
            <v>926CF</v>
          </cell>
          <cell r="Y605" t="str">
            <v>CDD</v>
          </cell>
          <cell r="Z605" t="e">
            <v>#VALUE!</v>
          </cell>
          <cell r="AA605" t="str">
            <v>7718745C</v>
          </cell>
          <cell r="AB605" t="str">
            <v>Oui</v>
          </cell>
          <cell r="AC605" t="str">
            <v>424a</v>
          </cell>
          <cell r="AD605">
            <v>45</v>
          </cell>
          <cell r="AE605" t="str">
            <v>Oui</v>
          </cell>
          <cell r="AF605" t="str">
            <v>tribillonpierrealain@hotmail.fr</v>
          </cell>
        </row>
        <row r="606">
          <cell r="A606" t="str">
            <v>VIMA</v>
          </cell>
          <cell r="B606" t="str">
            <v>Mle</v>
          </cell>
          <cell r="C606" t="str">
            <v>VIROT</v>
          </cell>
          <cell r="D606" t="str">
            <v>Marielle</v>
          </cell>
          <cell r="E606" t="str">
            <v>MANTION</v>
          </cell>
          <cell r="F606">
            <v>684432512</v>
          </cell>
          <cell r="G606" t="str">
            <v>F</v>
          </cell>
          <cell r="H606" t="str">
            <v>8, rue Joffre</v>
          </cell>
          <cell r="I606">
            <v>88300</v>
          </cell>
          <cell r="J606" t="str">
            <v>NEUFCHATEAU</v>
          </cell>
          <cell r="K606">
            <v>329942283</v>
          </cell>
          <cell r="L606">
            <v>384758519</v>
          </cell>
          <cell r="M606">
            <v>22367</v>
          </cell>
          <cell r="N606" t="str">
            <v>NEUFCHATEAU</v>
          </cell>
          <cell r="O606" t="str">
            <v>Marié(e), 1 enfant</v>
          </cell>
          <cell r="P606" t="str">
            <v>Française</v>
          </cell>
          <cell r="Q606">
            <v>261038832115230</v>
          </cell>
          <cell r="R606" t="str">
            <v>BTS Secrétariat trilingue</v>
          </cell>
          <cell r="S606" t="str">
            <v>20041 01010 0223368U031 40</v>
          </cell>
          <cell r="T606" t="str">
            <v>Madame</v>
          </cell>
          <cell r="U606" t="str">
            <v>Animateur</v>
          </cell>
          <cell r="V606" t="str">
            <v>RG</v>
          </cell>
          <cell r="W606">
            <v>3</v>
          </cell>
          <cell r="X606" t="str">
            <v>926CG</v>
          </cell>
          <cell r="Y606" t="str">
            <v>CDD</v>
          </cell>
          <cell r="Z606">
            <v>40</v>
          </cell>
          <cell r="AA606" t="str">
            <v>9090248A</v>
          </cell>
          <cell r="AC606" t="str">
            <v>435b</v>
          </cell>
          <cell r="AD606">
            <v>30</v>
          </cell>
          <cell r="AE606" t="str">
            <v>Oui</v>
          </cell>
          <cell r="AF606" t="str">
            <v>jeanfrancois.turato@wanadoo.fr</v>
          </cell>
        </row>
        <row r="607">
          <cell r="A607" t="str">
            <v>VIMI</v>
          </cell>
          <cell r="B607" t="str">
            <v>Mme</v>
          </cell>
          <cell r="C607" t="str">
            <v>VIRCONDELET</v>
          </cell>
          <cell r="D607" t="str">
            <v>Michèle</v>
          </cell>
          <cell r="E607" t="str">
            <v>MANTION</v>
          </cell>
          <cell r="F607">
            <v>680591769</v>
          </cell>
          <cell r="G607" t="str">
            <v>F</v>
          </cell>
          <cell r="H607" t="str">
            <v>3, Grande Rue</v>
          </cell>
          <cell r="I607">
            <v>70000</v>
          </cell>
          <cell r="J607" t="str">
            <v>VILLERS LE SEC</v>
          </cell>
          <cell r="K607">
            <v>384754947</v>
          </cell>
          <cell r="L607">
            <v>384758519</v>
          </cell>
          <cell r="M607">
            <v>23113</v>
          </cell>
          <cell r="N607" t="str">
            <v>VESOUL</v>
          </cell>
          <cell r="O607" t="str">
            <v>Marié(e), 3 enfants</v>
          </cell>
          <cell r="P607" t="str">
            <v>Française</v>
          </cell>
          <cell r="Q607">
            <v>263047055034069</v>
          </cell>
          <cell r="R607" t="str">
            <v>BNSSA</v>
          </cell>
          <cell r="S607" t="str">
            <v>10807 00026 52119490622 34</v>
          </cell>
          <cell r="T607" t="str">
            <v>Monsieur</v>
          </cell>
          <cell r="U607" t="str">
            <v>Sauveteur aquatique</v>
          </cell>
          <cell r="V607" t="str">
            <v>RGA</v>
          </cell>
          <cell r="W607">
            <v>1</v>
          </cell>
          <cell r="X607" t="str">
            <v>926CF</v>
          </cell>
          <cell r="Y607" t="str">
            <v>CDD</v>
          </cell>
          <cell r="Z607" t="e">
            <v>#VALUE!</v>
          </cell>
          <cell r="AA607" t="str">
            <v>1950149A</v>
          </cell>
          <cell r="AC607" t="str">
            <v>424a</v>
          </cell>
          <cell r="AD607">
            <v>82</v>
          </cell>
          <cell r="AE607" t="str">
            <v>Non</v>
          </cell>
        </row>
        <row r="608">
          <cell r="A608" t="str">
            <v>VINM</v>
          </cell>
          <cell r="B608" t="str">
            <v>M.</v>
          </cell>
          <cell r="C608" t="str">
            <v xml:space="preserve">VINCENT </v>
          </cell>
          <cell r="D608" t="str">
            <v>Mathieu</v>
          </cell>
          <cell r="E608" t="str">
            <v>HUMBERT</v>
          </cell>
          <cell r="F608">
            <v>663425432</v>
          </cell>
          <cell r="G608" t="str">
            <v>H</v>
          </cell>
          <cell r="H608" t="str">
            <v>4, rue Paul Petitclerc</v>
          </cell>
          <cell r="I608">
            <v>70000</v>
          </cell>
          <cell r="J608" t="str">
            <v>VESOUL</v>
          </cell>
          <cell r="K608">
            <v>384760781</v>
          </cell>
          <cell r="M608">
            <v>27465</v>
          </cell>
          <cell r="N608" t="str">
            <v>VESOUL</v>
          </cell>
          <cell r="O608" t="str">
            <v>Célibataire</v>
          </cell>
          <cell r="P608" t="str">
            <v>Française</v>
          </cell>
          <cell r="Q608">
            <v>175037055005294</v>
          </cell>
          <cell r="R608" t="str">
            <v>CEAP, Licence Conception et multimédia, BAFA</v>
          </cell>
          <cell r="S608" t="str">
            <v>10807 00006 02119028278 31</v>
          </cell>
          <cell r="T608" t="str">
            <v>Monsieur</v>
          </cell>
          <cell r="U608" t="str">
            <v>Animateur</v>
          </cell>
          <cell r="V608" t="str">
            <v>RGA</v>
          </cell>
          <cell r="W608">
            <v>3</v>
          </cell>
          <cell r="X608" t="str">
            <v>926CF</v>
          </cell>
          <cell r="Y608" t="str">
            <v>CDD</v>
          </cell>
          <cell r="Z608" t="e">
            <v>#VALUE!</v>
          </cell>
          <cell r="AA608" t="str">
            <v>9265220Y</v>
          </cell>
          <cell r="AC608" t="str">
            <v>435b</v>
          </cell>
          <cell r="AD608">
            <v>15</v>
          </cell>
          <cell r="AE608" t="str">
            <v>Non</v>
          </cell>
        </row>
        <row r="609">
          <cell r="A609" t="str">
            <v>VIPA</v>
          </cell>
          <cell r="B609" t="str">
            <v>M.</v>
          </cell>
          <cell r="C609" t="str">
            <v xml:space="preserve">VINCENT </v>
          </cell>
          <cell r="D609" t="str">
            <v>Patrick</v>
          </cell>
          <cell r="E609" t="str">
            <v>HUMBERT</v>
          </cell>
          <cell r="F609">
            <v>681660129</v>
          </cell>
          <cell r="G609" t="str">
            <v>F</v>
          </cell>
          <cell r="H609" t="str">
            <v>4, allée du Vivier Saint Jean</v>
          </cell>
          <cell r="I609">
            <v>21560</v>
          </cell>
          <cell r="J609" t="str">
            <v>COUTERNON</v>
          </cell>
          <cell r="K609">
            <v>384782141</v>
          </cell>
          <cell r="M609">
            <v>19758</v>
          </cell>
          <cell r="N609" t="str">
            <v>LOUVIERS</v>
          </cell>
          <cell r="O609" t="str">
            <v>Célibataire</v>
          </cell>
          <cell r="P609" t="str">
            <v>Française</v>
          </cell>
          <cell r="Q609">
            <v>154022737504358</v>
          </cell>
          <cell r="R609" t="str">
            <v>BNSSA</v>
          </cell>
          <cell r="T609" t="str">
            <v>Mademoiselle</v>
          </cell>
          <cell r="U609" t="str">
            <v>Sauveteur aquatique</v>
          </cell>
          <cell r="V609" t="str">
            <v>RGA</v>
          </cell>
          <cell r="W609">
            <v>1</v>
          </cell>
          <cell r="X609" t="str">
            <v>926CI</v>
          </cell>
          <cell r="Y609" t="str">
            <v>CDD</v>
          </cell>
          <cell r="Z609" t="e">
            <v>#VALUE!</v>
          </cell>
          <cell r="AC609" t="str">
            <v>424a</v>
          </cell>
          <cell r="AD609">
            <v>73</v>
          </cell>
          <cell r="AE609" t="str">
            <v>Oui</v>
          </cell>
          <cell r="AF609" t="str">
            <v>caro.vandes@sfr.fr</v>
          </cell>
        </row>
        <row r="610">
          <cell r="A610" t="str">
            <v>VIQU</v>
          </cell>
          <cell r="B610" t="str">
            <v>M.</v>
          </cell>
          <cell r="C610" t="str">
            <v>VILLEMIN</v>
          </cell>
          <cell r="D610" t="str">
            <v>Quentin</v>
          </cell>
          <cell r="E610" t="str">
            <v>STEMPFLE</v>
          </cell>
          <cell r="F610">
            <v>689997893</v>
          </cell>
          <cell r="G610" t="str">
            <v>F</v>
          </cell>
          <cell r="H610" t="str">
            <v>Rue de Chevaney</v>
          </cell>
          <cell r="I610">
            <v>70000</v>
          </cell>
          <cell r="J610" t="str">
            <v>MAILLEY CHAZELOT</v>
          </cell>
          <cell r="K610">
            <v>384782736</v>
          </cell>
          <cell r="M610">
            <v>29873</v>
          </cell>
          <cell r="N610" t="str">
            <v>MONTBELIARD</v>
          </cell>
          <cell r="O610" t="str">
            <v>Célibataire</v>
          </cell>
          <cell r="P610" t="str">
            <v>Française</v>
          </cell>
          <cell r="Q610">
            <v>181102538810814</v>
          </cell>
          <cell r="R610" t="str">
            <v>BEES  1° Escrime</v>
          </cell>
          <cell r="S610" t="str">
            <v>30002 05533 0000019548Y 73</v>
          </cell>
          <cell r="T610" t="str">
            <v>Mademoiselle</v>
          </cell>
          <cell r="U610" t="str">
            <v>Animateur</v>
          </cell>
          <cell r="V610" t="str">
            <v>RGA</v>
          </cell>
          <cell r="W610">
            <v>3</v>
          </cell>
          <cell r="X610" t="str">
            <v>926CG</v>
          </cell>
          <cell r="Y610" t="str">
            <v>CDD</v>
          </cell>
          <cell r="Z610" t="e">
            <v>#VALUE!</v>
          </cell>
          <cell r="AC610" t="str">
            <v>435b</v>
          </cell>
          <cell r="AD610">
            <v>77</v>
          </cell>
          <cell r="AE610" t="str">
            <v>Non</v>
          </cell>
          <cell r="AF610" t="str">
            <v>quentin_villemin@hotmail.com</v>
          </cell>
        </row>
        <row r="611">
          <cell r="A611" t="str">
            <v>VIRC</v>
          </cell>
          <cell r="B611" t="str">
            <v>Mme</v>
          </cell>
          <cell r="C611" t="str">
            <v>VIRET</v>
          </cell>
          <cell r="D611" t="str">
            <v>Christelle</v>
          </cell>
          <cell r="E611" t="str">
            <v>HUMBERT</v>
          </cell>
          <cell r="F611">
            <v>616179676</v>
          </cell>
          <cell r="G611" t="str">
            <v>F</v>
          </cell>
          <cell r="H611" t="str">
            <v>4, rue du Général de Gaulle</v>
          </cell>
          <cell r="I611">
            <v>90360</v>
          </cell>
          <cell r="J611" t="str">
            <v>LA CHAPELLE SOUS ROUGEMONT</v>
          </cell>
          <cell r="K611">
            <v>616179676</v>
          </cell>
          <cell r="L611">
            <v>616179200</v>
          </cell>
          <cell r="M611">
            <v>27797</v>
          </cell>
          <cell r="N611" t="str">
            <v>BESANCON</v>
          </cell>
          <cell r="O611" t="str">
            <v>Marié(e)</v>
          </cell>
          <cell r="P611" t="str">
            <v>Française</v>
          </cell>
          <cell r="Q611">
            <v>276022505608276</v>
          </cell>
          <cell r="R611">
            <v>276022381510656</v>
          </cell>
          <cell r="S611">
            <v>276022381510656</v>
          </cell>
          <cell r="T611" t="str">
            <v>Mademoiselle</v>
          </cell>
          <cell r="U611" t="str">
            <v>Educateur sportif</v>
          </cell>
          <cell r="V611" t="str">
            <v>RGA</v>
          </cell>
          <cell r="W611">
            <v>3</v>
          </cell>
          <cell r="X611" t="str">
            <v>926CF</v>
          </cell>
          <cell r="Y611" t="str">
            <v>CDD</v>
          </cell>
          <cell r="Z611" t="e">
            <v>#VALUE!</v>
          </cell>
          <cell r="AA611" t="str">
            <v>9578224B</v>
          </cell>
          <cell r="AC611">
            <v>3</v>
          </cell>
          <cell r="AD611" t="e">
            <v>#VALUE!</v>
          </cell>
          <cell r="AE611" t="str">
            <v>Non</v>
          </cell>
        </row>
        <row r="612">
          <cell r="A612" t="str">
            <v>VITCH</v>
          </cell>
          <cell r="B612" t="str">
            <v>M.</v>
          </cell>
          <cell r="C612" t="str">
            <v>VITAL</v>
          </cell>
          <cell r="D612" t="str">
            <v>Christophe</v>
          </cell>
          <cell r="E612" t="str">
            <v>MANTION</v>
          </cell>
          <cell r="F612" t="str">
            <v>40 721 331980</v>
          </cell>
          <cell r="G612" t="str">
            <v>H</v>
          </cell>
          <cell r="H612" t="str">
            <v>Brasov, Calea Bucuresti, nr 89 ap 2</v>
          </cell>
          <cell r="I612" t="str">
            <v>02200</v>
          </cell>
          <cell r="J612" t="str">
            <v>ROUMANIA</v>
          </cell>
          <cell r="K612" t="str">
            <v>40 268 312204</v>
          </cell>
          <cell r="L612">
            <v>384758519</v>
          </cell>
          <cell r="M612">
            <v>25225</v>
          </cell>
          <cell r="N612" t="str">
            <v>LUDUS (Roumanie)</v>
          </cell>
          <cell r="O612" t="str">
            <v>Marié(e), 1 enfant</v>
          </cell>
          <cell r="P612" t="str">
            <v>Roumain</v>
          </cell>
          <cell r="Q612">
            <v>171112505622680</v>
          </cell>
          <cell r="R612" t="str">
            <v>BEES 1 Escrime par équivalence</v>
          </cell>
          <cell r="S612" t="str">
            <v>10807 00026 22119438731 75</v>
          </cell>
          <cell r="T612" t="str">
            <v>Monsieur</v>
          </cell>
          <cell r="U612" t="str">
            <v>Educateur sportif</v>
          </cell>
          <cell r="V612" t="str">
            <v>RGA</v>
          </cell>
          <cell r="W612">
            <v>3</v>
          </cell>
          <cell r="X612" t="str">
            <v>926CF</v>
          </cell>
          <cell r="Y612" t="str">
            <v>CDD</v>
          </cell>
          <cell r="Z612" t="e">
            <v>#VALUE!</v>
          </cell>
          <cell r="AC612" t="str">
            <v>424a</v>
          </cell>
          <cell r="AD612" t="e">
            <v>#VALUE!</v>
          </cell>
          <cell r="AE612" t="str">
            <v>Non</v>
          </cell>
        </row>
        <row r="613">
          <cell r="A613" t="str">
            <v>VUPA</v>
          </cell>
          <cell r="B613" t="str">
            <v>M.</v>
          </cell>
          <cell r="C613" t="str">
            <v>VUILLEMIN</v>
          </cell>
          <cell r="D613" t="str">
            <v>Pascal</v>
          </cell>
          <cell r="F613">
            <v>676280958</v>
          </cell>
          <cell r="G613" t="str">
            <v>H</v>
          </cell>
          <cell r="H613" t="str">
            <v>31, rue de la Gare</v>
          </cell>
          <cell r="I613">
            <v>70290</v>
          </cell>
          <cell r="J613" t="str">
            <v>CHAMPAGNEY</v>
          </cell>
          <cell r="K613">
            <v>384232346</v>
          </cell>
          <cell r="M613">
            <v>22372</v>
          </cell>
          <cell r="N613" t="str">
            <v>BESANCON</v>
          </cell>
          <cell r="O613" t="str">
            <v>Célibataire</v>
          </cell>
          <cell r="P613" t="str">
            <v>Française</v>
          </cell>
          <cell r="Q613">
            <v>161042505613861</v>
          </cell>
          <cell r="R613" t="str">
            <v xml:space="preserve">BEES 1 Rugby, BEESAPT, BAPAAT </v>
          </cell>
          <cell r="S613" t="str">
            <v>Virement</v>
          </cell>
          <cell r="T613" t="str">
            <v>Monsieur</v>
          </cell>
          <cell r="U613" t="str">
            <v>Educateur sportif</v>
          </cell>
          <cell r="V613" t="str">
            <v>RGA</v>
          </cell>
          <cell r="W613">
            <v>3</v>
          </cell>
          <cell r="X613" t="str">
            <v>926CF</v>
          </cell>
          <cell r="Y613" t="str">
            <v>CDD</v>
          </cell>
          <cell r="Z613" t="e">
            <v>#VALUE!</v>
          </cell>
          <cell r="AB613" t="str">
            <v>Oui</v>
          </cell>
          <cell r="AC613" t="str">
            <v>424a</v>
          </cell>
          <cell r="AD613">
            <v>12</v>
          </cell>
          <cell r="AE613" t="str">
            <v>Non</v>
          </cell>
        </row>
        <row r="614">
          <cell r="A614" t="str">
            <v>VUST</v>
          </cell>
          <cell r="B614" t="str">
            <v>Mle</v>
          </cell>
          <cell r="C614" t="str">
            <v>VUILQUEZ</v>
          </cell>
          <cell r="D614" t="str">
            <v>Stéphanie</v>
          </cell>
          <cell r="F614" t="str">
            <v>03 81 98 27 79</v>
          </cell>
          <cell r="G614" t="str">
            <v>F</v>
          </cell>
          <cell r="H614" t="str">
            <v>13, rue de la Crue</v>
          </cell>
          <cell r="I614">
            <v>25420</v>
          </cell>
          <cell r="J614" t="str">
            <v>COURCELLE LES MONTBELIARD</v>
          </cell>
          <cell r="K614">
            <v>381900239</v>
          </cell>
          <cell r="M614">
            <v>26477</v>
          </cell>
          <cell r="N614" t="str">
            <v>MONTBELIARD</v>
          </cell>
          <cell r="O614" t="str">
            <v>Célibataire</v>
          </cell>
          <cell r="P614" t="str">
            <v>Française</v>
          </cell>
          <cell r="Q614">
            <v>272062538818570</v>
          </cell>
          <cell r="R614" t="str">
            <v>BNSSA</v>
          </cell>
          <cell r="S614" t="str">
            <v>10278 07800 00017071240 96</v>
          </cell>
          <cell r="T614" t="str">
            <v>Monsieur</v>
          </cell>
          <cell r="U614" t="str">
            <v>Sauveteur aquatique</v>
          </cell>
          <cell r="V614" t="str">
            <v>RGA</v>
          </cell>
          <cell r="W614">
            <v>1</v>
          </cell>
          <cell r="X614" t="str">
            <v>926CF</v>
          </cell>
          <cell r="Y614" t="str">
            <v>CDD</v>
          </cell>
          <cell r="Z614">
            <v>96</v>
          </cell>
          <cell r="AA614" t="str">
            <v>8721579A</v>
          </cell>
          <cell r="AB614" t="str">
            <v>Non</v>
          </cell>
          <cell r="AC614" t="str">
            <v>424a</v>
          </cell>
          <cell r="AD614">
            <v>40</v>
          </cell>
          <cell r="AE614" t="str">
            <v>Non</v>
          </cell>
        </row>
        <row r="615">
          <cell r="A615" t="str">
            <v>WAAU</v>
          </cell>
          <cell r="B615" t="str">
            <v>M.</v>
          </cell>
          <cell r="C615" t="str">
            <v>WALLIANG</v>
          </cell>
          <cell r="D615" t="str">
            <v>Aurélien</v>
          </cell>
          <cell r="F615">
            <v>686643137</v>
          </cell>
          <cell r="G615" t="str">
            <v>H</v>
          </cell>
          <cell r="H615" t="str">
            <v>36, avenue de Verdun</v>
          </cell>
          <cell r="I615">
            <v>70170</v>
          </cell>
          <cell r="J615" t="str">
            <v>PORT SUR SAONE</v>
          </cell>
          <cell r="K615">
            <v>384915739</v>
          </cell>
          <cell r="M615">
            <v>31124</v>
          </cell>
          <cell r="N615" t="str">
            <v>VESOUL</v>
          </cell>
          <cell r="O615" t="str">
            <v>Célibataire</v>
          </cell>
          <cell r="P615" t="str">
            <v>Française</v>
          </cell>
          <cell r="Q615">
            <v>185037055005883</v>
          </cell>
          <cell r="R615" t="str">
            <v>Licence STAPS</v>
          </cell>
          <cell r="S615" t="str">
            <v>10807 00026 22119438731 75</v>
          </cell>
          <cell r="T615" t="str">
            <v>Mademoiselle</v>
          </cell>
          <cell r="U615" t="str">
            <v>Educateur sportif</v>
          </cell>
          <cell r="V615" t="str">
            <v>RGA</v>
          </cell>
          <cell r="W615">
            <v>3</v>
          </cell>
          <cell r="X615" t="str">
            <v>926CF</v>
          </cell>
          <cell r="Y615" t="str">
            <v>CDD</v>
          </cell>
          <cell r="Z615" t="e">
            <v>#VALUE!</v>
          </cell>
          <cell r="AA615" t="str">
            <v>9578217T</v>
          </cell>
          <cell r="AB615" t="str">
            <v>Non</v>
          </cell>
          <cell r="AC615" t="str">
            <v>424a</v>
          </cell>
          <cell r="AD615">
            <v>11</v>
          </cell>
          <cell r="AE615" t="str">
            <v>Non</v>
          </cell>
          <cell r="AF615" t="str">
            <v>a.walliang@voila.fr</v>
          </cell>
        </row>
        <row r="616">
          <cell r="A616" t="str">
            <v>WACY</v>
          </cell>
          <cell r="B616" t="str">
            <v>M.</v>
          </cell>
          <cell r="C616" t="str">
            <v>WALTER</v>
          </cell>
          <cell r="D616" t="str">
            <v>Cyril</v>
          </cell>
          <cell r="E616" t="str">
            <v>HUMBERT</v>
          </cell>
          <cell r="F616">
            <v>660068489</v>
          </cell>
          <cell r="G616" t="str">
            <v>H</v>
          </cell>
          <cell r="H616" t="str">
            <v>29, rue Jacques Cartier</v>
          </cell>
          <cell r="I616">
            <v>59200</v>
          </cell>
          <cell r="J616" t="str">
            <v>TOURCOING</v>
          </cell>
          <cell r="K616">
            <v>384929835</v>
          </cell>
          <cell r="M616">
            <v>26766</v>
          </cell>
          <cell r="N616" t="str">
            <v>EPINAL</v>
          </cell>
          <cell r="O616" t="str">
            <v>Célibataire</v>
          </cell>
          <cell r="P616" t="str">
            <v>Française</v>
          </cell>
          <cell r="Q616">
            <v>173048816009431</v>
          </cell>
          <cell r="R616" t="str">
            <v>BNSSA</v>
          </cell>
          <cell r="S616" t="str">
            <v>Virement</v>
          </cell>
          <cell r="T616" t="str">
            <v>Monsieur</v>
          </cell>
          <cell r="U616" t="str">
            <v>Sauveteur aquatique</v>
          </cell>
          <cell r="V616" t="str">
            <v>RGA</v>
          </cell>
          <cell r="W616">
            <v>1</v>
          </cell>
          <cell r="X616" t="str">
            <v>926CF</v>
          </cell>
          <cell r="Y616" t="str">
            <v>CDD</v>
          </cell>
          <cell r="Z616" t="e">
            <v>#VALUE!</v>
          </cell>
          <cell r="AC616" t="str">
            <v>424a</v>
          </cell>
          <cell r="AD616">
            <v>20</v>
          </cell>
          <cell r="AE616" t="str">
            <v>Non</v>
          </cell>
        </row>
        <row r="617">
          <cell r="A617" t="str">
            <v>WELO</v>
          </cell>
          <cell r="B617" t="str">
            <v>Mle</v>
          </cell>
          <cell r="C617" t="str">
            <v>WETSTEIN</v>
          </cell>
          <cell r="D617" t="str">
            <v>Louisa</v>
          </cell>
          <cell r="F617">
            <v>684432512</v>
          </cell>
          <cell r="G617" t="str">
            <v>H</v>
          </cell>
          <cell r="H617" t="str">
            <v>2 bis, ruelle du 24 juillet 1944</v>
          </cell>
          <cell r="I617">
            <v>70190</v>
          </cell>
          <cell r="J617" t="str">
            <v>RIOZ</v>
          </cell>
          <cell r="K617">
            <v>384917526</v>
          </cell>
          <cell r="L617">
            <v>963287010</v>
          </cell>
          <cell r="M617">
            <v>23077</v>
          </cell>
          <cell r="N617" t="str">
            <v>FRIEBOURG (Allemagne)</v>
          </cell>
          <cell r="O617" t="str">
            <v>Marié(e), 2 enfants</v>
          </cell>
          <cell r="P617" t="str">
            <v>Française</v>
          </cell>
          <cell r="Q617">
            <v>163039910918201</v>
          </cell>
          <cell r="R617" t="str">
            <v>Formation BPJEPS</v>
          </cell>
          <cell r="S617" t="str">
            <v>Chèque</v>
          </cell>
          <cell r="T617" t="str">
            <v>Monsieur</v>
          </cell>
          <cell r="U617" t="str">
            <v>Educateur sportif</v>
          </cell>
          <cell r="V617" t="str">
            <v>CAE</v>
          </cell>
          <cell r="W617">
            <v>1</v>
          </cell>
          <cell r="X617" t="str">
            <v>926CH</v>
          </cell>
          <cell r="Y617" t="str">
            <v>Gestion</v>
          </cell>
          <cell r="Z617" t="e">
            <v>#VALUE!</v>
          </cell>
          <cell r="AC617" t="str">
            <v>424a</v>
          </cell>
          <cell r="AD617">
            <v>1</v>
          </cell>
          <cell r="AE617" t="str">
            <v>Non</v>
          </cell>
        </row>
        <row r="618">
          <cell r="A618" t="str">
            <v>WILI</v>
          </cell>
          <cell r="B618" t="str">
            <v>M.</v>
          </cell>
          <cell r="C618" t="str">
            <v>WITTIG</v>
          </cell>
          <cell r="D618" t="str">
            <v>Lionel</v>
          </cell>
          <cell r="F618">
            <v>684432512</v>
          </cell>
          <cell r="G618" t="str">
            <v>H</v>
          </cell>
          <cell r="H618" t="str">
            <v>11, route de Dampierre sur Salon</v>
          </cell>
          <cell r="I618">
            <v>70180</v>
          </cell>
          <cell r="J618" t="str">
            <v>VAITE</v>
          </cell>
          <cell r="K618">
            <v>384877031</v>
          </cell>
          <cell r="M618">
            <v>23807</v>
          </cell>
          <cell r="N618" t="str">
            <v>MONTBELIARD</v>
          </cell>
          <cell r="O618" t="str">
            <v>Marié(e), 1 enfant</v>
          </cell>
          <cell r="P618" t="str">
            <v>Française</v>
          </cell>
          <cell r="Q618">
            <v>165032538806946</v>
          </cell>
          <cell r="R618" t="str">
            <v>BEES 1 Lutte</v>
          </cell>
          <cell r="S618" t="str">
            <v>30002 05533 0000020203U 29</v>
          </cell>
          <cell r="T618" t="str">
            <v>Monsieur</v>
          </cell>
          <cell r="U618" t="str">
            <v>Educateur sportif</v>
          </cell>
          <cell r="V618" t="str">
            <v>RGA</v>
          </cell>
          <cell r="W618">
            <v>3</v>
          </cell>
          <cell r="X618" t="str">
            <v>926CI</v>
          </cell>
          <cell r="Y618" t="str">
            <v>CDD</v>
          </cell>
          <cell r="Z618" t="e">
            <v>#VALUE!</v>
          </cell>
          <cell r="AA618" t="str">
            <v>2187457M</v>
          </cell>
          <cell r="AB618" t="str">
            <v>Non</v>
          </cell>
          <cell r="AC618" t="str">
            <v>424a</v>
          </cell>
          <cell r="AD618">
            <v>38</v>
          </cell>
          <cell r="AE618" t="str">
            <v>Non</v>
          </cell>
          <cell r="AF618" t="str">
            <v>l.wittig@hericourt.com</v>
          </cell>
        </row>
        <row r="619">
          <cell r="A619" t="str">
            <v>WOMA</v>
          </cell>
          <cell r="B619" t="str">
            <v>Mle</v>
          </cell>
          <cell r="C619" t="str">
            <v>WOLFER</v>
          </cell>
          <cell r="D619" t="str">
            <v>Martine</v>
          </cell>
          <cell r="F619">
            <v>684432512</v>
          </cell>
          <cell r="G619" t="str">
            <v>F</v>
          </cell>
          <cell r="H619" t="str">
            <v>3, rue de la Noue Mourot</v>
          </cell>
          <cell r="I619">
            <v>70210</v>
          </cell>
          <cell r="J619" t="str">
            <v>BETONCOURT SAINT PANCRAS</v>
          </cell>
          <cell r="K619">
            <v>384929835</v>
          </cell>
          <cell r="M619">
            <v>21722</v>
          </cell>
          <cell r="N619" t="str">
            <v>BALE (Suisse)</v>
          </cell>
          <cell r="O619" t="str">
            <v>Célibataire</v>
          </cell>
          <cell r="P619" t="str">
            <v>Française</v>
          </cell>
          <cell r="Q619">
            <v>259069914001811</v>
          </cell>
          <cell r="R619" t="str">
            <v>BNSSA</v>
          </cell>
          <cell r="S619" t="str">
            <v>12506 70013 55030553128 71</v>
          </cell>
          <cell r="T619" t="str">
            <v>Monsieur</v>
          </cell>
          <cell r="U619" t="str">
            <v>Sauveteur aquatique</v>
          </cell>
          <cell r="V619" t="str">
            <v>RGA</v>
          </cell>
          <cell r="W619">
            <v>1</v>
          </cell>
          <cell r="X619" t="str">
            <v>926CI</v>
          </cell>
          <cell r="Y619" t="str">
            <v>CDD</v>
          </cell>
          <cell r="Z619" t="e">
            <v>#VALUE!</v>
          </cell>
          <cell r="AC619" t="str">
            <v>424a</v>
          </cell>
          <cell r="AD619">
            <v>53</v>
          </cell>
          <cell r="AE619" t="str">
            <v>Non</v>
          </cell>
          <cell r="AF619" t="str">
            <v>vernier.benjamin@laposte.net</v>
          </cell>
        </row>
        <row r="620">
          <cell r="A620" t="str">
            <v>YOAM</v>
          </cell>
          <cell r="B620" t="str">
            <v>Mle</v>
          </cell>
          <cell r="C620" t="str">
            <v>YOUSFI</v>
          </cell>
          <cell r="D620" t="str">
            <v>Amara</v>
          </cell>
          <cell r="E620" t="str">
            <v>STEMPFLE</v>
          </cell>
          <cell r="F620">
            <v>673658255</v>
          </cell>
          <cell r="G620" t="str">
            <v>H</v>
          </cell>
          <cell r="H620" t="str">
            <v>27, route de Brussey</v>
          </cell>
          <cell r="I620">
            <v>70150</v>
          </cell>
          <cell r="J620" t="str">
            <v>MARNAY</v>
          </cell>
          <cell r="K620">
            <v>384319209</v>
          </cell>
          <cell r="M620">
            <v>25773</v>
          </cell>
          <cell r="N620" t="str">
            <v>GRAY</v>
          </cell>
          <cell r="O620" t="str">
            <v>Célibataire</v>
          </cell>
          <cell r="P620" t="str">
            <v>Française</v>
          </cell>
          <cell r="Q620">
            <v>270077027906531</v>
          </cell>
          <cell r="R620" t="str">
            <v>Stagiaire BAFA</v>
          </cell>
          <cell r="S620" t="str">
            <v>10278 07570 00061971840 20</v>
          </cell>
          <cell r="T620" t="str">
            <v>Monsieur</v>
          </cell>
          <cell r="U620" t="str">
            <v>Animateur</v>
          </cell>
          <cell r="V620" t="str">
            <v>RGA</v>
          </cell>
          <cell r="W620">
            <v>3</v>
          </cell>
          <cell r="X620" t="str">
            <v>926CG</v>
          </cell>
          <cell r="Y620" t="str">
            <v>CDD</v>
          </cell>
          <cell r="Z620" t="e">
            <v>#VALUE!</v>
          </cell>
          <cell r="AA620" t="str">
            <v>8896523A</v>
          </cell>
          <cell r="AC620" t="str">
            <v>435b</v>
          </cell>
          <cell r="AD620">
            <v>95</v>
          </cell>
          <cell r="AE620" t="str">
            <v>Non</v>
          </cell>
        </row>
        <row r="621">
          <cell r="A621" t="str">
            <v>ZAJB</v>
          </cell>
          <cell r="B621" t="str">
            <v>M.</v>
          </cell>
          <cell r="C621" t="str">
            <v>ZANGIACOMI</v>
          </cell>
          <cell r="D621" t="str">
            <v>Jean-Baptiste</v>
          </cell>
          <cell r="E621" t="str">
            <v>STEMPFLE</v>
          </cell>
          <cell r="F621">
            <v>681760208</v>
          </cell>
          <cell r="G621" t="str">
            <v>F</v>
          </cell>
          <cell r="H621" t="str">
            <v>2, rue du Château</v>
          </cell>
          <cell r="I621">
            <v>70130</v>
          </cell>
          <cell r="J621" t="str">
            <v>MERCEY SUR SAONE</v>
          </cell>
          <cell r="K621">
            <v>384877031</v>
          </cell>
          <cell r="M621">
            <v>28503</v>
          </cell>
          <cell r="N621" t="str">
            <v>BESANCON</v>
          </cell>
          <cell r="O621" t="str">
            <v>Célibataire</v>
          </cell>
          <cell r="P621" t="str">
            <v>Française</v>
          </cell>
          <cell r="Q621">
            <v>178012505614744</v>
          </cell>
          <cell r="R621" t="str">
            <v>BNSSA</v>
          </cell>
          <cell r="S621" t="str">
            <v>12506 70001 50629516010 61</v>
          </cell>
          <cell r="T621" t="str">
            <v>Mademoiselle</v>
          </cell>
          <cell r="U621" t="str">
            <v>Sauveteur aquatique</v>
          </cell>
          <cell r="V621" t="str">
            <v>RGA</v>
          </cell>
          <cell r="W621">
            <v>1</v>
          </cell>
          <cell r="X621" t="str">
            <v>926CI</v>
          </cell>
          <cell r="Y621" t="str">
            <v>CDD</v>
          </cell>
          <cell r="Z621" t="e">
            <v>#VALUE!</v>
          </cell>
          <cell r="AC621" t="str">
            <v>424a</v>
          </cell>
          <cell r="AD621">
            <v>33</v>
          </cell>
          <cell r="AE621" t="str">
            <v>Non</v>
          </cell>
        </row>
        <row r="622">
          <cell r="A622" t="str">
            <v>ZEMA</v>
          </cell>
          <cell r="B622" t="str">
            <v>M.</v>
          </cell>
          <cell r="C622" t="str">
            <v>ZELFA</v>
          </cell>
          <cell r="D622" t="str">
            <v>Malik</v>
          </cell>
          <cell r="E622" t="str">
            <v>STEMPFLE</v>
          </cell>
          <cell r="F622">
            <v>658398896</v>
          </cell>
          <cell r="G622" t="str">
            <v>H</v>
          </cell>
          <cell r="H622" t="str">
            <v>17, rue de la Chenille</v>
          </cell>
          <cell r="I622">
            <v>70100</v>
          </cell>
          <cell r="J622" t="str">
            <v>GRAY LA VILLE</v>
          </cell>
          <cell r="K622">
            <v>384651218</v>
          </cell>
          <cell r="M622">
            <v>31248</v>
          </cell>
          <cell r="N622" t="str">
            <v>VESOUL</v>
          </cell>
          <cell r="O622" t="str">
            <v>Célibataire</v>
          </cell>
          <cell r="P622" t="str">
            <v>Française</v>
          </cell>
          <cell r="Q622">
            <v>185077055006246</v>
          </cell>
          <cell r="R622" t="str">
            <v>BEESAPT</v>
          </cell>
          <cell r="S622" t="str">
            <v>12506 70000 10211464010 14</v>
          </cell>
          <cell r="T622" t="str">
            <v>Monsieur</v>
          </cell>
          <cell r="U622" t="str">
            <v>Educateur sportif</v>
          </cell>
          <cell r="V622" t="str">
            <v>RG</v>
          </cell>
          <cell r="W622">
            <v>3</v>
          </cell>
          <cell r="X622" t="str">
            <v>926CI</v>
          </cell>
          <cell r="Y622" t="str">
            <v>CDD</v>
          </cell>
          <cell r="Z622">
            <v>14</v>
          </cell>
          <cell r="AA622" t="str">
            <v>7209539W</v>
          </cell>
          <cell r="AC622" t="str">
            <v>424a</v>
          </cell>
          <cell r="AD622">
            <v>36</v>
          </cell>
          <cell r="AE622" t="str">
            <v>Non</v>
          </cell>
        </row>
        <row r="623">
          <cell r="A623" t="str">
            <v>ZUDE</v>
          </cell>
          <cell r="B623" t="str">
            <v>Mme</v>
          </cell>
          <cell r="C623" t="str">
            <v>ZUPRANSKI</v>
          </cell>
          <cell r="D623" t="str">
            <v>Delphine</v>
          </cell>
          <cell r="E623" t="str">
            <v>STEMPFLE</v>
          </cell>
          <cell r="F623">
            <v>608483871</v>
          </cell>
          <cell r="G623" t="str">
            <v>F</v>
          </cell>
          <cell r="H623" t="str">
            <v>1, Place André Charbonnier</v>
          </cell>
          <cell r="I623">
            <v>90100</v>
          </cell>
          <cell r="J623" t="str">
            <v>JONCHEREY</v>
          </cell>
          <cell r="M623">
            <v>30096</v>
          </cell>
          <cell r="N623" t="str">
            <v>BELFORT</v>
          </cell>
          <cell r="O623" t="str">
            <v>Marié(e)</v>
          </cell>
          <cell r="P623" t="str">
            <v>Française</v>
          </cell>
          <cell r="Q623">
            <v>282059001021006</v>
          </cell>
          <cell r="R623" t="str">
            <v>Licence STAPS Education Motricité - BEESAN</v>
          </cell>
          <cell r="S623" t="str">
            <v>10807 00029 82119669768 72</v>
          </cell>
          <cell r="T623" t="str">
            <v>Mademoiselle</v>
          </cell>
          <cell r="U623" t="str">
            <v>Educateur sportif</v>
          </cell>
          <cell r="V623" t="str">
            <v>RGA</v>
          </cell>
          <cell r="W623">
            <v>3</v>
          </cell>
          <cell r="X623" t="str">
            <v>926CI</v>
          </cell>
          <cell r="Y623" t="str">
            <v>CDD</v>
          </cell>
          <cell r="Z623">
            <v>72</v>
          </cell>
          <cell r="AB623" t="str">
            <v>Non</v>
          </cell>
          <cell r="AC623" t="str">
            <v>424a</v>
          </cell>
          <cell r="AD623">
            <v>29</v>
          </cell>
          <cell r="AE623" t="str">
            <v>Oui</v>
          </cell>
          <cell r="AF623" t="str">
            <v>anneg321@yahoo.fr</v>
          </cell>
        </row>
        <row r="624">
          <cell r="A624" t="str">
            <v>ZUSY</v>
          </cell>
          <cell r="B624" t="str">
            <v>M.</v>
          </cell>
          <cell r="C624" t="str">
            <v>ZUPRANSKI</v>
          </cell>
          <cell r="D624" t="str">
            <v>Sylvain</v>
          </cell>
          <cell r="F624" t="str">
            <v>06 07 31 62 05</v>
          </cell>
          <cell r="G624" t="str">
            <v>H</v>
          </cell>
          <cell r="H624" t="str">
            <v>1, Place André Charbonnier</v>
          </cell>
          <cell r="I624">
            <v>90100</v>
          </cell>
          <cell r="J624" t="str">
            <v>JONCHEREY</v>
          </cell>
          <cell r="K624">
            <v>384268715</v>
          </cell>
          <cell r="M624">
            <v>27517</v>
          </cell>
          <cell r="N624" t="str">
            <v>BELFORT</v>
          </cell>
          <cell r="O624" t="str">
            <v>Marié(e), 1 enfant</v>
          </cell>
          <cell r="P624" t="str">
            <v>Française</v>
          </cell>
          <cell r="Q624">
            <v>175059001002995</v>
          </cell>
          <cell r="R624" t="str">
            <v>BEESAN</v>
          </cell>
          <cell r="S624" t="str">
            <v>12506 70001 50629516010 61</v>
          </cell>
          <cell r="T624" t="str">
            <v>Mademoiselle</v>
          </cell>
          <cell r="U624" t="str">
            <v>Educateur sportif</v>
          </cell>
          <cell r="V624" t="str">
            <v>RGA</v>
          </cell>
          <cell r="W624">
            <v>3</v>
          </cell>
          <cell r="X624" t="str">
            <v>926CF</v>
          </cell>
          <cell r="Y624" t="str">
            <v>CDD</v>
          </cell>
          <cell r="Z624" t="e">
            <v>#VALUE!</v>
          </cell>
          <cell r="AA624" t="str">
            <v>9265243N</v>
          </cell>
          <cell r="AB624" t="str">
            <v>Oui</v>
          </cell>
          <cell r="AC624" t="str">
            <v>424a</v>
          </cell>
          <cell r="AD624">
            <v>30</v>
          </cell>
          <cell r="AE624" t="str">
            <v>Non</v>
          </cell>
        </row>
        <row r="625">
          <cell r="A625" t="str">
            <v>ZZZZ</v>
          </cell>
          <cell r="B625">
            <v>30</v>
          </cell>
          <cell r="C625" t="str">
            <v>WOLFER</v>
          </cell>
          <cell r="D625" t="str">
            <v>Martine</v>
          </cell>
          <cell r="F625">
            <v>684432512</v>
          </cell>
          <cell r="G625" t="str">
            <v>F</v>
          </cell>
          <cell r="H625" t="str">
            <v>3, rue de la Noue Mourot</v>
          </cell>
          <cell r="I625">
            <v>70210</v>
          </cell>
          <cell r="J625" t="str">
            <v>BETONCOURT SAINT PANCRAS</v>
          </cell>
          <cell r="K625">
            <v>384929835</v>
          </cell>
          <cell r="L625">
            <v>384929792</v>
          </cell>
          <cell r="M625">
            <v>21722</v>
          </cell>
          <cell r="N625" t="str">
            <v>BALE (Suisse)</v>
          </cell>
          <cell r="O625" t="str">
            <v>Célibataire</v>
          </cell>
          <cell r="P625" t="str">
            <v>Française</v>
          </cell>
          <cell r="Q625">
            <v>259069914001811</v>
          </cell>
          <cell r="R625" t="str">
            <v>BNSSA</v>
          </cell>
          <cell r="S625" t="str">
            <v>10807 00026 32019153801 03</v>
          </cell>
          <cell r="T625" t="str">
            <v>Monsieur</v>
          </cell>
          <cell r="U625" t="str">
            <v>Sauveteur aquatique</v>
          </cell>
          <cell r="V625" t="str">
            <v>RGA</v>
          </cell>
          <cell r="W625">
            <v>1</v>
          </cell>
          <cell r="X625" t="str">
            <v>926CI</v>
          </cell>
          <cell r="Y625" t="str">
            <v>CDD</v>
          </cell>
          <cell r="Z625">
            <v>3</v>
          </cell>
          <cell r="AC625" t="str">
            <v>424a</v>
          </cell>
          <cell r="AD625">
            <v>16</v>
          </cell>
          <cell r="AE625" t="str">
            <v>Non</v>
          </cell>
        </row>
        <row r="626">
          <cell r="A626" t="str">
            <v>ZZZZ</v>
          </cell>
          <cell r="B626">
            <v>16</v>
          </cell>
          <cell r="C626" t="str">
            <v>YOUSFI</v>
          </cell>
          <cell r="D626" t="str">
            <v>Amara</v>
          </cell>
          <cell r="G626" t="str">
            <v>F</v>
          </cell>
          <cell r="H626" t="str">
            <v>17, avenue de Verdun</v>
          </cell>
          <cell r="I626">
            <v>70100</v>
          </cell>
          <cell r="J626" t="str">
            <v>GRAY</v>
          </cell>
          <cell r="K626">
            <v>384655268</v>
          </cell>
          <cell r="L626">
            <v>384655104</v>
          </cell>
          <cell r="M626">
            <v>25773</v>
          </cell>
          <cell r="N626" t="str">
            <v>GRAY</v>
          </cell>
          <cell r="O626" t="str">
            <v>Célibataire</v>
          </cell>
          <cell r="P626" t="str">
            <v>Française</v>
          </cell>
          <cell r="Q626">
            <v>270077027906531</v>
          </cell>
          <cell r="R626" t="str">
            <v>BEESAPT</v>
          </cell>
          <cell r="S626">
            <v>270076938813440</v>
          </cell>
          <cell r="T626" t="str">
            <v>Mademoiselle</v>
          </cell>
          <cell r="W626">
            <v>3</v>
          </cell>
          <cell r="Y626" t="str">
            <v>CDD</v>
          </cell>
          <cell r="Z626" t="e">
            <v>#VALUE!</v>
          </cell>
          <cell r="AC626">
            <v>3</v>
          </cell>
          <cell r="AD626">
            <v>36</v>
          </cell>
          <cell r="AE626" t="str">
            <v>Non</v>
          </cell>
        </row>
        <row r="627">
          <cell r="A627" t="str">
            <v>ZZZZ</v>
          </cell>
          <cell r="B627">
            <v>36</v>
          </cell>
          <cell r="C627" t="str">
            <v>ZANGIACOMI</v>
          </cell>
          <cell r="D627" t="str">
            <v>Jean-Baptiste</v>
          </cell>
          <cell r="F627">
            <v>683347220</v>
          </cell>
          <cell r="G627" t="str">
            <v>H</v>
          </cell>
          <cell r="H627" t="str">
            <v>13, rue du Moulin du Pré</v>
          </cell>
          <cell r="I627">
            <v>25410</v>
          </cell>
          <cell r="J627" t="str">
            <v>SAINT-VIT</v>
          </cell>
          <cell r="K627">
            <v>384877031</v>
          </cell>
          <cell r="M627">
            <v>28503</v>
          </cell>
          <cell r="N627" t="str">
            <v>BESANCON</v>
          </cell>
          <cell r="O627" t="str">
            <v>Célibataire</v>
          </cell>
          <cell r="P627" t="str">
            <v>Française</v>
          </cell>
          <cell r="Q627">
            <v>178012505614744</v>
          </cell>
          <cell r="R627" t="str">
            <v>Licence STAPS option APA</v>
          </cell>
          <cell r="S627" t="str">
            <v>30003 00320 00050445976 16</v>
          </cell>
          <cell r="T627" t="str">
            <v>Mademoiselle</v>
          </cell>
          <cell r="U627" t="str">
            <v>Educateur sportif</v>
          </cell>
          <cell r="V627" t="str">
            <v>RGA</v>
          </cell>
          <cell r="W627">
            <v>3</v>
          </cell>
          <cell r="X627" t="str">
            <v>926CF</v>
          </cell>
          <cell r="Y627" t="str">
            <v>CDD</v>
          </cell>
          <cell r="Z627">
            <v>16</v>
          </cell>
          <cell r="AA627" t="str">
            <v>9265247F</v>
          </cell>
          <cell r="AC627" t="str">
            <v>424a</v>
          </cell>
          <cell r="AD627">
            <v>29</v>
          </cell>
          <cell r="AE627" t="str">
            <v>Non</v>
          </cell>
        </row>
        <row r="628">
          <cell r="A628" t="str">
            <v>ZZZZ</v>
          </cell>
          <cell r="B628">
            <v>29</v>
          </cell>
          <cell r="C628" t="str">
            <v>ZELFA</v>
          </cell>
          <cell r="D628" t="str">
            <v>Malik</v>
          </cell>
          <cell r="F628">
            <v>658398896</v>
          </cell>
          <cell r="G628" t="str">
            <v>H</v>
          </cell>
          <cell r="H628" t="str">
            <v>13, rue Georges Genoux</v>
          </cell>
          <cell r="I628">
            <v>70000</v>
          </cell>
          <cell r="J628" t="str">
            <v>VESOUL</v>
          </cell>
          <cell r="M628">
            <v>31248</v>
          </cell>
          <cell r="N628" t="str">
            <v>VESOUL</v>
          </cell>
          <cell r="O628" t="str">
            <v>Célibataire</v>
          </cell>
          <cell r="P628" t="str">
            <v>Française</v>
          </cell>
          <cell r="Q628">
            <v>185077055006246</v>
          </cell>
          <cell r="R628" t="str">
            <v>BEATEP ASVL</v>
          </cell>
          <cell r="T628" t="str">
            <v>Mademoiselle</v>
          </cell>
          <cell r="U628" t="str">
            <v>Educateur sportif</v>
          </cell>
          <cell r="V628" t="str">
            <v>RGA</v>
          </cell>
          <cell r="W628">
            <v>3</v>
          </cell>
          <cell r="X628" t="str">
            <v>926CF</v>
          </cell>
          <cell r="Y628" t="str">
            <v>CDD</v>
          </cell>
          <cell r="Z628" t="e">
            <v>#VALUE!</v>
          </cell>
          <cell r="AB628" t="str">
            <v>Non</v>
          </cell>
          <cell r="AC628" t="str">
            <v>424a</v>
          </cell>
          <cell r="AD628">
            <v>27</v>
          </cell>
          <cell r="AE628" t="str">
            <v>Non</v>
          </cell>
        </row>
        <row r="629">
          <cell r="A629" t="str">
            <v>ZZZZ</v>
          </cell>
          <cell r="B629">
            <v>27</v>
          </cell>
          <cell r="C629" t="str">
            <v>ZUPRANSKI</v>
          </cell>
          <cell r="D629" t="str">
            <v>Delphine</v>
          </cell>
          <cell r="E629" t="str">
            <v>STEMPFLE</v>
          </cell>
          <cell r="F629">
            <v>675893760</v>
          </cell>
          <cell r="G629" t="str">
            <v>F</v>
          </cell>
          <cell r="H629" t="str">
            <v>11, rue du Général Leclerc</v>
          </cell>
          <cell r="I629">
            <v>70000</v>
          </cell>
          <cell r="J629" t="str">
            <v>NAVENNE</v>
          </cell>
          <cell r="K629">
            <v>384755229</v>
          </cell>
          <cell r="M629">
            <v>30096</v>
          </cell>
          <cell r="N629" t="str">
            <v>BELFORT</v>
          </cell>
          <cell r="O629" t="str">
            <v>Marié(e)</v>
          </cell>
          <cell r="P629" t="str">
            <v>Française</v>
          </cell>
          <cell r="Q629">
            <v>282059001021006</v>
          </cell>
          <cell r="R629" t="str">
            <v>Lic. Histoire de l'Art et Archéologie</v>
          </cell>
          <cell r="S629" t="str">
            <v>10278 07500 00017478901 30</v>
          </cell>
          <cell r="T629" t="str">
            <v>Mademoiselle</v>
          </cell>
          <cell r="U629" t="str">
            <v>Chargé de mission randonnée</v>
          </cell>
          <cell r="V629" t="str">
            <v>RG</v>
          </cell>
          <cell r="W629">
            <v>5</v>
          </cell>
          <cell r="X629" t="str">
            <v>926CG</v>
          </cell>
          <cell r="Y629" t="str">
            <v>CDI</v>
          </cell>
          <cell r="Z629">
            <v>30</v>
          </cell>
          <cell r="AA629" t="str">
            <v>7718745C</v>
          </cell>
          <cell r="AB629" t="str">
            <v>Oui</v>
          </cell>
          <cell r="AC629" t="str">
            <v>546e</v>
          </cell>
          <cell r="AD629">
            <v>63</v>
          </cell>
          <cell r="AE629" t="str">
            <v>Oui</v>
          </cell>
          <cell r="AF629" t="str">
            <v>katiavidberg@hotmail.com</v>
          </cell>
        </row>
        <row r="630">
          <cell r="A630" t="str">
            <v>ZZZZ</v>
          </cell>
          <cell r="B630">
            <v>63</v>
          </cell>
          <cell r="C630" t="str">
            <v>ZUPRANSKI</v>
          </cell>
          <cell r="D630" t="str">
            <v>Sylvain</v>
          </cell>
          <cell r="F630" t="str">
            <v>06 07 31 62 05</v>
          </cell>
          <cell r="G630" t="str">
            <v>F</v>
          </cell>
          <cell r="H630" t="str">
            <v>9 bis, rue du Muguet</v>
          </cell>
          <cell r="I630">
            <v>25000</v>
          </cell>
          <cell r="J630" t="str">
            <v>BESANCON</v>
          </cell>
          <cell r="M630">
            <v>27517</v>
          </cell>
          <cell r="N630" t="str">
            <v>BELFORT</v>
          </cell>
          <cell r="O630" t="str">
            <v>Marié(e), 1 enfant</v>
          </cell>
          <cell r="P630" t="str">
            <v>Française</v>
          </cell>
          <cell r="Q630">
            <v>175059001002995</v>
          </cell>
          <cell r="R630" t="str">
            <v>BTS Secrétariat trilingue</v>
          </cell>
          <cell r="T630" t="str">
            <v>Mademoiselle</v>
          </cell>
          <cell r="U630" t="str">
            <v>Animateur</v>
          </cell>
          <cell r="V630" t="str">
            <v>RGA</v>
          </cell>
          <cell r="W630">
            <v>3</v>
          </cell>
          <cell r="X630" t="str">
            <v>926CG</v>
          </cell>
          <cell r="Y630" t="str">
            <v>CDD</v>
          </cell>
          <cell r="Z630" t="e">
            <v>#VALUE!</v>
          </cell>
          <cell r="AA630" t="str">
            <v>9090248A</v>
          </cell>
          <cell r="AC630" t="str">
            <v>435b</v>
          </cell>
          <cell r="AD630">
            <v>68</v>
          </cell>
          <cell r="AE630" t="str">
            <v>Non</v>
          </cell>
        </row>
        <row r="631">
          <cell r="A631" t="str">
            <v>ZZZZ</v>
          </cell>
          <cell r="B631">
            <v>68</v>
          </cell>
          <cell r="C631" t="str">
            <v>VIRCONDELET</v>
          </cell>
          <cell r="D631" t="str">
            <v>Michèle</v>
          </cell>
          <cell r="E631" t="str">
            <v>MANTION</v>
          </cell>
          <cell r="F631">
            <v>680591769</v>
          </cell>
          <cell r="G631" t="str">
            <v>F</v>
          </cell>
          <cell r="H631" t="str">
            <v>3, Grande Rue</v>
          </cell>
          <cell r="I631">
            <v>70000</v>
          </cell>
          <cell r="J631" t="str">
            <v>VILLERS LE SEC</v>
          </cell>
          <cell r="K631">
            <v>384754947</v>
          </cell>
          <cell r="L631">
            <v>384758519</v>
          </cell>
          <cell r="M631">
            <v>23113</v>
          </cell>
          <cell r="N631" t="str">
            <v>VESOUL</v>
          </cell>
          <cell r="O631" t="str">
            <v>Marié(e), 3 enfants</v>
          </cell>
          <cell r="P631" t="str">
            <v>Française</v>
          </cell>
          <cell r="Q631">
            <v>263047055034069</v>
          </cell>
          <cell r="R631" t="str">
            <v>BEP Comptable</v>
          </cell>
          <cell r="S631" t="str">
            <v>10807 00026 52119490622 34</v>
          </cell>
          <cell r="T631" t="str">
            <v>Madame</v>
          </cell>
          <cell r="U631" t="str">
            <v>Animateur</v>
          </cell>
          <cell r="V631" t="str">
            <v>RG</v>
          </cell>
          <cell r="W631">
            <v>3</v>
          </cell>
          <cell r="X631" t="str">
            <v>926CG</v>
          </cell>
          <cell r="Y631" t="str">
            <v>CDD</v>
          </cell>
          <cell r="Z631">
            <v>34</v>
          </cell>
          <cell r="AA631" t="str">
            <v>1950149A</v>
          </cell>
          <cell r="AC631" t="str">
            <v>435b</v>
          </cell>
          <cell r="AD631">
            <v>69</v>
          </cell>
          <cell r="AE631" t="str">
            <v>Non</v>
          </cell>
        </row>
        <row r="632">
          <cell r="A632" t="str">
            <v>ZZZZ</v>
          </cell>
          <cell r="B632">
            <v>69</v>
          </cell>
          <cell r="C632" t="str">
            <v xml:space="preserve">VINCENT </v>
          </cell>
          <cell r="D632" t="str">
            <v>Mathieu</v>
          </cell>
          <cell r="F632">
            <v>663425432</v>
          </cell>
          <cell r="G632" t="str">
            <v>H</v>
          </cell>
          <cell r="H632" t="str">
            <v>1, rue de la Plante</v>
          </cell>
          <cell r="I632">
            <v>70000</v>
          </cell>
          <cell r="J632" t="str">
            <v>ECHENOZ LE SEC</v>
          </cell>
          <cell r="K632">
            <v>384686196</v>
          </cell>
          <cell r="M632">
            <v>27465</v>
          </cell>
          <cell r="N632" t="str">
            <v>VESOUL</v>
          </cell>
          <cell r="O632" t="str">
            <v>Célibataire</v>
          </cell>
          <cell r="P632" t="str">
            <v>Française</v>
          </cell>
          <cell r="Q632">
            <v>175037055005294</v>
          </cell>
          <cell r="R632" t="str">
            <v>BEES 1 Judo</v>
          </cell>
          <cell r="T632" t="str">
            <v>Monsieur</v>
          </cell>
          <cell r="U632" t="str">
            <v>Educateur sportif</v>
          </cell>
          <cell r="V632" t="str">
            <v>RGA</v>
          </cell>
          <cell r="W632">
            <v>3</v>
          </cell>
          <cell r="X632" t="str">
            <v>926CF</v>
          </cell>
          <cell r="Y632" t="str">
            <v>CDD</v>
          </cell>
          <cell r="Z632" t="e">
            <v>#VALUE!</v>
          </cell>
          <cell r="AC632" t="str">
            <v>424a</v>
          </cell>
          <cell r="AD632">
            <v>94</v>
          </cell>
          <cell r="AE632" t="str">
            <v>Non</v>
          </cell>
        </row>
        <row r="633">
          <cell r="A633" t="str">
            <v>ZZZZ</v>
          </cell>
          <cell r="B633">
            <v>94</v>
          </cell>
          <cell r="C633" t="str">
            <v xml:space="preserve">VINCENT </v>
          </cell>
          <cell r="D633" t="str">
            <v>Patrick</v>
          </cell>
          <cell r="G633" t="str">
            <v>H</v>
          </cell>
          <cell r="H633" t="str">
            <v>2, chemin Côte Chat</v>
          </cell>
          <cell r="I633">
            <v>70000</v>
          </cell>
          <cell r="J633" t="str">
            <v>MAILLEY CHAZELOT</v>
          </cell>
          <cell r="K633">
            <v>384782141</v>
          </cell>
          <cell r="M633">
            <v>19758</v>
          </cell>
          <cell r="N633" t="str">
            <v>LOUVIERS</v>
          </cell>
          <cell r="P633" t="str">
            <v>Française</v>
          </cell>
          <cell r="Q633">
            <v>154022737504358</v>
          </cell>
          <cell r="R633" t="str">
            <v>Guide de tourisme équestre</v>
          </cell>
          <cell r="T633" t="str">
            <v>Monsieur</v>
          </cell>
          <cell r="U633" t="str">
            <v>Guide de tourisme équestre</v>
          </cell>
          <cell r="V633" t="str">
            <v>RGA</v>
          </cell>
          <cell r="W633">
            <v>3</v>
          </cell>
          <cell r="X633" t="str">
            <v>926CF</v>
          </cell>
          <cell r="Y633" t="str">
            <v>CDD</v>
          </cell>
          <cell r="Z633" t="e">
            <v>#VALUE!</v>
          </cell>
          <cell r="AC633">
            <v>4641</v>
          </cell>
          <cell r="AD633">
            <v>58</v>
          </cell>
          <cell r="AE633" t="str">
            <v>Non</v>
          </cell>
        </row>
        <row r="634">
          <cell r="A634" t="str">
            <v>ZZZZ</v>
          </cell>
          <cell r="B634">
            <v>58</v>
          </cell>
          <cell r="C634" t="str">
            <v>VILLEMIN</v>
          </cell>
          <cell r="D634" t="str">
            <v>Quentin</v>
          </cell>
          <cell r="F634">
            <v>685430798</v>
          </cell>
          <cell r="G634" t="str">
            <v>H</v>
          </cell>
          <cell r="H634" t="str">
            <v>4, rue de la Liberté</v>
          </cell>
          <cell r="I634">
            <v>25600</v>
          </cell>
          <cell r="J634" t="str">
            <v>SOCHAUX</v>
          </cell>
          <cell r="M634">
            <v>29873</v>
          </cell>
          <cell r="N634" t="str">
            <v>MONTBELIARD</v>
          </cell>
          <cell r="O634" t="str">
            <v>Célibataire</v>
          </cell>
          <cell r="P634" t="str">
            <v>Française</v>
          </cell>
          <cell r="Q634">
            <v>181102538810814</v>
          </cell>
          <cell r="R634" t="str">
            <v>BEES  1° Escrime</v>
          </cell>
          <cell r="S634" t="str">
            <v>30002 05533 0000019548Y 73</v>
          </cell>
          <cell r="T634" t="str">
            <v>Monsieur</v>
          </cell>
          <cell r="U634" t="str">
            <v>Educateur sportif</v>
          </cell>
          <cell r="V634" t="str">
            <v>RGA</v>
          </cell>
          <cell r="W634">
            <v>3</v>
          </cell>
          <cell r="X634" t="str">
            <v>926CI</v>
          </cell>
          <cell r="Y634" t="str">
            <v>CDD</v>
          </cell>
          <cell r="Z634">
            <v>73</v>
          </cell>
          <cell r="AC634" t="str">
            <v>424a</v>
          </cell>
          <cell r="AD634">
            <v>14</v>
          </cell>
          <cell r="AE634" t="str">
            <v>Non</v>
          </cell>
          <cell r="AF634" t="str">
            <v>quentin_villemin@hotmail.com</v>
          </cell>
        </row>
        <row r="635">
          <cell r="A635" t="str">
            <v>ZZZZ</v>
          </cell>
          <cell r="B635">
            <v>14</v>
          </cell>
          <cell r="C635" t="str">
            <v>VIRET</v>
          </cell>
          <cell r="D635" t="str">
            <v>Christelle</v>
          </cell>
          <cell r="E635" t="str">
            <v>HUMBERT</v>
          </cell>
          <cell r="F635">
            <v>616179676</v>
          </cell>
          <cell r="G635" t="str">
            <v>F</v>
          </cell>
          <cell r="H635" t="str">
            <v>4, rue du Général de Gaulle</v>
          </cell>
          <cell r="I635">
            <v>90360</v>
          </cell>
          <cell r="J635" t="str">
            <v>LA CHAPELLE SOUS ROUGEMONT</v>
          </cell>
          <cell r="K635">
            <v>616179676</v>
          </cell>
          <cell r="M635">
            <v>27797</v>
          </cell>
          <cell r="N635" t="str">
            <v>BESANCON</v>
          </cell>
          <cell r="O635" t="str">
            <v>Marié(e)</v>
          </cell>
          <cell r="P635" t="str">
            <v>Française</v>
          </cell>
          <cell r="Q635">
            <v>276022505608276</v>
          </cell>
          <cell r="R635" t="str">
            <v>Maîtrise STAPS</v>
          </cell>
          <cell r="S635" t="str">
            <v>10807 00006 02119028278 31</v>
          </cell>
          <cell r="T635" t="str">
            <v>Madame</v>
          </cell>
          <cell r="U635" t="str">
            <v>Educateur sportif</v>
          </cell>
          <cell r="V635" t="str">
            <v>RGA</v>
          </cell>
          <cell r="W635">
            <v>3</v>
          </cell>
          <cell r="X635" t="str">
            <v>926CF</v>
          </cell>
          <cell r="Y635" t="str">
            <v>CDD</v>
          </cell>
          <cell r="Z635">
            <v>31</v>
          </cell>
          <cell r="AA635" t="str">
            <v>9578224B</v>
          </cell>
          <cell r="AC635" t="str">
            <v>424a</v>
          </cell>
          <cell r="AD635">
            <v>76</v>
          </cell>
          <cell r="AE635" t="str">
            <v>Non</v>
          </cell>
        </row>
        <row r="636">
          <cell r="A636" t="str">
            <v>ZZZZ</v>
          </cell>
          <cell r="B636">
            <v>76</v>
          </cell>
          <cell r="C636" t="str">
            <v>VITAL</v>
          </cell>
          <cell r="D636" t="str">
            <v>Christophe</v>
          </cell>
          <cell r="G636" t="str">
            <v>H</v>
          </cell>
          <cell r="H636" t="str">
            <v>23, rue de la Chapelle</v>
          </cell>
          <cell r="I636">
            <v>70190</v>
          </cell>
          <cell r="J636" t="str">
            <v>VORAY SUR L'OGNON</v>
          </cell>
          <cell r="K636">
            <v>381569210</v>
          </cell>
          <cell r="M636">
            <v>26252</v>
          </cell>
          <cell r="N636" t="str">
            <v>BESANCON</v>
          </cell>
          <cell r="Q636">
            <v>171112505622680</v>
          </cell>
          <cell r="R636" t="str">
            <v>BEES 1 Escalade</v>
          </cell>
          <cell r="T636" t="str">
            <v>Monsieur</v>
          </cell>
          <cell r="W636">
            <v>3</v>
          </cell>
          <cell r="Y636" t="str">
            <v>CDD</v>
          </cell>
          <cell r="Z636" t="e">
            <v>#VALUE!</v>
          </cell>
          <cell r="AC636">
            <v>3</v>
          </cell>
          <cell r="AD636">
            <v>80</v>
          </cell>
          <cell r="AE636" t="str">
            <v>Non</v>
          </cell>
        </row>
        <row r="637">
          <cell r="A637" t="str">
            <v>ZZZZ</v>
          </cell>
          <cell r="B637">
            <v>80</v>
          </cell>
          <cell r="C637" t="str">
            <v>VUILLAME</v>
          </cell>
          <cell r="D637" t="str">
            <v>Marie</v>
          </cell>
          <cell r="F637">
            <v>607332128</v>
          </cell>
          <cell r="G637" t="str">
            <v>F</v>
          </cell>
          <cell r="H637" t="str">
            <v>15, rue de la Colombine</v>
          </cell>
          <cell r="I637">
            <v>70000</v>
          </cell>
          <cell r="J637" t="str">
            <v>FROTEY LES VESOUL</v>
          </cell>
          <cell r="M637">
            <v>31909</v>
          </cell>
          <cell r="N637" t="str">
            <v>CHAUMONT</v>
          </cell>
          <cell r="O637" t="str">
            <v>Célibataire</v>
          </cell>
          <cell r="P637" t="str">
            <v>Française</v>
          </cell>
          <cell r="Q637">
            <v>287055212105141</v>
          </cell>
          <cell r="R637" t="str">
            <v>BNSSA</v>
          </cell>
          <cell r="S637" t="str">
            <v>10807 00026 52119773092 16</v>
          </cell>
          <cell r="T637" t="str">
            <v>Mademoiselle</v>
          </cell>
          <cell r="U637" t="str">
            <v>Sauveteur aquatique</v>
          </cell>
          <cell r="V637" t="str">
            <v>RGA</v>
          </cell>
          <cell r="W637">
            <v>1</v>
          </cell>
          <cell r="X637" t="str">
            <v>926CI</v>
          </cell>
          <cell r="Y637" t="str">
            <v>CDD</v>
          </cell>
          <cell r="Z637">
            <v>16</v>
          </cell>
          <cell r="AC637" t="str">
            <v>424a</v>
          </cell>
          <cell r="AD637">
            <v>41</v>
          </cell>
          <cell r="AE637" t="str">
            <v>Non</v>
          </cell>
        </row>
        <row r="638">
          <cell r="A638" t="str">
            <v>ZZZZ</v>
          </cell>
          <cell r="B638">
            <v>41</v>
          </cell>
          <cell r="C638" t="str">
            <v>VUILLEMIN</v>
          </cell>
          <cell r="D638" t="str">
            <v>Pascal</v>
          </cell>
          <cell r="F638">
            <v>676280958</v>
          </cell>
          <cell r="G638" t="str">
            <v>H</v>
          </cell>
          <cell r="H638" t="str">
            <v>31, rue de la Gare</v>
          </cell>
          <cell r="I638">
            <v>70290</v>
          </cell>
          <cell r="J638" t="str">
            <v>CHAMPAGNEY</v>
          </cell>
          <cell r="K638">
            <v>384232346</v>
          </cell>
          <cell r="M638">
            <v>22372</v>
          </cell>
          <cell r="N638" t="str">
            <v>BESANCON</v>
          </cell>
          <cell r="P638" t="str">
            <v>Française</v>
          </cell>
          <cell r="Q638">
            <v>161042505613861</v>
          </cell>
          <cell r="R638" t="str">
            <v>BEESAPT - Formation atelier équilibre</v>
          </cell>
          <cell r="T638" t="str">
            <v>Monsieur</v>
          </cell>
          <cell r="U638" t="str">
            <v>Educateur sportif</v>
          </cell>
          <cell r="V638" t="str">
            <v>RGA</v>
          </cell>
          <cell r="W638">
            <v>3</v>
          </cell>
          <cell r="X638" t="str">
            <v>926CF</v>
          </cell>
          <cell r="Y638" t="str">
            <v>CDD</v>
          </cell>
          <cell r="Z638" t="e">
            <v>#VALUE!</v>
          </cell>
          <cell r="AC638" t="str">
            <v>424a</v>
          </cell>
          <cell r="AD638">
            <v>61</v>
          </cell>
          <cell r="AE638" t="str">
            <v>Non</v>
          </cell>
        </row>
        <row r="639">
          <cell r="A639" t="str">
            <v>ZZZZ</v>
          </cell>
          <cell r="B639">
            <v>61</v>
          </cell>
          <cell r="C639" t="str">
            <v>VUILQUEZ</v>
          </cell>
          <cell r="D639" t="str">
            <v>Stéphanie</v>
          </cell>
          <cell r="F639" t="str">
            <v>03 81 98 27 79</v>
          </cell>
          <cell r="G639" t="str">
            <v>F</v>
          </cell>
          <cell r="H639" t="str">
            <v>13, rue de la Crue</v>
          </cell>
          <cell r="I639">
            <v>25420</v>
          </cell>
          <cell r="J639" t="str">
            <v>COURCELLE LES MONTBELIARD</v>
          </cell>
          <cell r="K639">
            <v>381900239</v>
          </cell>
          <cell r="M639">
            <v>26477</v>
          </cell>
          <cell r="N639" t="str">
            <v>MONTBELIARD</v>
          </cell>
          <cell r="O639" t="str">
            <v>Célibataire</v>
          </cell>
          <cell r="P639" t="str">
            <v>Française</v>
          </cell>
          <cell r="Q639">
            <v>272062538818570</v>
          </cell>
          <cell r="R639" t="str">
            <v>Diplôme d'Etat de danse</v>
          </cell>
          <cell r="S639" t="str">
            <v>30002 05533 0000020051N 27</v>
          </cell>
          <cell r="T639" t="str">
            <v>Madame</v>
          </cell>
          <cell r="U639" t="str">
            <v>Educateur sportif</v>
          </cell>
          <cell r="V639" t="str">
            <v>RGA</v>
          </cell>
          <cell r="W639">
            <v>3</v>
          </cell>
          <cell r="X639" t="str">
            <v>926CF</v>
          </cell>
          <cell r="Y639" t="str">
            <v>CDD</v>
          </cell>
          <cell r="Z639">
            <v>27</v>
          </cell>
          <cell r="AA639" t="str">
            <v>9025971N</v>
          </cell>
          <cell r="AB639" t="str">
            <v>Non</v>
          </cell>
          <cell r="AC639" t="str">
            <v>424a</v>
          </cell>
          <cell r="AD639">
            <v>70</v>
          </cell>
          <cell r="AE639" t="str">
            <v>Non</v>
          </cell>
        </row>
        <row r="640">
          <cell r="A640" t="str">
            <v>ZZZZ</v>
          </cell>
          <cell r="B640">
            <v>70</v>
          </cell>
          <cell r="C640" t="str">
            <v>WALLIANG</v>
          </cell>
          <cell r="D640" t="str">
            <v>Aurélien</v>
          </cell>
          <cell r="F640">
            <v>686643137</v>
          </cell>
          <cell r="G640" t="str">
            <v>H</v>
          </cell>
          <cell r="H640" t="str">
            <v>36, avenue de Verdun</v>
          </cell>
          <cell r="I640">
            <v>70170</v>
          </cell>
          <cell r="J640" t="str">
            <v>PORT SUR SAONE</v>
          </cell>
          <cell r="K640">
            <v>384915739</v>
          </cell>
          <cell r="M640">
            <v>31124</v>
          </cell>
          <cell r="N640" t="str">
            <v>VESOUL</v>
          </cell>
          <cell r="O640" t="str">
            <v>Célibataire</v>
          </cell>
          <cell r="P640" t="str">
            <v>Française</v>
          </cell>
          <cell r="Q640">
            <v>185037055005883</v>
          </cell>
          <cell r="R640" t="str">
            <v>BNSSA</v>
          </cell>
          <cell r="S640" t="str">
            <v>10807 00026 22119438731 75</v>
          </cell>
          <cell r="T640" t="str">
            <v>Monsieur</v>
          </cell>
          <cell r="U640" t="str">
            <v>Sauveteur aquatique</v>
          </cell>
          <cell r="V640" t="str">
            <v>RGA</v>
          </cell>
          <cell r="W640">
            <v>1</v>
          </cell>
          <cell r="X640" t="str">
            <v>926CF</v>
          </cell>
          <cell r="Y640" t="str">
            <v>CDD</v>
          </cell>
          <cell r="Z640">
            <v>75</v>
          </cell>
          <cell r="AA640" t="str">
            <v>9578217T</v>
          </cell>
          <cell r="AB640" t="str">
            <v>Non</v>
          </cell>
          <cell r="AC640" t="str">
            <v>424a</v>
          </cell>
          <cell r="AD640">
            <v>83</v>
          </cell>
          <cell r="AE640" t="str">
            <v>Oui</v>
          </cell>
          <cell r="AF640" t="str">
            <v>a.walliang@voila.fr</v>
          </cell>
        </row>
        <row r="641">
          <cell r="A641" t="str">
            <v>ZZZZ</v>
          </cell>
          <cell r="B641">
            <v>83</v>
          </cell>
          <cell r="C641" t="str">
            <v>WALTER</v>
          </cell>
          <cell r="D641" t="str">
            <v>Cyril</v>
          </cell>
          <cell r="G641" t="str">
            <v>H</v>
          </cell>
          <cell r="H641" t="str">
            <v>76, rue Neuve Grange</v>
          </cell>
          <cell r="I641">
            <v>88000</v>
          </cell>
          <cell r="J641" t="str">
            <v>EPINAL</v>
          </cell>
          <cell r="M641">
            <v>26766</v>
          </cell>
          <cell r="N641" t="str">
            <v>EPINAL</v>
          </cell>
          <cell r="O641" t="str">
            <v>Célibataire</v>
          </cell>
          <cell r="P641" t="str">
            <v>Française</v>
          </cell>
          <cell r="Q641">
            <v>173048816009431</v>
          </cell>
          <cell r="R641" t="str">
            <v>BEES 1° Tennis</v>
          </cell>
          <cell r="S641" t="str">
            <v>Virement</v>
          </cell>
          <cell r="T641" t="str">
            <v>Monsieur</v>
          </cell>
          <cell r="U641" t="str">
            <v>Educateur sportif</v>
          </cell>
          <cell r="V641" t="str">
            <v>RG</v>
          </cell>
          <cell r="W641">
            <v>3</v>
          </cell>
          <cell r="X641" t="str">
            <v>926CI</v>
          </cell>
          <cell r="Y641" t="str">
            <v>Gestion</v>
          </cell>
          <cell r="Z641" t="e">
            <v>#VALUE!</v>
          </cell>
          <cell r="AC641" t="str">
            <v>424a</v>
          </cell>
          <cell r="AD641">
            <v>31</v>
          </cell>
          <cell r="AE641" t="str">
            <v>Non</v>
          </cell>
        </row>
        <row r="642">
          <cell r="A642" t="str">
            <v>ZZZZ</v>
          </cell>
          <cell r="B642">
            <v>31</v>
          </cell>
          <cell r="C642" t="str">
            <v>WATBLED</v>
          </cell>
          <cell r="D642" t="str">
            <v>Mélanie</v>
          </cell>
          <cell r="F642">
            <v>663387033</v>
          </cell>
          <cell r="G642" t="str">
            <v>F</v>
          </cell>
          <cell r="H642" t="str">
            <v>16, rue Les Breuleux</v>
          </cell>
          <cell r="I642">
            <v>70200</v>
          </cell>
          <cell r="J642" t="str">
            <v>VY LES LURE</v>
          </cell>
          <cell r="M642">
            <v>31406</v>
          </cell>
          <cell r="N642" t="str">
            <v>LURE</v>
          </cell>
          <cell r="O642" t="str">
            <v>Célibataire</v>
          </cell>
          <cell r="P642" t="str">
            <v>Française</v>
          </cell>
          <cell r="Q642">
            <v>285127031003231</v>
          </cell>
          <cell r="R642" t="str">
            <v>BNSSA</v>
          </cell>
          <cell r="S642" t="str">
            <v>10807 00024 52119609668 80</v>
          </cell>
          <cell r="T642" t="str">
            <v>Mademoiselle</v>
          </cell>
          <cell r="U642" t="str">
            <v>Sauveteur aquatique</v>
          </cell>
          <cell r="V642" t="str">
            <v>RGA</v>
          </cell>
          <cell r="W642">
            <v>1</v>
          </cell>
          <cell r="X642" t="str">
            <v>926CI</v>
          </cell>
          <cell r="Y642" t="str">
            <v>CDD</v>
          </cell>
          <cell r="Z642">
            <v>80</v>
          </cell>
          <cell r="AC642" t="str">
            <v>424a</v>
          </cell>
          <cell r="AD642">
            <v>31</v>
          </cell>
          <cell r="AE642" t="str">
            <v>Oui</v>
          </cell>
          <cell r="AF642" t="str">
            <v>watbledmelanie@hotmail.fr</v>
          </cell>
        </row>
        <row r="643">
          <cell r="A643" t="str">
            <v>ZZZZ</v>
          </cell>
          <cell r="B643">
            <v>31</v>
          </cell>
          <cell r="C643" t="str">
            <v>WETSTEIN</v>
          </cell>
          <cell r="D643" t="str">
            <v>Louisa</v>
          </cell>
          <cell r="G643" t="str">
            <v>F</v>
          </cell>
          <cell r="H643" t="str">
            <v>7, rue Saint Exupéry</v>
          </cell>
          <cell r="I643">
            <v>70150</v>
          </cell>
          <cell r="J643" t="str">
            <v>MARNAY</v>
          </cell>
          <cell r="K643">
            <v>384317726</v>
          </cell>
          <cell r="M643">
            <v>31436</v>
          </cell>
          <cell r="N643" t="str">
            <v>BESANCON</v>
          </cell>
          <cell r="O643" t="str">
            <v>Célibataire</v>
          </cell>
          <cell r="P643" t="str">
            <v>Française</v>
          </cell>
          <cell r="Q643">
            <v>286012505631714</v>
          </cell>
          <cell r="T643" t="str">
            <v>Mademoiselle</v>
          </cell>
          <cell r="U643" t="str">
            <v>Animateur</v>
          </cell>
          <cell r="V643" t="str">
            <v>RG</v>
          </cell>
          <cell r="W643">
            <v>3</v>
          </cell>
          <cell r="X643" t="str">
            <v>926CG</v>
          </cell>
          <cell r="Y643" t="str">
            <v>CDD</v>
          </cell>
          <cell r="Z643" t="e">
            <v>#VALUE!</v>
          </cell>
          <cell r="AC643" t="str">
            <v>435b</v>
          </cell>
          <cell r="AD643">
            <v>14</v>
          </cell>
          <cell r="AE643" t="str">
            <v>Non</v>
          </cell>
        </row>
        <row r="644">
          <cell r="A644" t="str">
            <v>ZZZZ</v>
          </cell>
          <cell r="B644">
            <v>14</v>
          </cell>
          <cell r="C644" t="str">
            <v>WITTIG</v>
          </cell>
          <cell r="D644" t="str">
            <v>Lionel</v>
          </cell>
          <cell r="G644" t="str">
            <v>H</v>
          </cell>
          <cell r="H644" t="str">
            <v>14, rue de Verlans</v>
          </cell>
          <cell r="I644">
            <v>25550</v>
          </cell>
          <cell r="J644" t="str">
            <v>LAIRE</v>
          </cell>
          <cell r="M644">
            <v>23807</v>
          </cell>
          <cell r="N644" t="str">
            <v>MONTBELIARD</v>
          </cell>
          <cell r="O644" t="str">
            <v>Marié(e), 1 enfant</v>
          </cell>
          <cell r="P644" t="str">
            <v>Française</v>
          </cell>
          <cell r="Q644">
            <v>165032538806946</v>
          </cell>
          <cell r="R644" t="str">
            <v>ETAPS - BNSSA</v>
          </cell>
          <cell r="S644" t="str">
            <v>30002 05533 0000020203U 29</v>
          </cell>
          <cell r="T644" t="str">
            <v>Monsieur</v>
          </cell>
          <cell r="U644" t="str">
            <v>Educateur sportif</v>
          </cell>
          <cell r="V644" t="str">
            <v>RGA</v>
          </cell>
          <cell r="W644">
            <v>3</v>
          </cell>
          <cell r="X644" t="str">
            <v>926CF</v>
          </cell>
          <cell r="Y644" t="str">
            <v>CDD</v>
          </cell>
          <cell r="Z644">
            <v>29</v>
          </cell>
          <cell r="AA644" t="str">
            <v>2187457M</v>
          </cell>
          <cell r="AB644" t="str">
            <v>Non</v>
          </cell>
          <cell r="AC644" t="str">
            <v>424a</v>
          </cell>
          <cell r="AD644">
            <v>46</v>
          </cell>
          <cell r="AE644" t="str">
            <v>Oui</v>
          </cell>
          <cell r="AF644" t="str">
            <v>l.wittig@hericourt.com</v>
          </cell>
        </row>
        <row r="645">
          <cell r="A645" t="str">
            <v>ZZZZ</v>
          </cell>
          <cell r="B645">
            <v>46</v>
          </cell>
          <cell r="C645" t="str">
            <v>WOLFF</v>
          </cell>
          <cell r="D645" t="str">
            <v>Laurent</v>
          </cell>
          <cell r="F645">
            <v>623338179</v>
          </cell>
          <cell r="G645" t="str">
            <v>H</v>
          </cell>
          <cell r="H645" t="str">
            <v>2, Impasse Albert Calmette</v>
          </cell>
          <cell r="I645">
            <v>90300</v>
          </cell>
          <cell r="J645" t="str">
            <v>VALDOIE</v>
          </cell>
          <cell r="K645">
            <v>384268715</v>
          </cell>
          <cell r="M645">
            <v>22958</v>
          </cell>
          <cell r="N645" t="str">
            <v>NIMES</v>
          </cell>
          <cell r="O645" t="str">
            <v>Marié, 2 enfants</v>
          </cell>
          <cell r="P645" t="str">
            <v>Française</v>
          </cell>
          <cell r="Q645">
            <v>162113018906549</v>
          </cell>
          <cell r="R645" t="str">
            <v>BPJEPS APT - BEES 1 Judo - BNSSA</v>
          </cell>
          <cell r="S645" t="str">
            <v>12506 90000 56010340034 14</v>
          </cell>
          <cell r="T645" t="str">
            <v>Monsieur</v>
          </cell>
          <cell r="U645" t="str">
            <v>Educateur sportif</v>
          </cell>
          <cell r="V645" t="str">
            <v>RGA</v>
          </cell>
          <cell r="W645">
            <v>3</v>
          </cell>
          <cell r="X645" t="str">
            <v>926CI</v>
          </cell>
          <cell r="Y645" t="str">
            <v>CDD</v>
          </cell>
          <cell r="Z645">
            <v>14</v>
          </cell>
          <cell r="AB645" t="str">
            <v>Non</v>
          </cell>
          <cell r="AC645" t="str">
            <v>424a</v>
          </cell>
          <cell r="AD645">
            <v>49</v>
          </cell>
          <cell r="AE645" t="str">
            <v>Non</v>
          </cell>
        </row>
        <row r="646">
          <cell r="A646" t="str">
            <v>ZZZZ</v>
          </cell>
          <cell r="B646">
            <v>49</v>
          </cell>
          <cell r="C646" t="str">
            <v>WOLFER</v>
          </cell>
          <cell r="D646" t="str">
            <v>Martine</v>
          </cell>
          <cell r="F646">
            <v>684432512</v>
          </cell>
          <cell r="G646" t="str">
            <v>F</v>
          </cell>
          <cell r="H646" t="str">
            <v>3, rue de la Noue Mourot</v>
          </cell>
          <cell r="I646">
            <v>70210</v>
          </cell>
          <cell r="J646" t="str">
            <v>BETONCOURT SAINT PANCRAS</v>
          </cell>
          <cell r="K646">
            <v>384929835</v>
          </cell>
          <cell r="M646">
            <v>21722</v>
          </cell>
          <cell r="N646" t="str">
            <v>BALE (Suisse)</v>
          </cell>
          <cell r="O646" t="str">
            <v>Célibataire</v>
          </cell>
          <cell r="P646" t="str">
            <v>Française</v>
          </cell>
          <cell r="Q646">
            <v>259069914001811</v>
          </cell>
          <cell r="S646" t="str">
            <v>12506 70013 55030553128 71</v>
          </cell>
          <cell r="T646" t="str">
            <v>Mademoiselle</v>
          </cell>
          <cell r="U646" t="str">
            <v>Animateur</v>
          </cell>
          <cell r="V646" t="str">
            <v>RG</v>
          </cell>
          <cell r="W646">
            <v>3</v>
          </cell>
          <cell r="X646" t="str">
            <v>926CG</v>
          </cell>
          <cell r="Y646" t="str">
            <v>CDD</v>
          </cell>
          <cell r="Z646">
            <v>71</v>
          </cell>
          <cell r="AC646" t="str">
            <v>435b</v>
          </cell>
          <cell r="AD646">
            <v>11</v>
          </cell>
          <cell r="AE646" t="str">
            <v>Non</v>
          </cell>
          <cell r="AF646" t="str">
            <v>martinewolfer@orange.fr</v>
          </cell>
        </row>
        <row r="647">
          <cell r="A647" t="str">
            <v>ZZZZ</v>
          </cell>
          <cell r="B647">
            <v>11</v>
          </cell>
          <cell r="C647" t="str">
            <v>YOUSFI</v>
          </cell>
          <cell r="D647" t="str">
            <v>Amara</v>
          </cell>
          <cell r="G647" t="str">
            <v>F</v>
          </cell>
          <cell r="H647" t="str">
            <v>17, avenue de Verdun</v>
          </cell>
          <cell r="I647">
            <v>70100</v>
          </cell>
          <cell r="J647" t="str">
            <v>GRAY</v>
          </cell>
          <cell r="K647">
            <v>384655268</v>
          </cell>
          <cell r="M647">
            <v>25773</v>
          </cell>
          <cell r="N647" t="str">
            <v>GRAY</v>
          </cell>
          <cell r="O647" t="str">
            <v>Célibataire</v>
          </cell>
          <cell r="P647" t="str">
            <v>Française</v>
          </cell>
          <cell r="Q647">
            <v>270077027906531</v>
          </cell>
          <cell r="R647" t="str">
            <v>BAFA - En formation BEATEP</v>
          </cell>
          <cell r="S647" t="str">
            <v>10278 07570 00061971840 20</v>
          </cell>
          <cell r="T647" t="str">
            <v>Mademoiselle</v>
          </cell>
          <cell r="U647" t="str">
            <v>Educateur sportif</v>
          </cell>
          <cell r="V647" t="str">
            <v>RGA</v>
          </cell>
          <cell r="W647">
            <v>3</v>
          </cell>
          <cell r="X647" t="str">
            <v>926CF</v>
          </cell>
          <cell r="Y647" t="str">
            <v>CDD</v>
          </cell>
          <cell r="Z647">
            <v>20</v>
          </cell>
          <cell r="AA647" t="str">
            <v>8896523A</v>
          </cell>
          <cell r="AC647" t="str">
            <v>424a</v>
          </cell>
          <cell r="AD647">
            <v>31</v>
          </cell>
          <cell r="AE647" t="str">
            <v>Non</v>
          </cell>
        </row>
        <row r="648">
          <cell r="A648" t="str">
            <v>ZZZZ</v>
          </cell>
          <cell r="B648">
            <v>31</v>
          </cell>
          <cell r="C648" t="str">
            <v>ZANGIACOMI</v>
          </cell>
          <cell r="D648" t="str">
            <v>Jean-Baptiste</v>
          </cell>
          <cell r="G648" t="str">
            <v>H</v>
          </cell>
          <cell r="H648" t="str">
            <v>13, rue du Moulin du Pré</v>
          </cell>
          <cell r="I648">
            <v>25410</v>
          </cell>
          <cell r="J648" t="str">
            <v>SAINT-VIT</v>
          </cell>
          <cell r="K648">
            <v>384877031</v>
          </cell>
          <cell r="M648">
            <v>28503</v>
          </cell>
          <cell r="N648" t="str">
            <v>BESANCON</v>
          </cell>
          <cell r="O648" t="str">
            <v>Célibataire</v>
          </cell>
          <cell r="P648" t="str">
            <v>Française</v>
          </cell>
          <cell r="Q648">
            <v>178012505614744</v>
          </cell>
          <cell r="R648" t="str">
            <v>BAFA</v>
          </cell>
          <cell r="T648" t="str">
            <v>Monsieur</v>
          </cell>
          <cell r="U648" t="str">
            <v>Animateur</v>
          </cell>
          <cell r="V648" t="str">
            <v>RG</v>
          </cell>
          <cell r="W648">
            <v>3</v>
          </cell>
          <cell r="Y648" t="str">
            <v>CDD</v>
          </cell>
          <cell r="Z648" t="e">
            <v>#VALUE!</v>
          </cell>
          <cell r="AC648" t="str">
            <v>435b</v>
          </cell>
          <cell r="AD648">
            <v>44</v>
          </cell>
          <cell r="AE648" t="str">
            <v>Non</v>
          </cell>
        </row>
        <row r="649">
          <cell r="A649" t="str">
            <v>ZZZZ</v>
          </cell>
          <cell r="B649">
            <v>44</v>
          </cell>
          <cell r="C649" t="str">
            <v>ZELFA</v>
          </cell>
          <cell r="D649" t="str">
            <v>Malik</v>
          </cell>
          <cell r="F649">
            <v>658398896</v>
          </cell>
          <cell r="G649" t="str">
            <v>H</v>
          </cell>
          <cell r="H649" t="str">
            <v>13, rue Georges Genoux</v>
          </cell>
          <cell r="I649">
            <v>70000</v>
          </cell>
          <cell r="J649" t="str">
            <v>VESOUL</v>
          </cell>
          <cell r="M649">
            <v>31248</v>
          </cell>
          <cell r="N649" t="str">
            <v>VESOUL</v>
          </cell>
          <cell r="O649" t="str">
            <v>Célibataire</v>
          </cell>
          <cell r="P649" t="str">
            <v>Française</v>
          </cell>
          <cell r="Q649">
            <v>185077055006246</v>
          </cell>
          <cell r="R649" t="str">
            <v>BNSSA</v>
          </cell>
          <cell r="S649" t="str">
            <v>20041 01004 1005549B025 87</v>
          </cell>
          <cell r="T649" t="str">
            <v>Monsieur</v>
          </cell>
          <cell r="U649" t="str">
            <v>Sauveteur aquatique</v>
          </cell>
          <cell r="V649" t="str">
            <v>RGA</v>
          </cell>
          <cell r="W649">
            <v>1</v>
          </cell>
          <cell r="X649" t="str">
            <v>926CI</v>
          </cell>
          <cell r="Y649" t="str">
            <v>CDD</v>
          </cell>
          <cell r="Z649">
            <v>87</v>
          </cell>
          <cell r="AC649" t="str">
            <v>424a</v>
          </cell>
          <cell r="AD649">
            <v>46</v>
          </cell>
          <cell r="AE649" t="str">
            <v>Non</v>
          </cell>
        </row>
        <row r="650">
          <cell r="A650" t="str">
            <v>ZUDE</v>
          </cell>
          <cell r="B650" t="str">
            <v>Mme</v>
          </cell>
          <cell r="C650" t="str">
            <v>ZUPRANSKI</v>
          </cell>
          <cell r="D650" t="str">
            <v>Delphine</v>
          </cell>
          <cell r="E650" t="str">
            <v>STEMPFLE</v>
          </cell>
          <cell r="F650">
            <v>608483871</v>
          </cell>
          <cell r="G650" t="str">
            <v>F</v>
          </cell>
          <cell r="H650" t="str">
            <v>1, Place André Charbonnier</v>
          </cell>
          <cell r="I650">
            <v>90100</v>
          </cell>
          <cell r="J650" t="str">
            <v>JONCHEREY</v>
          </cell>
          <cell r="M650">
            <v>30096</v>
          </cell>
          <cell r="N650" t="str">
            <v>BELFORT</v>
          </cell>
          <cell r="O650" t="str">
            <v>Marié(e)</v>
          </cell>
          <cell r="P650" t="str">
            <v>Française</v>
          </cell>
          <cell r="Q650">
            <v>282059001021006</v>
          </cell>
          <cell r="R650" t="str">
            <v>BNSSA</v>
          </cell>
          <cell r="S650" t="str">
            <v>12506 70001 50629516010 61</v>
          </cell>
          <cell r="T650" t="str">
            <v>Madame</v>
          </cell>
          <cell r="U650" t="str">
            <v>Sauveteur aquatique</v>
          </cell>
          <cell r="V650" t="str">
            <v>RGA</v>
          </cell>
          <cell r="W650">
            <v>1</v>
          </cell>
          <cell r="X650" t="str">
            <v>926CF</v>
          </cell>
          <cell r="Y650" t="str">
            <v>CDD</v>
          </cell>
          <cell r="Z650">
            <v>61</v>
          </cell>
          <cell r="AB650" t="str">
            <v>Non</v>
          </cell>
          <cell r="AC650" t="str">
            <v>424a</v>
          </cell>
          <cell r="AD650">
            <v>6</v>
          </cell>
          <cell r="AE650" t="str">
            <v>Non</v>
          </cell>
        </row>
        <row r="651">
          <cell r="A651" t="str">
            <v>ZUSY</v>
          </cell>
          <cell r="B651" t="str">
            <v>M.</v>
          </cell>
          <cell r="C651" t="str">
            <v>ZUPRANSKI</v>
          </cell>
          <cell r="D651" t="str">
            <v>Sylvain</v>
          </cell>
          <cell r="F651" t="str">
            <v>06 07 31 62 05</v>
          </cell>
          <cell r="G651" t="str">
            <v>H</v>
          </cell>
          <cell r="H651" t="str">
            <v>1, Place André Charbonnier</v>
          </cell>
          <cell r="I651">
            <v>90100</v>
          </cell>
          <cell r="J651" t="str">
            <v>JONCHEREY</v>
          </cell>
          <cell r="M651">
            <v>27517</v>
          </cell>
          <cell r="N651" t="str">
            <v>BELFORT</v>
          </cell>
          <cell r="O651" t="str">
            <v>Marié(e), 1 enfant</v>
          </cell>
          <cell r="P651" t="str">
            <v>Française</v>
          </cell>
          <cell r="Q651">
            <v>175059001002995</v>
          </cell>
          <cell r="R651" t="str">
            <v>BEESAN</v>
          </cell>
          <cell r="S651" t="str">
            <v>12506 70001 50629516010 61</v>
          </cell>
          <cell r="T651" t="str">
            <v>Monsieur</v>
          </cell>
          <cell r="U651" t="str">
            <v>Educateur sportif</v>
          </cell>
          <cell r="V651" t="str">
            <v>RGA</v>
          </cell>
          <cell r="W651">
            <v>3</v>
          </cell>
          <cell r="X651" t="str">
            <v>926CF</v>
          </cell>
          <cell r="Y651" t="str">
            <v>CDD</v>
          </cell>
          <cell r="Z651">
            <v>61</v>
          </cell>
          <cell r="AA651" t="str">
            <v>7806684X</v>
          </cell>
          <cell r="AB651" t="str">
            <v>Oui</v>
          </cell>
          <cell r="AC651" t="str">
            <v>424a</v>
          </cell>
          <cell r="AD651">
            <v>95</v>
          </cell>
          <cell r="AE651" t="str">
            <v>Non</v>
          </cell>
        </row>
        <row r="652">
          <cell r="A652" t="str">
            <v>ZZZZ</v>
          </cell>
          <cell r="B652">
            <v>95</v>
          </cell>
          <cell r="T652">
            <v>95</v>
          </cell>
          <cell r="Z652" t="e">
            <v>#VALUE!</v>
          </cell>
          <cell r="AC652">
            <v>95</v>
          </cell>
          <cell r="AD652" t="e">
            <v>#VALUE!</v>
          </cell>
          <cell r="AE652" t="str">
            <v>Non</v>
          </cell>
        </row>
        <row r="653">
          <cell r="A653" t="str">
            <v>ZZZZ</v>
          </cell>
          <cell r="B653">
            <v>95</v>
          </cell>
          <cell r="T653">
            <v>95</v>
          </cell>
          <cell r="Z653" t="e">
            <v>#VALUE!</v>
          </cell>
          <cell r="AC653">
            <v>95</v>
          </cell>
          <cell r="AD653" t="e">
            <v>#VALUE!</v>
          </cell>
          <cell r="AE653" t="str">
            <v>Non</v>
          </cell>
        </row>
        <row r="654">
          <cell r="A654" t="str">
            <v>ZZZZ</v>
          </cell>
          <cell r="B654">
            <v>95</v>
          </cell>
          <cell r="T654">
            <v>95</v>
          </cell>
          <cell r="Z654" t="e">
            <v>#VALUE!</v>
          </cell>
          <cell r="AC654">
            <v>95</v>
          </cell>
          <cell r="AD654" t="e">
            <v>#VALUE!</v>
          </cell>
          <cell r="AE654" t="str">
            <v>Non</v>
          </cell>
        </row>
        <row r="655">
          <cell r="A655" t="str">
            <v>ZZZZ</v>
          </cell>
          <cell r="B655">
            <v>95</v>
          </cell>
          <cell r="T655">
            <v>95</v>
          </cell>
          <cell r="Z655" t="e">
            <v>#VALUE!</v>
          </cell>
          <cell r="AC655">
            <v>95</v>
          </cell>
          <cell r="AD655" t="e">
            <v>#VALUE!</v>
          </cell>
          <cell r="AE655" t="str">
            <v>Non</v>
          </cell>
        </row>
        <row r="656">
          <cell r="A656" t="str">
            <v>ZZZZ</v>
          </cell>
          <cell r="B656">
            <v>95</v>
          </cell>
          <cell r="T656">
            <v>95</v>
          </cell>
          <cell r="Z656" t="e">
            <v>#VALUE!</v>
          </cell>
          <cell r="AC656">
            <v>95</v>
          </cell>
          <cell r="AD656" t="e">
            <v>#VALUE!</v>
          </cell>
          <cell r="AE656" t="str">
            <v>Non</v>
          </cell>
        </row>
        <row r="657">
          <cell r="A657" t="str">
            <v>ZZZZ</v>
          </cell>
          <cell r="B657">
            <v>95</v>
          </cell>
          <cell r="T657">
            <v>95</v>
          </cell>
          <cell r="Z657" t="e">
            <v>#VALUE!</v>
          </cell>
          <cell r="AC657">
            <v>95</v>
          </cell>
          <cell r="AD657" t="e">
            <v>#VALUE!</v>
          </cell>
          <cell r="AE657" t="str">
            <v>Non</v>
          </cell>
        </row>
        <row r="658">
          <cell r="A658" t="str">
            <v>ZZZZ</v>
          </cell>
          <cell r="B658">
            <v>95</v>
          </cell>
          <cell r="T658">
            <v>95</v>
          </cell>
          <cell r="Z658" t="e">
            <v>#VALUE!</v>
          </cell>
          <cell r="AC658">
            <v>95</v>
          </cell>
          <cell r="AD658" t="e">
            <v>#VALUE!</v>
          </cell>
          <cell r="AE658" t="str">
            <v>Non</v>
          </cell>
        </row>
        <row r="659">
          <cell r="A659" t="str">
            <v>ZZZZ</v>
          </cell>
          <cell r="B659">
            <v>95</v>
          </cell>
          <cell r="T659">
            <v>95</v>
          </cell>
          <cell r="Z659" t="e">
            <v>#VALUE!</v>
          </cell>
          <cell r="AC659">
            <v>95</v>
          </cell>
          <cell r="AD659" t="e">
            <v>#VALUE!</v>
          </cell>
          <cell r="AE659" t="str">
            <v>Non</v>
          </cell>
        </row>
        <row r="660">
          <cell r="A660" t="str">
            <v>ZZZZ</v>
          </cell>
          <cell r="B660">
            <v>95</v>
          </cell>
          <cell r="T660">
            <v>95</v>
          </cell>
          <cell r="Z660" t="e">
            <v>#VALUE!</v>
          </cell>
          <cell r="AC660">
            <v>95</v>
          </cell>
          <cell r="AD660" t="e">
            <v>#VALUE!</v>
          </cell>
          <cell r="AE660" t="str">
            <v>Non</v>
          </cell>
        </row>
        <row r="661">
          <cell r="A661" t="str">
            <v>ZZZZ</v>
          </cell>
          <cell r="B661">
            <v>95</v>
          </cell>
          <cell r="T661">
            <v>95</v>
          </cell>
          <cell r="Z661" t="e">
            <v>#VALUE!</v>
          </cell>
          <cell r="AC661">
            <v>95</v>
          </cell>
          <cell r="AD661" t="e">
            <v>#VALUE!</v>
          </cell>
          <cell r="AE661" t="str">
            <v>Non</v>
          </cell>
        </row>
        <row r="662">
          <cell r="A662" t="str">
            <v>ZZZZ</v>
          </cell>
          <cell r="B662">
            <v>95</v>
          </cell>
          <cell r="T662">
            <v>95</v>
          </cell>
          <cell r="Z662" t="e">
            <v>#VALUE!</v>
          </cell>
          <cell r="AC662">
            <v>95</v>
          </cell>
          <cell r="AD662" t="e">
            <v>#VALUE!</v>
          </cell>
          <cell r="AE662" t="str">
            <v>Non</v>
          </cell>
        </row>
        <row r="663">
          <cell r="A663" t="str">
            <v>ZZZZ</v>
          </cell>
          <cell r="B663">
            <v>95</v>
          </cell>
          <cell r="T663">
            <v>95</v>
          </cell>
          <cell r="Z663" t="e">
            <v>#VALUE!</v>
          </cell>
          <cell r="AC663">
            <v>95</v>
          </cell>
          <cell r="AD663" t="e">
            <v>#VALUE!</v>
          </cell>
          <cell r="AE663" t="str">
            <v>Non</v>
          </cell>
        </row>
        <row r="664">
          <cell r="A664" t="str">
            <v>ZZZZ</v>
          </cell>
          <cell r="B664">
            <v>95</v>
          </cell>
          <cell r="T664">
            <v>95</v>
          </cell>
          <cell r="Z664" t="e">
            <v>#VALUE!</v>
          </cell>
          <cell r="AC664">
            <v>95</v>
          </cell>
          <cell r="AD664" t="e">
            <v>#VALUE!</v>
          </cell>
          <cell r="AE664" t="str">
            <v>Non</v>
          </cell>
        </row>
        <row r="665">
          <cell r="A665" t="str">
            <v>ZZZZ</v>
          </cell>
          <cell r="B665">
            <v>95</v>
          </cell>
          <cell r="T665">
            <v>95</v>
          </cell>
          <cell r="Z665" t="e">
            <v>#VALUE!</v>
          </cell>
          <cell r="AC665">
            <v>95</v>
          </cell>
          <cell r="AD665" t="e">
            <v>#VALUE!</v>
          </cell>
          <cell r="AE665" t="str">
            <v>Non</v>
          </cell>
        </row>
        <row r="666">
          <cell r="A666" t="str">
            <v>ZZZZ</v>
          </cell>
          <cell r="B666">
            <v>95</v>
          </cell>
          <cell r="T666">
            <v>95</v>
          </cell>
          <cell r="Z666" t="e">
            <v>#VALUE!</v>
          </cell>
          <cell r="AC666">
            <v>95</v>
          </cell>
          <cell r="AD666" t="e">
            <v>#VALUE!</v>
          </cell>
          <cell r="AE666" t="str">
            <v>Non</v>
          </cell>
        </row>
        <row r="667">
          <cell r="A667" t="str">
            <v>ZZZZ</v>
          </cell>
          <cell r="B667">
            <v>95</v>
          </cell>
          <cell r="T667">
            <v>95</v>
          </cell>
          <cell r="Z667" t="e">
            <v>#VALUE!</v>
          </cell>
          <cell r="AC667">
            <v>95</v>
          </cell>
          <cell r="AD667" t="e">
            <v>#VALUE!</v>
          </cell>
          <cell r="AE667" t="str">
            <v>Non</v>
          </cell>
        </row>
        <row r="668">
          <cell r="A668" t="str">
            <v>ZZZZ</v>
          </cell>
          <cell r="B668">
            <v>95</v>
          </cell>
          <cell r="T668">
            <v>95</v>
          </cell>
          <cell r="Z668" t="e">
            <v>#VALUE!</v>
          </cell>
          <cell r="AC668">
            <v>95</v>
          </cell>
          <cell r="AD668" t="e">
            <v>#VALUE!</v>
          </cell>
          <cell r="AE668" t="str">
            <v>Non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D1" t="str">
            <v>Educateur sportif</v>
          </cell>
        </row>
        <row r="6">
          <cell r="A6" t="str">
            <v>A</v>
          </cell>
          <cell r="B6">
            <v>1</v>
          </cell>
        </row>
        <row r="7">
          <cell r="A7" t="str">
            <v>B</v>
          </cell>
          <cell r="B7">
            <v>2</v>
          </cell>
        </row>
        <row r="8">
          <cell r="A8" t="str">
            <v>C</v>
          </cell>
          <cell r="B8">
            <v>3</v>
          </cell>
        </row>
        <row r="9">
          <cell r="A9" t="str">
            <v>D</v>
          </cell>
          <cell r="B9">
            <v>4</v>
          </cell>
        </row>
        <row r="10">
          <cell r="A10" t="str">
            <v>E</v>
          </cell>
          <cell r="B10">
            <v>5</v>
          </cell>
        </row>
        <row r="11">
          <cell r="A11" t="str">
            <v>F</v>
          </cell>
          <cell r="B11">
            <v>6</v>
          </cell>
        </row>
        <row r="12">
          <cell r="A12" t="str">
            <v>G</v>
          </cell>
          <cell r="B12">
            <v>7</v>
          </cell>
        </row>
        <row r="13">
          <cell r="A13" t="str">
            <v>H</v>
          </cell>
          <cell r="B13">
            <v>8</v>
          </cell>
        </row>
        <row r="14">
          <cell r="A14" t="str">
            <v>I</v>
          </cell>
          <cell r="B14">
            <v>9</v>
          </cell>
        </row>
        <row r="15">
          <cell r="A15" t="str">
            <v>J</v>
          </cell>
          <cell r="B15">
            <v>1</v>
          </cell>
        </row>
        <row r="16">
          <cell r="A16" t="str">
            <v>K</v>
          </cell>
          <cell r="B16">
            <v>2</v>
          </cell>
        </row>
        <row r="17">
          <cell r="A17" t="str">
            <v>L</v>
          </cell>
          <cell r="B17">
            <v>3</v>
          </cell>
        </row>
        <row r="18">
          <cell r="A18" t="str">
            <v>M</v>
          </cell>
          <cell r="B18">
            <v>4</v>
          </cell>
        </row>
        <row r="19">
          <cell r="A19" t="str">
            <v>N</v>
          </cell>
          <cell r="B19">
            <v>5</v>
          </cell>
        </row>
        <row r="20">
          <cell r="A20" t="str">
            <v>O</v>
          </cell>
          <cell r="B20">
            <v>6</v>
          </cell>
        </row>
        <row r="21">
          <cell r="A21" t="str">
            <v>P</v>
          </cell>
          <cell r="B21">
            <v>7</v>
          </cell>
        </row>
        <row r="22">
          <cell r="A22" t="str">
            <v>Q</v>
          </cell>
          <cell r="B22">
            <v>8</v>
          </cell>
        </row>
        <row r="23">
          <cell r="A23" t="str">
            <v>R</v>
          </cell>
          <cell r="B23">
            <v>9</v>
          </cell>
        </row>
        <row r="24">
          <cell r="A24" t="str">
            <v>S</v>
          </cell>
          <cell r="B24">
            <v>2</v>
          </cell>
        </row>
        <row r="25">
          <cell r="A25" t="str">
            <v>T</v>
          </cell>
          <cell r="B25">
            <v>3</v>
          </cell>
        </row>
        <row r="26">
          <cell r="A26" t="str">
            <v>U</v>
          </cell>
          <cell r="B26">
            <v>4</v>
          </cell>
        </row>
        <row r="27">
          <cell r="A27" t="str">
            <v>V</v>
          </cell>
          <cell r="B27">
            <v>5</v>
          </cell>
        </row>
        <row r="28">
          <cell r="A28" t="str">
            <v>W</v>
          </cell>
          <cell r="B28">
            <v>6</v>
          </cell>
        </row>
        <row r="29">
          <cell r="A29" t="str">
            <v>X</v>
          </cell>
          <cell r="B29">
            <v>7</v>
          </cell>
        </row>
        <row r="30">
          <cell r="A30" t="str">
            <v>Y</v>
          </cell>
          <cell r="B30">
            <v>8</v>
          </cell>
        </row>
        <row r="31">
          <cell r="A31" t="str">
            <v>Z</v>
          </cell>
          <cell r="B31">
            <v>9</v>
          </cell>
        </row>
        <row r="32">
          <cell r="A32" t="str">
            <v>1</v>
          </cell>
          <cell r="B32" t="str">
            <v>1</v>
          </cell>
        </row>
        <row r="33">
          <cell r="A33" t="str">
            <v>2</v>
          </cell>
          <cell r="B33" t="str">
            <v>2</v>
          </cell>
        </row>
        <row r="34">
          <cell r="A34" t="str">
            <v>3</v>
          </cell>
          <cell r="B34" t="str">
            <v>3</v>
          </cell>
        </row>
        <row r="35">
          <cell r="A35" t="str">
            <v>4</v>
          </cell>
          <cell r="B35" t="str">
            <v>4</v>
          </cell>
        </row>
        <row r="36">
          <cell r="A36" t="str">
            <v>5</v>
          </cell>
          <cell r="B36" t="str">
            <v>5</v>
          </cell>
        </row>
        <row r="37">
          <cell r="A37" t="str">
            <v>6</v>
          </cell>
          <cell r="B37" t="str">
            <v>6</v>
          </cell>
        </row>
        <row r="38">
          <cell r="A38" t="str">
            <v>7</v>
          </cell>
          <cell r="B38" t="str">
            <v>7</v>
          </cell>
        </row>
        <row r="39">
          <cell r="A39" t="str">
            <v>8</v>
          </cell>
          <cell r="B39" t="str">
            <v>8</v>
          </cell>
        </row>
        <row r="40">
          <cell r="A40" t="str">
            <v>9</v>
          </cell>
          <cell r="B40" t="str">
            <v>9</v>
          </cell>
        </row>
        <row r="41">
          <cell r="A41" t="str">
            <v>0</v>
          </cell>
          <cell r="B41" t="str">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NTION"/>
      <sheetName val="Libellé"/>
      <sheetName val="Saisie"/>
      <sheetName val="Accueil"/>
      <sheetName val="Convention écrite"/>
      <sheetName val="Contrat de travail"/>
      <sheetName val="Contrats"/>
      <sheetName val="Remplissage Fiche"/>
      <sheetName val="Fiche pdf"/>
      <sheetName val="Fiche présence"/>
      <sheetName val="Att° Sécurité"/>
      <sheetName val="Contrat de travail Multi C°"/>
      <sheetName val="ParamètreCtMulti"/>
      <sheetName val="Avenant Contrat de travail"/>
      <sheetName val="Avenant Convention écrite"/>
      <sheetName val="Contrat de travail Ancien"/>
      <sheetName val="Annexe"/>
      <sheetName val="Convention écrite Ancien"/>
      <sheetName val="Convention écrite 35h"/>
      <sheetName val="Contrat de travail 35 h"/>
      <sheetName val="Rappel Structure"/>
      <sheetName val="Rappel Salarié"/>
      <sheetName val="Augmentation tarif"/>
      <sheetName val="Avenant Convention"/>
      <sheetName val="Ordre Mission"/>
      <sheetName val="Piscine"/>
      <sheetName val="Etiquette classeur 1"/>
      <sheetName val="Clause"/>
      <sheetName val="Convention écrite Piscine"/>
      <sheetName val="Etiquette classeur"/>
      <sheetName val="Convention Gestion"/>
      <sheetName val="Conv° Gestion"/>
      <sheetName val="Convention écrite Noire"/>
      <sheetName val="Contrat de travail Noir"/>
      <sheetName val="Module1"/>
      <sheetName val="Module3"/>
      <sheetName val="Module2"/>
      <sheetName val="Remplissage Fiche (2)"/>
      <sheetName val="Agenda"/>
    </sheetNames>
    <sheetDataSet>
      <sheetData sheetId="0">
        <row r="1">
          <cell r="A1" t="str">
            <v>Réf</v>
          </cell>
          <cell r="B1" t="str">
            <v>N° St</v>
          </cell>
          <cell r="C1" t="str">
            <v>N° Emp</v>
          </cell>
          <cell r="D1" t="str">
            <v>Activité</v>
          </cell>
          <cell r="E1" t="str">
            <v>CDD/CDI</v>
          </cell>
          <cell r="F1" t="str">
            <v>Du</v>
          </cell>
          <cell r="G1" t="str">
            <v>Au</v>
          </cell>
          <cell r="H1" t="str">
            <v>Courrant</v>
          </cell>
          <cell r="I1" t="str">
            <v>Qté</v>
          </cell>
          <cell r="J1" t="str">
            <v>Heures</v>
          </cell>
          <cell r="K1" t="str">
            <v>Tx Fact</v>
          </cell>
          <cell r="L1" t="str">
            <v>Type</v>
          </cell>
          <cell r="M1" t="str">
            <v>Tx Emp</v>
          </cell>
          <cell r="N1" t="str">
            <v>Kms</v>
          </cell>
          <cell r="O1" t="str">
            <v>Obs</v>
          </cell>
          <cell r="P1" t="str">
            <v>Jour 1</v>
          </cell>
          <cell r="Q1" t="str">
            <v>J1 de</v>
          </cell>
          <cell r="R1" t="str">
            <v>J1 à</v>
          </cell>
          <cell r="S1" t="str">
            <v>Jour 2</v>
          </cell>
          <cell r="T1" t="str">
            <v>J2 de</v>
          </cell>
          <cell r="U1" t="str">
            <v>J2 à</v>
          </cell>
          <cell r="V1" t="str">
            <v>Jour 3</v>
          </cell>
          <cell r="W1" t="str">
            <v>J3 de</v>
          </cell>
          <cell r="X1" t="str">
            <v>J3 à</v>
          </cell>
          <cell r="Y1" t="str">
            <v>Vacances Scolaires</v>
          </cell>
          <cell r="Z1" t="str">
            <v>Période d'éssai</v>
          </cell>
          <cell r="AA1" t="str">
            <v>Tpartiel</v>
          </cell>
          <cell r="AB1" t="str">
            <v>RecourCDD</v>
          </cell>
          <cell r="AC1" t="str">
            <v>Memsualisé</v>
          </cell>
          <cell r="AD1" t="str">
            <v>Article Précarité</v>
          </cell>
          <cell r="AE1" t="str">
            <v>Article Déplacements</v>
          </cell>
          <cell r="AF1" t="str">
            <v>Article Clause</v>
          </cell>
          <cell r="AG1" t="str">
            <v>Ct/Avt</v>
          </cell>
          <cell r="AH1" t="str">
            <v>KmPS70</v>
          </cell>
          <cell r="AI1" t="str">
            <v>Article Lieu Travail</v>
          </cell>
          <cell r="AJ1" t="str">
            <v>Clause particulière convention</v>
          </cell>
          <cell r="AK1" t="str">
            <v>Clause particulière contrat</v>
          </cell>
          <cell r="AL1" t="str">
            <v>Tâches 1</v>
          </cell>
          <cell r="AM1" t="str">
            <v>Tâches 2</v>
          </cell>
          <cell r="AN1" t="str">
            <v>C° Envoi</v>
          </cell>
          <cell r="AO1" t="str">
            <v>Ct Envoi</v>
          </cell>
          <cell r="AP1" t="str">
            <v>C° Signée</v>
          </cell>
          <cell r="AQ1" t="str">
            <v>Ct Signé</v>
          </cell>
          <cell r="AR1" t="str">
            <v>C° Retour</v>
          </cell>
          <cell r="AS1" t="str">
            <v>Ct Retour</v>
          </cell>
        </row>
        <row r="2">
          <cell r="A2">
            <v>96035.06</v>
          </cell>
          <cell r="B2">
            <v>29</v>
          </cell>
          <cell r="C2" t="str">
            <v>MAGA</v>
          </cell>
          <cell r="D2" t="str">
            <v>Judo</v>
          </cell>
          <cell r="E2" t="str">
            <v>CDI</v>
          </cell>
          <cell r="F2">
            <v>38353</v>
          </cell>
          <cell r="G2">
            <v>38533</v>
          </cell>
          <cell r="H2" t="str">
            <v>Clos</v>
          </cell>
          <cell r="I2">
            <v>113</v>
          </cell>
          <cell r="J2" t="str">
            <v>h/m</v>
          </cell>
          <cell r="K2">
            <v>13.56</v>
          </cell>
          <cell r="L2" t="str">
            <v>CD</v>
          </cell>
          <cell r="M2">
            <v>9.06</v>
          </cell>
          <cell r="N2" t="str">
            <v>Formule 1</v>
          </cell>
          <cell r="O2" t="str">
            <v>HAUTE-SAÔNE</v>
          </cell>
          <cell r="P2" t="str">
            <v>Voir annexe</v>
          </cell>
          <cell r="Y2" t="str">
            <v>Non</v>
          </cell>
          <cell r="Z2" t="str">
            <v>Néant</v>
          </cell>
          <cell r="AA2" t="str">
            <v>Oui</v>
          </cell>
          <cell r="AB2" t="str">
            <v>Non</v>
          </cell>
          <cell r="AC2" t="str">
            <v>Oui</v>
          </cell>
          <cell r="AD2" t="str">
            <v>Non</v>
          </cell>
          <cell r="AE2" t="str">
            <v>Oui</v>
          </cell>
          <cell r="AF2" t="str">
            <v>Oui</v>
          </cell>
          <cell r="AG2" t="str">
            <v>Avenant</v>
          </cell>
          <cell r="AI2" t="str">
            <v>avec le Comité Départemental de Judo</v>
          </cell>
          <cell r="AJ2" t="str">
            <v>La structure s'engage à inviter le Président de Profession sport 70 à ses Assemblées Générales</v>
          </cell>
          <cell r="AK2" t="str">
            <v>Compte tenu de la nature de ses fonctions, M. MARADAN Gabriel s'engage, en cas de rupture de son contrat de travail, pour quelque motif que ce soit et quelle que soit la partie à l'initiative de la rupture du contrat :- à ne pas entrer au service d'une s</v>
          </cell>
          <cell r="AL2" t="str">
            <v>- Ouvrir et fermer la salle- Mise en place et rangement du matériel- Accueil, surveillance jusqu'à la reprise des enfants  par les parents- Encadrement et enseignement</v>
          </cell>
          <cell r="AM2" t="str">
            <v>- Travaux administratifs :       - Noter les présents       - Récolter, distribuer ou communiquer les         documents administratifs       - Et d'une manière générale effectuer toute         tâche se rapportant à la fonction d'éducateur         sp</v>
          </cell>
          <cell r="AN2" t="str">
            <v>-----</v>
          </cell>
          <cell r="AO2" t="str">
            <v>-----</v>
          </cell>
          <cell r="AP2" t="str">
            <v>-----</v>
          </cell>
          <cell r="AQ2" t="str">
            <v>-----</v>
          </cell>
          <cell r="AR2" t="str">
            <v>-----</v>
          </cell>
          <cell r="AS2" t="str">
            <v>-----</v>
          </cell>
        </row>
        <row r="3">
          <cell r="A3">
            <v>96035.07</v>
          </cell>
          <cell r="B3">
            <v>29</v>
          </cell>
          <cell r="C3" t="str">
            <v>MAGA</v>
          </cell>
          <cell r="D3" t="str">
            <v>Judo</v>
          </cell>
          <cell r="E3" t="str">
            <v>CDI</v>
          </cell>
          <cell r="F3">
            <v>38534</v>
          </cell>
          <cell r="G3">
            <v>38717</v>
          </cell>
          <cell r="H3" t="str">
            <v>Clos</v>
          </cell>
          <cell r="I3">
            <v>113</v>
          </cell>
          <cell r="J3" t="str">
            <v>h/m</v>
          </cell>
          <cell r="K3">
            <v>13.34</v>
          </cell>
          <cell r="L3" t="str">
            <v>CD</v>
          </cell>
          <cell r="M3">
            <v>9.06</v>
          </cell>
          <cell r="N3" t="str">
            <v>Formule 1</v>
          </cell>
          <cell r="O3" t="str">
            <v>HAUTE-SAÔNE</v>
          </cell>
          <cell r="P3" t="str">
            <v>Voir annexe</v>
          </cell>
          <cell r="Y3" t="str">
            <v>Non</v>
          </cell>
          <cell r="Z3" t="str">
            <v>Néant</v>
          </cell>
          <cell r="AA3" t="str">
            <v>Oui</v>
          </cell>
          <cell r="AB3" t="str">
            <v>Non</v>
          </cell>
          <cell r="AC3" t="str">
            <v>Oui</v>
          </cell>
          <cell r="AD3" t="str">
            <v>Non</v>
          </cell>
          <cell r="AE3" t="str">
            <v>Oui</v>
          </cell>
          <cell r="AF3" t="str">
            <v>Oui</v>
          </cell>
          <cell r="AG3" t="str">
            <v>Avenant</v>
          </cell>
          <cell r="AI3" t="str">
            <v>avec le Comité Départemental de Judo</v>
          </cell>
          <cell r="AJ3" t="str">
            <v>La structure s'engage à inviter le Président de Profession sport 70 à ses Assemblées Générales</v>
          </cell>
          <cell r="AK3" t="str">
            <v>Compte tenu de la nature de ses fonctions, M. MARADAN Gabriel s'engage, en cas de rupture de son contrat de travail, pour quelque motif que ce soit et quelle que soit la partie à l'initiative de la rupture du contrat :- à ne pas entrer au service d'une s</v>
          </cell>
          <cell r="AL3" t="str">
            <v>- Ouvrir et fermer la salle- Mise en place et rangement du matériel- Accueil, surveillance jusqu'à la reprise des enfants  par les parents- Encadrement et enseignement</v>
          </cell>
          <cell r="AM3" t="str">
            <v>- Travaux administratifs :       - Noter les présents       - Récolter, distribuer ou communiquer les         documents administratifs       - Et d'une manière générale effectuer toute         tâche se rapportant à la fonction d'éducateur         sp</v>
          </cell>
          <cell r="AN3" t="str">
            <v>-----</v>
          </cell>
          <cell r="AO3" t="str">
            <v>-----</v>
          </cell>
          <cell r="AP3" t="str">
            <v>-----</v>
          </cell>
          <cell r="AQ3" t="str">
            <v>-----</v>
          </cell>
          <cell r="AR3" t="str">
            <v>-----</v>
          </cell>
          <cell r="AS3" t="str">
            <v>-----</v>
          </cell>
        </row>
        <row r="4">
          <cell r="A4">
            <v>96035.08</v>
          </cell>
          <cell r="B4">
            <v>29</v>
          </cell>
          <cell r="C4" t="str">
            <v>MAGA</v>
          </cell>
          <cell r="D4" t="str">
            <v>Judo</v>
          </cell>
          <cell r="E4" t="str">
            <v>CDI</v>
          </cell>
          <cell r="F4">
            <v>38718</v>
          </cell>
          <cell r="G4">
            <v>38960</v>
          </cell>
          <cell r="H4" t="str">
            <v>Clos</v>
          </cell>
          <cell r="I4">
            <v>113</v>
          </cell>
          <cell r="J4" t="str">
            <v>h/m</v>
          </cell>
          <cell r="K4">
            <v>13.31</v>
          </cell>
          <cell r="L4" t="str">
            <v>CD</v>
          </cell>
          <cell r="M4">
            <v>9.06</v>
          </cell>
          <cell r="N4" t="str">
            <v>Formule 1</v>
          </cell>
          <cell r="O4" t="str">
            <v>HAUTE-SAÔNE</v>
          </cell>
          <cell r="P4" t="str">
            <v>Voir annexe</v>
          </cell>
          <cell r="Y4" t="str">
            <v>Non</v>
          </cell>
          <cell r="Z4" t="str">
            <v>Néant</v>
          </cell>
          <cell r="AA4" t="str">
            <v>Oui</v>
          </cell>
          <cell r="AB4" t="str">
            <v>Non</v>
          </cell>
          <cell r="AC4" t="str">
            <v>Oui</v>
          </cell>
          <cell r="AD4" t="str">
            <v>Non</v>
          </cell>
          <cell r="AE4" t="str">
            <v>Oui</v>
          </cell>
          <cell r="AF4" t="str">
            <v>Oui</v>
          </cell>
          <cell r="AG4" t="str">
            <v>Avenant</v>
          </cell>
          <cell r="AI4" t="str">
            <v>avec le Comité Départemental de Judo</v>
          </cell>
          <cell r="AJ4" t="str">
            <v>La structure s'engage à inviter le Président de Profession sport 70 à ses Assemblées Générales</v>
          </cell>
          <cell r="AK4" t="str">
            <v>Compte tenu de la nature de ses fonctions, M. MARADAN Gabriel s'engage, en cas de rupture de son contrat de travail, pour quelque motif que ce soit et quelle que soit la partie à l'initiative de la rupture du contrat :- à ne pas entrer au service d'une s</v>
          </cell>
          <cell r="AL4" t="str">
            <v>- Ouvrir et fermer la salle- Mise en place et rangement du matériel- Accueil, surveillance jusqu'à la reprise des enfants  par les parents- Encadrement et enseignement</v>
          </cell>
          <cell r="AM4" t="str">
            <v>- Travaux administratifs :       - Noter les présents       - Récolter, distribuer ou communiquer les         documents administratifs       - Et d'une manière générale effectuer toute         tâche se rapportant à la fonction d'éducateur         sp</v>
          </cell>
          <cell r="AN4" t="str">
            <v>-----</v>
          </cell>
          <cell r="AO4" t="str">
            <v>-----</v>
          </cell>
          <cell r="AP4" t="str">
            <v>-----</v>
          </cell>
          <cell r="AQ4" t="str">
            <v>-----</v>
          </cell>
          <cell r="AR4" t="str">
            <v>-----</v>
          </cell>
          <cell r="AS4" t="str">
            <v>-----</v>
          </cell>
        </row>
        <row r="5">
          <cell r="A5">
            <v>96035.09</v>
          </cell>
          <cell r="B5">
            <v>29</v>
          </cell>
          <cell r="C5" t="str">
            <v>MAGA</v>
          </cell>
          <cell r="D5" t="str">
            <v>Judo</v>
          </cell>
          <cell r="E5" t="str">
            <v>CDI</v>
          </cell>
          <cell r="F5">
            <v>38961</v>
          </cell>
          <cell r="G5">
            <v>39447</v>
          </cell>
          <cell r="H5" t="str">
            <v>Clos</v>
          </cell>
          <cell r="I5">
            <v>113</v>
          </cell>
          <cell r="J5" t="str">
            <v>h/m</v>
          </cell>
          <cell r="K5">
            <v>18.11</v>
          </cell>
          <cell r="L5" t="str">
            <v>CD</v>
          </cell>
          <cell r="M5">
            <v>11.3</v>
          </cell>
          <cell r="N5" t="str">
            <v>Formule 1</v>
          </cell>
          <cell r="O5" t="str">
            <v>HAUTE-SAÔNE</v>
          </cell>
          <cell r="P5" t="str">
            <v>Voir annexe</v>
          </cell>
          <cell r="Y5" t="str">
            <v>Non</v>
          </cell>
          <cell r="Z5" t="str">
            <v>Néant</v>
          </cell>
          <cell r="AA5" t="str">
            <v>Oui</v>
          </cell>
          <cell r="AB5" t="str">
            <v>Non</v>
          </cell>
          <cell r="AC5" t="str">
            <v>Oui</v>
          </cell>
          <cell r="AD5" t="str">
            <v>Non</v>
          </cell>
          <cell r="AE5" t="str">
            <v>Oui</v>
          </cell>
          <cell r="AF5" t="str">
            <v>Oui</v>
          </cell>
          <cell r="AG5" t="str">
            <v>Avenant</v>
          </cell>
          <cell r="AI5" t="str">
            <v>avec le Comité Départemental de Judo</v>
          </cell>
          <cell r="AJ5" t="str">
            <v>La structure s'engage à inviter le Président de Profession sport 70 à ses Assemblées Générales</v>
          </cell>
          <cell r="AK5" t="str">
            <v>Compte tenu de la nature de ses fonctions, M. MARADAN Gabriel s'engage, en cas de rupture de son contrat de travail, pour quelque motif que ce soit et quelle que soit la partie à l'initiative de la rupture du contrat :- à ne pas entrer au service d'une s</v>
          </cell>
          <cell r="AL5" t="str">
            <v>- Ouvrir et fermer la salle- Mise en place et rangement du matériel- Accueil, surveillance jusqu'à la reprise des enfants  par les parents- Encadrement et enseignement</v>
          </cell>
          <cell r="AM5" t="str">
            <v>- Travaux administratifs :       - Noter les présents       - Récolter, distribuer ou communiquer les         documents administratifs       - Et d'une manière générale effectuer toute         tâche se rapportant à la fonction d'éducateur         sp</v>
          </cell>
          <cell r="AN5">
            <v>38961</v>
          </cell>
          <cell r="AO5" t="str">
            <v>-----</v>
          </cell>
          <cell r="AP5">
            <v>39079</v>
          </cell>
          <cell r="AQ5" t="str">
            <v>-----</v>
          </cell>
          <cell r="AR5">
            <v>39098</v>
          </cell>
          <cell r="AS5" t="str">
            <v>-----</v>
          </cell>
        </row>
        <row r="6">
          <cell r="A6">
            <v>96035.1</v>
          </cell>
          <cell r="B6">
            <v>29</v>
          </cell>
          <cell r="C6" t="str">
            <v>MAGA</v>
          </cell>
          <cell r="D6" t="str">
            <v>Judo</v>
          </cell>
          <cell r="E6" t="str">
            <v>CDI</v>
          </cell>
          <cell r="F6">
            <v>39448</v>
          </cell>
          <cell r="G6">
            <v>39903</v>
          </cell>
          <cell r="H6" t="str">
            <v>Clos</v>
          </cell>
          <cell r="I6">
            <v>113</v>
          </cell>
          <cell r="J6" t="str">
            <v>h/m</v>
          </cell>
          <cell r="K6">
            <v>17.649999999999999</v>
          </cell>
          <cell r="L6" t="str">
            <v>CD</v>
          </cell>
          <cell r="M6">
            <v>11.3</v>
          </cell>
          <cell r="N6" t="str">
            <v>Formule 1</v>
          </cell>
          <cell r="O6" t="str">
            <v>HAUTE-SAÔNE</v>
          </cell>
          <cell r="P6" t="str">
            <v>Horaires variables</v>
          </cell>
          <cell r="S6" t="str">
            <v>Jour de repos hebdomadaire le lundi</v>
          </cell>
          <cell r="Y6" t="str">
            <v>Non</v>
          </cell>
          <cell r="Z6" t="str">
            <v>Néant</v>
          </cell>
          <cell r="AA6" t="str">
            <v>Oui</v>
          </cell>
          <cell r="AB6" t="str">
            <v>Non</v>
          </cell>
          <cell r="AC6" t="str">
            <v>Oui</v>
          </cell>
          <cell r="AD6" t="str">
            <v>Non</v>
          </cell>
          <cell r="AE6" t="str">
            <v>Oui</v>
          </cell>
          <cell r="AF6" t="str">
            <v>Oui</v>
          </cell>
          <cell r="AG6" t="str">
            <v>Contrat</v>
          </cell>
          <cell r="AI6" t="str">
            <v>avec le Comité Départemental de Judo</v>
          </cell>
          <cell r="AJ6" t="str">
            <v>La structure s'engage à inviter le Président de Profession sport 70 à ses Assemblées Générales</v>
          </cell>
          <cell r="AK6" t="str">
            <v>Compte tenu de la nature de ses fonctions, M. MARADAN Gabriel s'engage, en cas de rupture de son contrat de travail, pour quelque motif que ce soit et quelle que soit la partie à l'initiative de la rupture du contrat :- à ne pas entrer au service d'une s</v>
          </cell>
          <cell r="AL6" t="str">
            <v>- Interventions dans les clubs- Organisation et encadrement de stages et CPS- Détection, suivi des jeunes- Encadrement de l'école de judo de Haute-Saône et du pôle espoir- Mise en place du calendrier des compétitions</v>
          </cell>
          <cell r="AM6" t="str">
            <v>- Organisation de compétitions- Organisation de manifestations- Promotion de la discipline- Suivi de l'opération 100 ceintures noires, 100 emplois</v>
          </cell>
          <cell r="AN6">
            <v>38961</v>
          </cell>
          <cell r="AO6">
            <v>39616</v>
          </cell>
          <cell r="AP6">
            <v>39079</v>
          </cell>
          <cell r="AQ6">
            <v>39692</v>
          </cell>
          <cell r="AR6">
            <v>39098</v>
          </cell>
          <cell r="AS6">
            <v>39714</v>
          </cell>
        </row>
        <row r="7">
          <cell r="A7">
            <v>96035.11</v>
          </cell>
          <cell r="B7">
            <v>29</v>
          </cell>
          <cell r="C7" t="str">
            <v>MAGA</v>
          </cell>
          <cell r="D7" t="str">
            <v>Judo</v>
          </cell>
          <cell r="E7" t="str">
            <v>CDI</v>
          </cell>
          <cell r="F7">
            <v>39904</v>
          </cell>
          <cell r="G7">
            <v>40056</v>
          </cell>
          <cell r="H7" t="str">
            <v>Clos</v>
          </cell>
          <cell r="I7">
            <v>113</v>
          </cell>
          <cell r="J7" t="str">
            <v>h/m</v>
          </cell>
          <cell r="K7">
            <v>17.88</v>
          </cell>
          <cell r="L7" t="str">
            <v>CD</v>
          </cell>
          <cell r="M7">
            <v>11.41</v>
          </cell>
          <cell r="N7" t="str">
            <v>Formule 1</v>
          </cell>
          <cell r="O7" t="str">
            <v>HAUTE-SAÔNE</v>
          </cell>
          <cell r="P7" t="str">
            <v>Horaires variables</v>
          </cell>
          <cell r="Q7" t="str">
            <v>17h00</v>
          </cell>
          <cell r="R7" t="str">
            <v>20h30</v>
          </cell>
          <cell r="S7" t="str">
            <v>Jour de repos hebdomadaire le lundi</v>
          </cell>
          <cell r="T7" t="str">
            <v>13h30</v>
          </cell>
          <cell r="U7" t="str">
            <v>16h30</v>
          </cell>
          <cell r="Y7" t="str">
            <v>Non</v>
          </cell>
          <cell r="Z7" t="str">
            <v>Néant</v>
          </cell>
          <cell r="AA7" t="str">
            <v>Oui</v>
          </cell>
          <cell r="AB7" t="str">
            <v>Non</v>
          </cell>
          <cell r="AC7" t="str">
            <v>Oui</v>
          </cell>
          <cell r="AD7" t="str">
            <v>Non</v>
          </cell>
          <cell r="AE7" t="str">
            <v>Oui</v>
          </cell>
          <cell r="AF7" t="str">
            <v>Oui</v>
          </cell>
          <cell r="AG7" t="str">
            <v>Contrat</v>
          </cell>
          <cell r="AH7" t="str">
            <v>Avenant</v>
          </cell>
          <cell r="AI7" t="str">
            <v>avec le Comité Départemental de Judo</v>
          </cell>
          <cell r="AJ7" t="str">
            <v>La structure s'engage à inviter le Président de Profession sport 70 à ses Assemblées Générales</v>
          </cell>
          <cell r="AK7" t="str">
            <v>Compte tenu de la nature de ses fonctions, M. MARADAN Gabriel s'engage, en cas de rupture de son contrat de travail, pour quelque motif que ce soit et quelle que soit la partie à l'initiative de la rupture du contrat :- à ne pas entrer au service d'une s</v>
          </cell>
          <cell r="AL7" t="str">
            <v>- Interventions dans les clubs- Organisation et encadrement de stages et CPS- Détection, suivi des jeunes- Encadrement de l'école de judo de Haute-Saône et du pôle espoir- Mise en place du calendrier des compétitions</v>
          </cell>
          <cell r="AM7" t="str">
            <v>- Organisation de compétitions- Organisation de manifestations- Promotion de la discipline- Suivi de l'opération 100 ceintures noires, 100 emplois</v>
          </cell>
          <cell r="AN7">
            <v>38961</v>
          </cell>
          <cell r="AO7">
            <v>39616</v>
          </cell>
          <cell r="AP7">
            <v>39079</v>
          </cell>
          <cell r="AQ7">
            <v>39692</v>
          </cell>
          <cell r="AR7">
            <v>39098</v>
          </cell>
          <cell r="AS7">
            <v>39714</v>
          </cell>
        </row>
        <row r="8">
          <cell r="A8">
            <v>96035.12</v>
          </cell>
          <cell r="B8">
            <v>29</v>
          </cell>
          <cell r="C8" t="str">
            <v>MAGA</v>
          </cell>
          <cell r="D8" t="str">
            <v>Judo</v>
          </cell>
          <cell r="E8" t="str">
            <v>CDI</v>
          </cell>
          <cell r="F8">
            <v>40057</v>
          </cell>
          <cell r="G8">
            <v>40178</v>
          </cell>
          <cell r="H8" t="str">
            <v>Clos</v>
          </cell>
          <cell r="I8">
            <v>113</v>
          </cell>
          <cell r="J8" t="str">
            <v>h/m</v>
          </cell>
          <cell r="K8">
            <v>17.920000000000002</v>
          </cell>
          <cell r="L8" t="str">
            <v>CD</v>
          </cell>
          <cell r="M8">
            <v>11.462999999999999</v>
          </cell>
          <cell r="N8" t="str">
            <v>Formule 1</v>
          </cell>
          <cell r="O8" t="str">
            <v>HAUTE-SAÔNE</v>
          </cell>
          <cell r="P8" t="str">
            <v>Horaires variables</v>
          </cell>
          <cell r="Q8" t="str">
            <v>17h00</v>
          </cell>
          <cell r="R8" t="str">
            <v>20h30</v>
          </cell>
          <cell r="S8" t="str">
            <v>Jour de repos hebdomadaire le lundi</v>
          </cell>
          <cell r="T8" t="str">
            <v>13h30</v>
          </cell>
          <cell r="U8" t="str">
            <v>16h30</v>
          </cell>
          <cell r="Y8" t="str">
            <v>Non</v>
          </cell>
          <cell r="Z8" t="str">
            <v>Néant</v>
          </cell>
          <cell r="AA8" t="str">
            <v>Oui</v>
          </cell>
          <cell r="AB8" t="str">
            <v>Non</v>
          </cell>
          <cell r="AC8" t="str">
            <v>Oui</v>
          </cell>
          <cell r="AD8" t="str">
            <v>Non</v>
          </cell>
          <cell r="AE8" t="str">
            <v>Oui</v>
          </cell>
          <cell r="AF8" t="str">
            <v>Oui</v>
          </cell>
          <cell r="AG8" t="str">
            <v>Contrat</v>
          </cell>
          <cell r="AH8" t="str">
            <v>Avenant</v>
          </cell>
          <cell r="AI8" t="str">
            <v>avec le Comité Départemental de Judo</v>
          </cell>
          <cell r="AJ8" t="str">
            <v>La structure s'engage à inviter le Président de Profession sport 70 à ses Assemblées Générales</v>
          </cell>
          <cell r="AK8" t="str">
            <v>Compte tenu de la nature de ses fonctions, M. MARADAN Gabriel s'engage, en cas de rupture de son contrat de travail, pour quelque motif que ce soit et quelle que soit la partie à l'initiative de la rupture du contrat :- à ne pas entrer au service d'une s</v>
          </cell>
          <cell r="AL8" t="str">
            <v>- Interventions dans les clubs- Organisation et encadrement de stages et CPS- Détection, suivi des jeunes- Encadrement de l'école de judo de Haute-Saône et du pôle espoir- Mise en place du calendrier des compétitions</v>
          </cell>
          <cell r="AM8" t="str">
            <v>- Organisation de compétitions- Organisation de manifestations- Promotion de la discipline- Suivi de l'opération 100 ceintures noires, 100 emplois</v>
          </cell>
          <cell r="AN8">
            <v>38961</v>
          </cell>
          <cell r="AO8">
            <v>39616</v>
          </cell>
          <cell r="AP8">
            <v>39079</v>
          </cell>
          <cell r="AQ8">
            <v>39692</v>
          </cell>
          <cell r="AR8">
            <v>39098</v>
          </cell>
          <cell r="AS8">
            <v>39714</v>
          </cell>
        </row>
        <row r="9">
          <cell r="A9">
            <v>96035.13</v>
          </cell>
          <cell r="B9">
            <v>29</v>
          </cell>
          <cell r="C9" t="str">
            <v>MAGA</v>
          </cell>
          <cell r="D9" t="str">
            <v>Judo</v>
          </cell>
          <cell r="E9" t="str">
            <v>CDI</v>
          </cell>
          <cell r="F9">
            <v>40179</v>
          </cell>
          <cell r="G9" t="str">
            <v>Indéterminée</v>
          </cell>
          <cell r="H9" t="str">
            <v>OK</v>
          </cell>
          <cell r="I9">
            <v>113</v>
          </cell>
          <cell r="J9" t="str">
            <v>h/m</v>
          </cell>
          <cell r="K9">
            <v>18.079999999999998</v>
          </cell>
          <cell r="L9" t="str">
            <v>CD</v>
          </cell>
          <cell r="M9">
            <v>11.57</v>
          </cell>
          <cell r="N9" t="str">
            <v>Formule 1</v>
          </cell>
          <cell r="O9" t="str">
            <v>HAUTE-SAÔNE</v>
          </cell>
          <cell r="P9" t="str">
            <v>Horaires variables</v>
          </cell>
          <cell r="Q9" t="str">
            <v>17h00</v>
          </cell>
          <cell r="R9" t="str">
            <v>20h30</v>
          </cell>
          <cell r="S9" t="str">
            <v>Jour de repos hebdomadaire le lundi</v>
          </cell>
          <cell r="T9" t="str">
            <v>13h30</v>
          </cell>
          <cell r="U9" t="str">
            <v>16h30</v>
          </cell>
          <cell r="Y9" t="str">
            <v>Non</v>
          </cell>
          <cell r="Z9" t="str">
            <v>Néant</v>
          </cell>
          <cell r="AA9" t="str">
            <v>Oui</v>
          </cell>
          <cell r="AB9" t="str">
            <v>Non</v>
          </cell>
          <cell r="AC9" t="str">
            <v>Oui</v>
          </cell>
          <cell r="AD9" t="str">
            <v>Non</v>
          </cell>
          <cell r="AE9" t="str">
            <v>Oui</v>
          </cell>
          <cell r="AF9" t="str">
            <v>Oui</v>
          </cell>
          <cell r="AG9" t="str">
            <v>Contrat</v>
          </cell>
          <cell r="AH9" t="str">
            <v>Avenant</v>
          </cell>
          <cell r="AI9" t="str">
            <v>avec le Comité Départemental de Judo</v>
          </cell>
          <cell r="AJ9" t="str">
            <v>La structure s'engage à inviter le Président de Profession sport 70 à ses Assemblées Générales</v>
          </cell>
          <cell r="AK9" t="str">
            <v>Compte tenu de la nature de ses fonctions, M. MARADAN Gabriel s'engage, en cas de rupture de son contrat de travail, pour quelque motif que ce soit et quelle que soit la partie à l'initiative de la rupture du contrat :- à ne pas entrer au service d'une s</v>
          </cell>
          <cell r="AL9" t="str">
            <v>- Interventions dans les clubs- Organisation et encadrement de stages et CPS- Détection, suivi des jeunes- Encadrement de l'école de judo de Haute-Saône et du pôle espoir- Mise en place du calendrier des compétitions</v>
          </cell>
          <cell r="AM9" t="str">
            <v>- Organisation de compétitions- Organisation de manifestations- Promotion de la discipline- Suivi de l'opération 100 ceintures noires, 100 emplois</v>
          </cell>
          <cell r="AN9">
            <v>38961</v>
          </cell>
          <cell r="AO9">
            <v>39616</v>
          </cell>
          <cell r="AP9">
            <v>39079</v>
          </cell>
          <cell r="AQ9">
            <v>39692</v>
          </cell>
          <cell r="AR9">
            <v>39098</v>
          </cell>
          <cell r="AS9">
            <v>39714</v>
          </cell>
        </row>
        <row r="10">
          <cell r="A10">
            <v>96051</v>
          </cell>
          <cell r="B10">
            <v>0</v>
          </cell>
          <cell r="C10" t="str">
            <v>GADA</v>
          </cell>
          <cell r="D10" t="str">
            <v>Comptabilité</v>
          </cell>
          <cell r="E10" t="str">
            <v>CDI</v>
          </cell>
          <cell r="F10">
            <v>35411</v>
          </cell>
          <cell r="G10" t="str">
            <v>Indéterminée</v>
          </cell>
          <cell r="H10" t="str">
            <v>OK</v>
          </cell>
          <cell r="I10">
            <v>151.66999999999999</v>
          </cell>
          <cell r="J10" t="str">
            <v>h/m</v>
          </cell>
          <cell r="K10">
            <v>20.63</v>
          </cell>
          <cell r="L10" t="str">
            <v>CD</v>
          </cell>
          <cell r="M10">
            <v>15.24</v>
          </cell>
          <cell r="N10" t="str">
            <v>Néant</v>
          </cell>
          <cell r="O10" t="str">
            <v>FRESNE SAINT-MAMES</v>
          </cell>
          <cell r="P10" t="str">
            <v>Jeudi</v>
          </cell>
          <cell r="Q10" t="str">
            <v>17h00</v>
          </cell>
          <cell r="R10" t="str">
            <v>20h30</v>
          </cell>
          <cell r="S10" t="str">
            <v>Jour de repos hebdomadaire le lundi</v>
          </cell>
          <cell r="T10" t="str">
            <v>13h30</v>
          </cell>
          <cell r="U10" t="str">
            <v>16h30</v>
          </cell>
          <cell r="Y10" t="str">
            <v>Oui</v>
          </cell>
          <cell r="Z10" t="str">
            <v>Néant</v>
          </cell>
          <cell r="AA10" t="str">
            <v>Oui</v>
          </cell>
          <cell r="AB10" t="str">
            <v>Non</v>
          </cell>
          <cell r="AC10" t="str">
            <v>Oui</v>
          </cell>
          <cell r="AD10" t="str">
            <v>Non</v>
          </cell>
          <cell r="AE10" t="str">
            <v>Non</v>
          </cell>
          <cell r="AF10" t="str">
            <v>Oui</v>
          </cell>
          <cell r="AG10" t="str">
            <v>au</v>
          </cell>
          <cell r="AH10" t="str">
            <v>Avenant</v>
          </cell>
          <cell r="AI10" t="str">
            <v>avec le Comité Départemental de Judo</v>
          </cell>
          <cell r="AJ10" t="str">
            <v>La structure s'engage à inviter le Président de Profession sport 70 à ses Assemblées Générales</v>
          </cell>
          <cell r="AK10" t="str">
            <v>Compte tenu de la nature de ses fonctions, M. MARADAN Gabriel s'engage, en cas de rupture de son contrat de travail, pour quelque motif que ce soit et quelle que soit la partie à l'initiative de la rupture du contrat :- à ne pas entrer au service d'une s</v>
          </cell>
          <cell r="AL10" t="str">
            <v>- Interventions dans les clubs- Organisation et encadrement de stages et CPS- Détection, suivi des jeunes- Encadrement de l'école de judo de Haute-Saône et du pôle espoir- Mise en place du calendrier des compétitions</v>
          </cell>
          <cell r="AM10" t="str">
            <v>- Organisation de compétitions- Organisation de manifestations- Promotion de la discipline- Suivi de l'opération 100 ceintures noires, 100 emplois</v>
          </cell>
          <cell r="AN10">
            <v>38961</v>
          </cell>
          <cell r="AO10">
            <v>39616</v>
          </cell>
          <cell r="AP10">
            <v>39079</v>
          </cell>
          <cell r="AQ10">
            <v>39692</v>
          </cell>
          <cell r="AR10">
            <v>39098</v>
          </cell>
          <cell r="AS10">
            <v>39714</v>
          </cell>
        </row>
        <row r="11">
          <cell r="A11">
            <v>98095.08</v>
          </cell>
          <cell r="B11">
            <v>3</v>
          </cell>
          <cell r="C11" t="str">
            <v>GUSA</v>
          </cell>
          <cell r="D11" t="str">
            <v>Danse</v>
          </cell>
          <cell r="E11" t="str">
            <v>CDI</v>
          </cell>
          <cell r="F11">
            <v>38353</v>
          </cell>
          <cell r="G11">
            <v>38717</v>
          </cell>
          <cell r="H11" t="str">
            <v>Clos</v>
          </cell>
          <cell r="I11">
            <v>17.329999999999998</v>
          </cell>
          <cell r="J11" t="str">
            <v>h/m</v>
          </cell>
          <cell r="K11">
            <v>20.63</v>
          </cell>
          <cell r="L11" t="str">
            <v>CD</v>
          </cell>
          <cell r="M11">
            <v>15.24</v>
          </cell>
          <cell r="N11" t="str">
            <v>Néant</v>
          </cell>
          <cell r="O11" t="str">
            <v>FRESNE SAINT-MAMES</v>
          </cell>
          <cell r="P11" t="str">
            <v>Jeudi</v>
          </cell>
          <cell r="Q11" t="str">
            <v>17h00</v>
          </cell>
          <cell r="R11" t="str">
            <v>20h30</v>
          </cell>
          <cell r="S11" t="str">
            <v>Samedi</v>
          </cell>
          <cell r="T11" t="str">
            <v>13h30</v>
          </cell>
          <cell r="U11" t="str">
            <v>16h30</v>
          </cell>
          <cell r="Y11" t="str">
            <v>Oui</v>
          </cell>
          <cell r="Z11" t="str">
            <v>Néant</v>
          </cell>
          <cell r="AA11" t="str">
            <v>Oui</v>
          </cell>
          <cell r="AB11" t="str">
            <v>Non</v>
          </cell>
          <cell r="AC11" t="str">
            <v>Oui</v>
          </cell>
          <cell r="AD11" t="str">
            <v>Non</v>
          </cell>
          <cell r="AE11" t="str">
            <v>Non</v>
          </cell>
          <cell r="AF11" t="str">
            <v>Oui</v>
          </cell>
          <cell r="AG11" t="str">
            <v>au</v>
          </cell>
          <cell r="AH11" t="str">
            <v>Avenant</v>
          </cell>
          <cell r="AI11" t="str">
            <v>au Club d'animations et de loisirs de FRESNE SAINT-MAMES</v>
          </cell>
          <cell r="AJ11" t="str">
            <v>La structure s'engage à inviter le Président de Profession sport 70 à ses Assemblées Générales</v>
          </cell>
          <cell r="AK11" t="str">
            <v>Compte tenu de la nature de ses fonctions, Mr ECKERT Gilles s'engage, en cas de rupture de son contrat de travail, pour quelque motif que ce soit et quelle que soit la partie à l'initiative de la rupture du contrat :- à ne pas entrer au service d'une soc</v>
          </cell>
          <cell r="AL11" t="str">
            <v>- Ouvrir et fermer la salle- Mise en place et rangement du matériel- Accueil, surveillance jusqu'à la reprise des enfants  par les parents- Encadrement et enseignement</v>
          </cell>
          <cell r="AM11" t="str">
            <v>- Travaux administratifs :       - Noter les présents       - Récolter, distribuer ou communiquer les         documents administratifs       - Et d'une manière générale effectuer toute         tâche se rapportant à la fonction d'éducateur         sp</v>
          </cell>
          <cell r="AN11" t="str">
            <v>-----</v>
          </cell>
          <cell r="AO11" t="str">
            <v>-----</v>
          </cell>
          <cell r="AP11" t="str">
            <v>-----</v>
          </cell>
          <cell r="AQ11" t="str">
            <v>-----</v>
          </cell>
          <cell r="AR11" t="str">
            <v>-----</v>
          </cell>
          <cell r="AS11" t="str">
            <v>-----</v>
          </cell>
        </row>
        <row r="12">
          <cell r="A12">
            <v>98095.09</v>
          </cell>
          <cell r="B12">
            <v>3</v>
          </cell>
          <cell r="C12" t="str">
            <v>GUSA</v>
          </cell>
          <cell r="D12" t="str">
            <v>Danse</v>
          </cell>
          <cell r="E12" t="str">
            <v>CDI</v>
          </cell>
          <cell r="F12">
            <v>38718</v>
          </cell>
          <cell r="G12">
            <v>39447</v>
          </cell>
          <cell r="H12" t="str">
            <v>Clos</v>
          </cell>
          <cell r="I12">
            <v>17.329999999999998</v>
          </cell>
          <cell r="J12" t="str">
            <v>h/m</v>
          </cell>
          <cell r="K12">
            <v>20.72</v>
          </cell>
          <cell r="L12" t="str">
            <v>CD</v>
          </cell>
          <cell r="M12">
            <v>15.24</v>
          </cell>
          <cell r="N12" t="str">
            <v>Néant</v>
          </cell>
          <cell r="O12" t="str">
            <v>FRESNE SAINT-MAMES</v>
          </cell>
          <cell r="P12" t="str">
            <v>Jeudi</v>
          </cell>
          <cell r="Q12" t="str">
            <v>17h00</v>
          </cell>
          <cell r="R12" t="str">
            <v>20h30</v>
          </cell>
          <cell r="S12" t="str">
            <v>Samedi</v>
          </cell>
          <cell r="T12" t="str">
            <v>13h30</v>
          </cell>
          <cell r="U12" t="str">
            <v>16h30</v>
          </cell>
          <cell r="Y12" t="str">
            <v>Oui</v>
          </cell>
          <cell r="Z12" t="str">
            <v>Néant</v>
          </cell>
          <cell r="AA12" t="str">
            <v>Oui</v>
          </cell>
          <cell r="AB12" t="str">
            <v>Non</v>
          </cell>
          <cell r="AC12" t="str">
            <v>Oui</v>
          </cell>
          <cell r="AD12" t="str">
            <v>Non</v>
          </cell>
          <cell r="AE12" t="str">
            <v>Non</v>
          </cell>
          <cell r="AF12" t="str">
            <v>Oui</v>
          </cell>
          <cell r="AG12" t="str">
            <v>au</v>
          </cell>
          <cell r="AH12" t="str">
            <v>Avenant</v>
          </cell>
          <cell r="AI12" t="str">
            <v>au Club d'animations et de loisirs de FRESNE SAINT-MAMES</v>
          </cell>
          <cell r="AJ12" t="str">
            <v>La structure s'engage à inviter le Président de Profession sport 70 à ses Assemblées Générales</v>
          </cell>
          <cell r="AK12" t="str">
            <v>Compte tenu de la nature de ses fonctions, Mr ECKERT Gilles s'engage, en cas de rupture de son contrat de travail, pour quelque motif que ce soit et quelle que soit la partie à l'initiative de la rupture du contrat :- à ne pas entrer au service d'une soc</v>
          </cell>
          <cell r="AL12" t="str">
            <v>- Ouvrir et fermer la salle- Mise en place et rangement du matériel- Accueil, surveillance jusqu'à la reprise des enfants  par les parents- Encadrement et enseignement</v>
          </cell>
          <cell r="AM12" t="str">
            <v>- Travaux administratifs :       - Noter les présents       - Récolter, distribuer ou communiquer les         documents administratifs       - Et d'une manière générale effectuer toute         tâche se rapportant à la fonction d'éducateur         sp</v>
          </cell>
          <cell r="AN12" t="str">
            <v>-----</v>
          </cell>
          <cell r="AO12" t="str">
            <v>-----</v>
          </cell>
          <cell r="AP12" t="str">
            <v>-----</v>
          </cell>
          <cell r="AQ12" t="str">
            <v>-----</v>
          </cell>
          <cell r="AR12" t="str">
            <v>-----</v>
          </cell>
          <cell r="AS12" t="str">
            <v>-----</v>
          </cell>
        </row>
        <row r="13">
          <cell r="A13">
            <v>98095.1</v>
          </cell>
          <cell r="B13">
            <v>3</v>
          </cell>
          <cell r="C13" t="str">
            <v>GUSA</v>
          </cell>
          <cell r="D13" t="str">
            <v>Danse</v>
          </cell>
          <cell r="E13" t="str">
            <v>CDI</v>
          </cell>
          <cell r="F13">
            <v>39448</v>
          </cell>
          <cell r="G13">
            <v>39691</v>
          </cell>
          <cell r="H13" t="str">
            <v>Clos</v>
          </cell>
          <cell r="I13">
            <v>17.329999999999998</v>
          </cell>
          <cell r="J13" t="str">
            <v>h/m</v>
          </cell>
          <cell r="K13">
            <v>20.83</v>
          </cell>
          <cell r="L13" t="str">
            <v>CD</v>
          </cell>
          <cell r="M13">
            <v>15.24</v>
          </cell>
          <cell r="N13" t="str">
            <v>Néant</v>
          </cell>
          <cell r="O13" t="str">
            <v>FRESNE SAINT-MAMES</v>
          </cell>
          <cell r="P13" t="str">
            <v>Jeudi</v>
          </cell>
          <cell r="Q13" t="str">
            <v>17h00</v>
          </cell>
          <cell r="R13" t="str">
            <v>20h30</v>
          </cell>
          <cell r="S13" t="str">
            <v>Samedi</v>
          </cell>
          <cell r="T13" t="str">
            <v>13h30</v>
          </cell>
          <cell r="U13" t="str">
            <v>16h30</v>
          </cell>
          <cell r="Y13" t="str">
            <v>Oui</v>
          </cell>
          <cell r="Z13" t="str">
            <v>Néant</v>
          </cell>
          <cell r="AA13" t="str">
            <v>Oui</v>
          </cell>
          <cell r="AB13" t="str">
            <v>Non</v>
          </cell>
          <cell r="AC13" t="str">
            <v>Oui</v>
          </cell>
          <cell r="AD13" t="str">
            <v>Non</v>
          </cell>
          <cell r="AE13" t="str">
            <v>Non</v>
          </cell>
          <cell r="AF13" t="str">
            <v>Oui</v>
          </cell>
          <cell r="AG13" t="str">
            <v>au</v>
          </cell>
          <cell r="AH13" t="str">
            <v>Avenant</v>
          </cell>
          <cell r="AI13" t="str">
            <v>au Club d'animations et de loisirs de FRESNE SAINT-MAMES</v>
          </cell>
          <cell r="AJ13" t="str">
            <v>La structure s'engage à inviter le Président de Profession sport 70 à ses Assemblées Générales</v>
          </cell>
          <cell r="AK13" t="str">
            <v>Compte tenu de la nature de ses fonctions, Mr ECKERT Gilles s'engage, en cas de rupture de son contrat de travail, pour quelque motif que ce soit et quelle que soit la partie à l'initiative de la rupture du contrat :- à ne pas entrer au service d'une soc</v>
          </cell>
          <cell r="AL13" t="str">
            <v>- Ouvrir et fermer la salle- Mise en place et rangement du matériel- Accueil, surveillance jusqu'à la reprise des enfants  par les parents- Encadrement et enseignement</v>
          </cell>
          <cell r="AM13" t="str">
            <v>- Travaux administratifs :       - Noter les présents       - Récolter, distribuer ou communiquer les         documents administratifs       - Et d'une manière générale effectuer toute         tâche se rapportant à la fonction d'éducateur         sp</v>
          </cell>
          <cell r="AN13" t="str">
            <v>-----</v>
          </cell>
          <cell r="AO13">
            <v>39366</v>
          </cell>
          <cell r="AP13" t="str">
            <v>-----</v>
          </cell>
          <cell r="AQ13">
            <v>39389</v>
          </cell>
          <cell r="AR13" t="str">
            <v>-----</v>
          </cell>
          <cell r="AS13">
            <v>39408</v>
          </cell>
        </row>
        <row r="14">
          <cell r="A14">
            <v>98095.11</v>
          </cell>
          <cell r="B14">
            <v>3</v>
          </cell>
          <cell r="C14" t="str">
            <v>GUSA</v>
          </cell>
          <cell r="D14" t="str">
            <v>Danse</v>
          </cell>
          <cell r="E14" t="str">
            <v>CDI</v>
          </cell>
          <cell r="F14">
            <v>39692</v>
          </cell>
          <cell r="G14">
            <v>39903</v>
          </cell>
          <cell r="H14" t="str">
            <v>Clos</v>
          </cell>
          <cell r="I14">
            <v>20.95</v>
          </cell>
          <cell r="J14" t="str">
            <v>h/m</v>
          </cell>
          <cell r="K14">
            <v>20.6</v>
          </cell>
          <cell r="L14" t="str">
            <v>Maladie du 6/4 au 30/6 - Les 3 jours de carence seront pris sur 0905</v>
          </cell>
          <cell r="M14">
            <v>15.24</v>
          </cell>
          <cell r="N14" t="str">
            <v>Néant</v>
          </cell>
          <cell r="O14" t="str">
            <v>FRESNE SAINT-MAMES</v>
          </cell>
          <cell r="P14" t="str">
            <v>Jeudi</v>
          </cell>
          <cell r="Q14" t="str">
            <v>17h00</v>
          </cell>
          <cell r="R14" t="str">
            <v>20h30</v>
          </cell>
          <cell r="S14" t="str">
            <v>Samedi</v>
          </cell>
          <cell r="T14" t="str">
            <v>13h30</v>
          </cell>
          <cell r="U14" t="str">
            <v>16h30</v>
          </cell>
          <cell r="Y14" t="str">
            <v>Oui</v>
          </cell>
          <cell r="Z14" t="str">
            <v>Néant</v>
          </cell>
          <cell r="AA14" t="str">
            <v>Oui</v>
          </cell>
          <cell r="AB14" t="str">
            <v>Non</v>
          </cell>
          <cell r="AC14" t="str">
            <v>Oui</v>
          </cell>
          <cell r="AD14" t="str">
            <v>Non</v>
          </cell>
          <cell r="AE14" t="str">
            <v>Non</v>
          </cell>
          <cell r="AF14" t="str">
            <v>Oui</v>
          </cell>
          <cell r="AG14" t="str">
            <v>au</v>
          </cell>
          <cell r="AH14" t="str">
            <v>Avenant</v>
          </cell>
          <cell r="AI14" t="str">
            <v>au Club d'animations et de loisirs de FRESNE SAINT-MAMES</v>
          </cell>
          <cell r="AJ14" t="str">
            <v>La structure s'engage à inviter le Président de Profession sport 70 à ses Assemblées Générales</v>
          </cell>
          <cell r="AK14" t="str">
            <v>Compte tenu de la nature de ses fonctions, Mr ECKERT Gilles s'engage, en cas de rupture de son contrat de travail, pour quelque motif que ce soit et quelle que soit la partie à l'initiative de la rupture du contrat :- à ne pas entrer au service d'une soc</v>
          </cell>
          <cell r="AL14" t="str">
            <v>- Ouvrir et fermer la salle- Mise en place et rangement du matériel- Accueil, surveillance jusqu'à la reprise des enfants  par les parents- Encadrement et enseignement</v>
          </cell>
          <cell r="AM14" t="str">
            <v>- Travaux administratifs :       - Noter les présents       - Récolter, distribuer ou communiquer les         documents administratifs       - Et d'une manière générale effectuer toute         tâche se rapportant à la fonction d'éducateur         sp</v>
          </cell>
          <cell r="AN14" t="str">
            <v>-----</v>
          </cell>
          <cell r="AO14">
            <v>39366</v>
          </cell>
          <cell r="AP14" t="str">
            <v>-----</v>
          </cell>
          <cell r="AQ14">
            <v>39389</v>
          </cell>
          <cell r="AR14" t="str">
            <v>-----</v>
          </cell>
          <cell r="AS14">
            <v>39408</v>
          </cell>
        </row>
        <row r="15">
          <cell r="A15">
            <v>98095.12</v>
          </cell>
          <cell r="B15">
            <v>3</v>
          </cell>
          <cell r="C15" t="str">
            <v>GUSA</v>
          </cell>
          <cell r="D15" t="str">
            <v>Danse</v>
          </cell>
          <cell r="E15" t="str">
            <v>CDI</v>
          </cell>
          <cell r="F15">
            <v>39904</v>
          </cell>
          <cell r="G15">
            <v>40056</v>
          </cell>
          <cell r="H15" t="str">
            <v>Clos</v>
          </cell>
          <cell r="I15">
            <v>20.95</v>
          </cell>
          <cell r="J15" t="str">
            <v>h/m</v>
          </cell>
          <cell r="K15">
            <v>20.88</v>
          </cell>
          <cell r="L15" t="str">
            <v>Maladie du 6/4 au 30/6 - Les 3 jours de carence seront pris sur 0905</v>
          </cell>
          <cell r="M15">
            <v>15.24</v>
          </cell>
          <cell r="N15" t="str">
            <v>Néant</v>
          </cell>
          <cell r="O15" t="str">
            <v>FRESNE SAINT-MAMES</v>
          </cell>
          <cell r="P15" t="str">
            <v>Jeudi</v>
          </cell>
          <cell r="Q15" t="str">
            <v>17h00</v>
          </cell>
          <cell r="R15" t="str">
            <v>19h30</v>
          </cell>
          <cell r="S15" t="str">
            <v>Samedi</v>
          </cell>
          <cell r="T15" t="str">
            <v>10h00</v>
          </cell>
          <cell r="U15" t="str">
            <v>14h30</v>
          </cell>
          <cell r="Y15" t="str">
            <v>Oui</v>
          </cell>
          <cell r="Z15" t="str">
            <v>Néant</v>
          </cell>
          <cell r="AA15" t="str">
            <v>Oui</v>
          </cell>
          <cell r="AB15" t="str">
            <v>Non</v>
          </cell>
          <cell r="AC15" t="str">
            <v>Oui</v>
          </cell>
          <cell r="AD15" t="str">
            <v>Non</v>
          </cell>
          <cell r="AE15" t="str">
            <v>Non</v>
          </cell>
          <cell r="AF15" t="str">
            <v>Oui</v>
          </cell>
          <cell r="AG15" t="str">
            <v>au</v>
          </cell>
          <cell r="AH15" t="str">
            <v>Avenant</v>
          </cell>
          <cell r="AI15" t="str">
            <v>au Club d'animations et de loisirs de Fresne Saint-Mames</v>
          </cell>
          <cell r="AJ15" t="str">
            <v>La structure s'engage à inviter le Président de Profession sport 70 à ses Assemblées Générales</v>
          </cell>
          <cell r="AK15" t="str">
            <v>Compte tenu de la nature de ses fonctions, Mr ECKERT Gilles s'engage, en cas de rupture de son contrat de travail, pour quelque motif que ce soit et quelle que soit la partie à l'initiative de la rupture du contrat :- à ne pas entrer au service d'une soc</v>
          </cell>
          <cell r="AL15" t="str">
            <v>- Ouvrir et fermer la salle- Mise en place et rangement du matériel- Accueil, surveillance jusqu'à la reprise des enfants  par les parents- Encadrement et enseignement</v>
          </cell>
          <cell r="AM15" t="str">
            <v>- Travaux administratifs :       - Noter les présents       - Récolter, distribuer ou communiquer les         documents administratifs       - Et d'une manière générale effectuer toute         tâche se rapportant à la fonction d'éducateur         sp</v>
          </cell>
          <cell r="AN15">
            <v>39728</v>
          </cell>
          <cell r="AO15">
            <v>39728</v>
          </cell>
          <cell r="AP15">
            <v>39734</v>
          </cell>
          <cell r="AQ15">
            <v>39736</v>
          </cell>
          <cell r="AR15">
            <v>39748</v>
          </cell>
          <cell r="AS15">
            <v>39743</v>
          </cell>
        </row>
        <row r="16">
          <cell r="A16">
            <v>98095.13</v>
          </cell>
          <cell r="B16">
            <v>3</v>
          </cell>
          <cell r="C16" t="str">
            <v>GUSA</v>
          </cell>
          <cell r="D16" t="str">
            <v>Danse</v>
          </cell>
          <cell r="E16" t="str">
            <v>CDI</v>
          </cell>
          <cell r="F16">
            <v>40057</v>
          </cell>
          <cell r="G16">
            <v>40178</v>
          </cell>
          <cell r="H16" t="str">
            <v>Clos</v>
          </cell>
          <cell r="I16">
            <v>20.95</v>
          </cell>
          <cell r="J16" t="str">
            <v>h/m</v>
          </cell>
          <cell r="K16">
            <v>20.97</v>
          </cell>
          <cell r="L16" t="str">
            <v>CD</v>
          </cell>
          <cell r="M16">
            <v>15.4</v>
          </cell>
          <cell r="N16" t="str">
            <v>Néant</v>
          </cell>
          <cell r="O16" t="str">
            <v>FRESNE SAINT-MAMES</v>
          </cell>
          <cell r="P16" t="str">
            <v>Jeudi</v>
          </cell>
          <cell r="Q16" t="str">
            <v>17h00</v>
          </cell>
          <cell r="R16" t="str">
            <v>19h30</v>
          </cell>
          <cell r="S16" t="str">
            <v>Samedi</v>
          </cell>
          <cell r="T16" t="str">
            <v>10h00</v>
          </cell>
          <cell r="U16" t="str">
            <v>14h30</v>
          </cell>
          <cell r="Y16" t="str">
            <v>Oui</v>
          </cell>
          <cell r="Z16" t="str">
            <v>Néant</v>
          </cell>
          <cell r="AA16" t="str">
            <v>Oui</v>
          </cell>
          <cell r="AB16" t="str">
            <v>Non</v>
          </cell>
          <cell r="AC16" t="str">
            <v>Oui</v>
          </cell>
          <cell r="AD16" t="str">
            <v>Non</v>
          </cell>
          <cell r="AE16" t="str">
            <v>Non</v>
          </cell>
          <cell r="AF16" t="str">
            <v>Oui</v>
          </cell>
          <cell r="AG16" t="str">
            <v>au</v>
          </cell>
          <cell r="AH16" t="str">
            <v>Avenant</v>
          </cell>
          <cell r="AI16" t="str">
            <v>au Club d'animations et de loisirs de Fresne Saint-Mames</v>
          </cell>
          <cell r="AJ16" t="str">
            <v>La structure s'engage à inviter le Président de Profession sport 70 à ses Assemblées Générales</v>
          </cell>
          <cell r="AK16" t="str">
            <v>Compte tenu de la nature de ses fonctions, Mr ECKERT Gilles s'engage, en cas de rupture de son contrat de travail, pour quelque motif que ce soit et quelle que soit la partie à l'initiative de la rupture du contrat :- à ne pas entrer au service d'une soc</v>
          </cell>
          <cell r="AL16" t="str">
            <v>- Ouvrir et fermer la salle- Mise en place et rangement du matériel- Accueil, surveillance jusqu'à la reprise des enfants  par les parents- Encadrement et enseignement</v>
          </cell>
          <cell r="AM16" t="str">
            <v>- Travaux administratifs :       - Noter les présents       - Récolter, distribuer ou communiquer les         documents administratifs       - Et d'une manière générale effectuer toute         tâche se rapportant à la fonction d'éducateur         sp</v>
          </cell>
          <cell r="AN16">
            <v>39728</v>
          </cell>
          <cell r="AO16">
            <v>39728</v>
          </cell>
          <cell r="AP16">
            <v>39734</v>
          </cell>
          <cell r="AQ16">
            <v>39736</v>
          </cell>
          <cell r="AR16">
            <v>39748</v>
          </cell>
          <cell r="AS16">
            <v>39743</v>
          </cell>
        </row>
        <row r="17">
          <cell r="A17">
            <v>98095.14</v>
          </cell>
          <cell r="B17">
            <v>3</v>
          </cell>
          <cell r="C17" t="str">
            <v>GUSA</v>
          </cell>
          <cell r="D17" t="str">
            <v>Danse</v>
          </cell>
          <cell r="E17" t="str">
            <v>CDI</v>
          </cell>
          <cell r="F17">
            <v>40179</v>
          </cell>
          <cell r="G17" t="str">
            <v>Indéterminée</v>
          </cell>
          <cell r="H17" t="str">
            <v>OK</v>
          </cell>
          <cell r="I17">
            <v>20.95</v>
          </cell>
          <cell r="J17" t="str">
            <v>h/m</v>
          </cell>
          <cell r="K17">
            <v>21.12</v>
          </cell>
          <cell r="L17" t="str">
            <v>CD</v>
          </cell>
          <cell r="M17">
            <v>15.4</v>
          </cell>
          <cell r="N17" t="str">
            <v>Néant</v>
          </cell>
          <cell r="O17" t="str">
            <v>FRESNE SAINT-MAMES</v>
          </cell>
          <cell r="P17" t="str">
            <v>Jeudi</v>
          </cell>
          <cell r="Q17" t="str">
            <v>17h00</v>
          </cell>
          <cell r="R17" t="str">
            <v>19h30</v>
          </cell>
          <cell r="S17" t="str">
            <v>Samedi</v>
          </cell>
          <cell r="T17" t="str">
            <v>10h00</v>
          </cell>
          <cell r="U17" t="str">
            <v>14h30</v>
          </cell>
          <cell r="Y17" t="str">
            <v>Oui</v>
          </cell>
          <cell r="Z17" t="str">
            <v>Néant</v>
          </cell>
          <cell r="AA17" t="str">
            <v>Oui</v>
          </cell>
          <cell r="AB17" t="str">
            <v>Non</v>
          </cell>
          <cell r="AC17" t="str">
            <v>Oui</v>
          </cell>
          <cell r="AD17" t="str">
            <v>Non</v>
          </cell>
          <cell r="AE17" t="str">
            <v>Non</v>
          </cell>
          <cell r="AF17" t="str">
            <v>Oui</v>
          </cell>
          <cell r="AG17" t="str">
            <v>au</v>
          </cell>
          <cell r="AH17" t="str">
            <v>Avenant</v>
          </cell>
          <cell r="AI17" t="str">
            <v>au Club d'animations et de loisirs de Fresne Saint-Mames</v>
          </cell>
          <cell r="AJ17" t="str">
            <v>La structure s'engage à inviter le Président de Profession sport 70 à ses Assemblées Générales</v>
          </cell>
          <cell r="AK17" t="str">
            <v>Compte tenu de la nature de ses fonctions, Mr ECKERT Gilles s'engage, en cas de rupture de son contrat de travail, pour quelque motif que ce soit et quelle que soit la partie à l'initiative de la rupture du contrat :- à ne pas entrer au service d'une soc</v>
          </cell>
          <cell r="AL17" t="str">
            <v>- Ouvrir et fermer la salle- Mise en place et rangement du matériel- Accueil, surveillance jusqu'à la reprise des enfants  par les parents- Encadrement et enseignement</v>
          </cell>
          <cell r="AM17" t="str">
            <v>- Travaux administratifs :       - Noter les présents       - Récolter, distribuer ou communiquer les         documents administratifs       - Et d'une manière générale effectuer toute         tâche se rapportant à la fonction d'éducateur         sp</v>
          </cell>
          <cell r="AN17">
            <v>39728</v>
          </cell>
          <cell r="AO17">
            <v>39728</v>
          </cell>
          <cell r="AP17">
            <v>39734</v>
          </cell>
          <cell r="AQ17">
            <v>39736</v>
          </cell>
          <cell r="AR17">
            <v>39748</v>
          </cell>
          <cell r="AS17">
            <v>39743</v>
          </cell>
        </row>
        <row r="18">
          <cell r="A18">
            <v>98098.08</v>
          </cell>
          <cell r="B18">
            <v>76</v>
          </cell>
          <cell r="C18" t="str">
            <v>ECGI</v>
          </cell>
          <cell r="D18" t="str">
            <v>Cyclisme</v>
          </cell>
          <cell r="E18" t="str">
            <v>CDI</v>
          </cell>
          <cell r="F18">
            <v>38353</v>
          </cell>
          <cell r="G18">
            <v>38533</v>
          </cell>
          <cell r="H18" t="str">
            <v>Clos</v>
          </cell>
          <cell r="I18">
            <v>135</v>
          </cell>
          <cell r="J18" t="str">
            <v>h/m</v>
          </cell>
          <cell r="K18">
            <v>10.64</v>
          </cell>
          <cell r="L18" t="str">
            <v>CD</v>
          </cell>
          <cell r="M18">
            <v>15.5</v>
          </cell>
          <cell r="N18" t="str">
            <v>Néant</v>
          </cell>
          <cell r="O18" t="str">
            <v>FRESNE SAINT-MAMES</v>
          </cell>
          <cell r="P18" t="str">
            <v>Jeudi</v>
          </cell>
          <cell r="Q18" t="str">
            <v>17h00</v>
          </cell>
          <cell r="R18" t="str">
            <v>19h30</v>
          </cell>
          <cell r="S18" t="str">
            <v>Samedi</v>
          </cell>
          <cell r="T18" t="str">
            <v>10h00</v>
          </cell>
          <cell r="U18" t="str">
            <v>14h30</v>
          </cell>
          <cell r="V18" t="str">
            <v>à l'heure qui conviendra au salarié</v>
          </cell>
          <cell r="Y18" t="str">
            <v>Non</v>
          </cell>
          <cell r="Z18" t="str">
            <v>Néant</v>
          </cell>
          <cell r="AA18" t="str">
            <v>Oui</v>
          </cell>
          <cell r="AB18" t="str">
            <v>Non</v>
          </cell>
          <cell r="AC18" t="str">
            <v>Oui</v>
          </cell>
          <cell r="AD18" t="str">
            <v>Non</v>
          </cell>
          <cell r="AE18" t="str">
            <v>Non</v>
          </cell>
          <cell r="AF18" t="str">
            <v>Oui</v>
          </cell>
          <cell r="AG18" t="str">
            <v>au</v>
          </cell>
          <cell r="AH18" t="str">
            <v>Avenant</v>
          </cell>
          <cell r="AI18" t="str">
            <v>au Club d'animations et de loisirs de Fresne Saint-Mames</v>
          </cell>
          <cell r="AJ18" t="str">
            <v>La structure s'engage à inviter le Président de Profession sport 70 à ses Assemblées Générales</v>
          </cell>
          <cell r="AK18" t="str">
            <v>Compte tenu de la nature de ses fonctions, Mr ECKERT Gilles s'engage, en cas de rupture de son contrat de travail, pour quelque motif que ce soit et quelle que soit la partie à l'initiative de la rupture du contrat :- à ne pas entrer au service d'une soc</v>
          </cell>
          <cell r="AL18" t="str">
            <v>- Ouvrir et fermer la salle- Mise en place et rangement du matériel- Accueil, surveillance jusqu'à la reprise des enfants  par les parents- Encadrement et enseignement</v>
          </cell>
          <cell r="AM18" t="str">
            <v>- Travaux administratifs :       - Noter les présents       - Récolter, distribuer ou communiquer les         documents administratifs       - Et d'une manière générale effectuer toute         tâche se rapportant à la fonction d'éducateur         sp</v>
          </cell>
          <cell r="AN18">
            <v>39728</v>
          </cell>
          <cell r="AO18">
            <v>39728</v>
          </cell>
          <cell r="AP18">
            <v>39734</v>
          </cell>
          <cell r="AQ18">
            <v>39736</v>
          </cell>
          <cell r="AR18">
            <v>39748</v>
          </cell>
          <cell r="AS18">
            <v>39743</v>
          </cell>
        </row>
        <row r="19">
          <cell r="A19">
            <v>98098.09</v>
          </cell>
          <cell r="B19">
            <v>76</v>
          </cell>
          <cell r="C19" t="str">
            <v>ECGI</v>
          </cell>
          <cell r="D19" t="str">
            <v>Cyclisme</v>
          </cell>
          <cell r="E19" t="str">
            <v>CDI</v>
          </cell>
          <cell r="F19">
            <v>38534</v>
          </cell>
          <cell r="G19">
            <v>38717</v>
          </cell>
          <cell r="H19" t="str">
            <v>Clos</v>
          </cell>
          <cell r="I19">
            <v>135</v>
          </cell>
          <cell r="J19" t="str">
            <v>h/m</v>
          </cell>
          <cell r="K19">
            <v>11.22</v>
          </cell>
          <cell r="L19" t="str">
            <v>CD</v>
          </cell>
          <cell r="M19">
            <v>15.5</v>
          </cell>
          <cell r="N19" t="str">
            <v>Néant</v>
          </cell>
          <cell r="O19" t="str">
            <v>FRESNE SAINT-MAMES</v>
          </cell>
          <cell r="P19" t="str">
            <v>Jeudi</v>
          </cell>
          <cell r="Q19" t="str">
            <v>17h00</v>
          </cell>
          <cell r="R19" t="str">
            <v>19h30</v>
          </cell>
          <cell r="S19" t="str">
            <v>Samedi</v>
          </cell>
          <cell r="T19" t="str">
            <v>10h00</v>
          </cell>
          <cell r="U19" t="str">
            <v>14h30</v>
          </cell>
          <cell r="Y19" t="str">
            <v>Non</v>
          </cell>
          <cell r="Z19" t="str">
            <v>Néant</v>
          </cell>
          <cell r="AA19" t="str">
            <v>Oui</v>
          </cell>
          <cell r="AB19" t="str">
            <v>Non</v>
          </cell>
          <cell r="AC19" t="str">
            <v>Oui</v>
          </cell>
          <cell r="AD19" t="str">
            <v>Non</v>
          </cell>
          <cell r="AE19" t="str">
            <v>Non</v>
          </cell>
          <cell r="AF19" t="str">
            <v>Oui</v>
          </cell>
          <cell r="AG19" t="str">
            <v>au</v>
          </cell>
          <cell r="AH19" t="str">
            <v>Avenant</v>
          </cell>
          <cell r="AI19" t="str">
            <v>au Club d'animations et de loisirs de Fresne Saint-Mames</v>
          </cell>
          <cell r="AJ19" t="str">
            <v>La structure s'engage à inviter le Président de Profession sport 70 à ses Assemblées Générales</v>
          </cell>
          <cell r="AK19" t="str">
            <v>Compte tenu de la nature de ses fonctions, Mr ECKERT Gilles s'engage, en cas de rupture de son contrat de travail, pour quelque motif que ce soit et quelle que soit la partie à l'initiative de la rupture du contrat :- à ne pas entrer au service d'une soc</v>
          </cell>
          <cell r="AL19" t="str">
            <v>- Ouvrir et fermer la salle- Mise en place et rangement du matériel- Accueil, surveillance jusqu'à la reprise des enfants  par les parents- Encadrement et enseignement</v>
          </cell>
          <cell r="AM19" t="str">
            <v>- Travaux administratifs :       - Noter les présents       - Récolter, distribuer ou communiquer les         documents administratifs       - Et d'une manière générale effectuer toute         tâche se rapportant à la fonction d'éducateur         sp</v>
          </cell>
          <cell r="AN19">
            <v>39728</v>
          </cell>
          <cell r="AO19">
            <v>39728</v>
          </cell>
          <cell r="AP19">
            <v>39734</v>
          </cell>
          <cell r="AQ19">
            <v>39736</v>
          </cell>
          <cell r="AR19">
            <v>39748</v>
          </cell>
          <cell r="AS19">
            <v>39743</v>
          </cell>
        </row>
        <row r="20">
          <cell r="A20">
            <v>98098.1</v>
          </cell>
          <cell r="B20">
            <v>76</v>
          </cell>
          <cell r="C20" t="str">
            <v>ECGI</v>
          </cell>
          <cell r="D20" t="str">
            <v>Cyclisme</v>
          </cell>
          <cell r="E20" t="str">
            <v>CDI</v>
          </cell>
          <cell r="F20">
            <v>38718</v>
          </cell>
          <cell r="G20">
            <v>38868</v>
          </cell>
          <cell r="H20" t="str">
            <v>Clos</v>
          </cell>
          <cell r="I20">
            <v>135</v>
          </cell>
          <cell r="J20" t="str">
            <v>h/m</v>
          </cell>
          <cell r="K20">
            <v>11.26</v>
          </cell>
          <cell r="L20" t="str">
            <v>CD</v>
          </cell>
          <cell r="M20">
            <v>8.0299999999999994</v>
          </cell>
          <cell r="N20" t="str">
            <v>Formule 1</v>
          </cell>
          <cell r="O20" t="str">
            <v>HAUTE-SAÔNE</v>
          </cell>
          <cell r="P20" t="str">
            <v>Voir annexe</v>
          </cell>
          <cell r="Y20" t="str">
            <v>Non</v>
          </cell>
          <cell r="Z20" t="str">
            <v>Néant</v>
          </cell>
          <cell r="AA20" t="str">
            <v>Oui</v>
          </cell>
          <cell r="AB20" t="str">
            <v>Non</v>
          </cell>
          <cell r="AC20" t="str">
            <v>Oui</v>
          </cell>
          <cell r="AD20" t="str">
            <v>Non</v>
          </cell>
          <cell r="AE20" t="str">
            <v>Oui</v>
          </cell>
          <cell r="AF20" t="str">
            <v>Oui</v>
          </cell>
          <cell r="AG20" t="str">
            <v>Contrat</v>
          </cell>
          <cell r="AI20" t="str">
            <v>avec le Comité Départemental de Cyclisme</v>
          </cell>
          <cell r="AJ20" t="str">
            <v>La structure s'engage à inviter le Président de Profession sport 70 à ses Assemblées Générales</v>
          </cell>
          <cell r="AK20" t="str">
            <v>Compte tenu de la nature de ses fonctions, Mr ECKERT Gilles s'engage, en cas de rupture de son contrat de travail, pour quelque motif que ce soit et quelle que soit la partie à l'initiative de la rupture du contrat :- à ne pas entrer au service d'une soc</v>
          </cell>
          <cell r="AL20" t="str">
            <v>- Ouvrir et fermer la salle- Mise en place et rangement du matériel- Accueil, surveillance jusqu'à la reprise des enfants  par les parents- Encadrement et enseignement</v>
          </cell>
          <cell r="AM20" t="str">
            <v>- Travaux administratifs :       - Noter les présents       - Récolter, distribuer ou communiquer les         documents administratifs       - Et d'une manière générale effectuer toute         tâche se rapportant à la fonction d'éducateur         sp</v>
          </cell>
          <cell r="AN20" t="str">
            <v>-----</v>
          </cell>
          <cell r="AO20" t="str">
            <v>-----</v>
          </cell>
          <cell r="AP20" t="str">
            <v>-----</v>
          </cell>
          <cell r="AQ20" t="str">
            <v>-----</v>
          </cell>
          <cell r="AR20" t="str">
            <v>-----</v>
          </cell>
          <cell r="AS20" t="str">
            <v>-----</v>
          </cell>
        </row>
        <row r="21">
          <cell r="A21">
            <v>98098.11</v>
          </cell>
          <cell r="B21">
            <v>76</v>
          </cell>
          <cell r="C21" t="str">
            <v>ECGI</v>
          </cell>
          <cell r="D21" t="str">
            <v>Cyclisme</v>
          </cell>
          <cell r="E21" t="str">
            <v>CDI</v>
          </cell>
          <cell r="F21">
            <v>38869</v>
          </cell>
          <cell r="G21">
            <v>39233</v>
          </cell>
          <cell r="H21" t="str">
            <v>Clos</v>
          </cell>
          <cell r="I21">
            <v>135</v>
          </cell>
          <cell r="J21" t="str">
            <v>h/m</v>
          </cell>
          <cell r="K21">
            <v>11.76</v>
          </cell>
          <cell r="L21" t="str">
            <v>CD</v>
          </cell>
          <cell r="M21">
            <v>8.27</v>
          </cell>
          <cell r="N21" t="str">
            <v>Formule 1</v>
          </cell>
          <cell r="O21" t="str">
            <v>HAUTE-SAÔNE</v>
          </cell>
          <cell r="P21" t="str">
            <v>Voir annexe</v>
          </cell>
          <cell r="Q21" t="str">
            <v>18h00</v>
          </cell>
          <cell r="R21" t="str">
            <v>19h00</v>
          </cell>
          <cell r="S21" t="str">
            <v>1 heure le dernier samedi du mois</v>
          </cell>
          <cell r="V21" t="str">
            <v>à l'heure qui conviendra au salarié</v>
          </cell>
          <cell r="Y21" t="str">
            <v>Non</v>
          </cell>
          <cell r="Z21" t="str">
            <v>Néant</v>
          </cell>
          <cell r="AA21" t="str">
            <v>Oui</v>
          </cell>
          <cell r="AB21" t="str">
            <v>Non</v>
          </cell>
          <cell r="AC21" t="str">
            <v>Oui</v>
          </cell>
          <cell r="AD21" t="str">
            <v>Non</v>
          </cell>
          <cell r="AE21" t="str">
            <v>Oui</v>
          </cell>
          <cell r="AF21" t="str">
            <v>Oui</v>
          </cell>
          <cell r="AG21" t="str">
            <v>Contrat</v>
          </cell>
          <cell r="AI21" t="str">
            <v>avec le Comité Départemental de Cyclisme</v>
          </cell>
          <cell r="AJ21" t="str">
            <v>La structure s'engage à inviter le Président de Profession sport 70 à ses Assemblées Générales</v>
          </cell>
          <cell r="AK21" t="str">
            <v>Compte tenu de la nature de ses fonctions, Mr ECKERT Gilles s'engage, en cas de rupture de son contrat de travail, pour quelque motif que ce soit et quelle que soit la partie à l'initiative de la rupture du contrat :- à ne pas entrer au service d'une soc</v>
          </cell>
          <cell r="AL21" t="str">
            <v>- Ouvrir et fermer la salle- Mise en place et rangement du matériel- Accueil, surveillance jusqu'à la reprise des enfants  par les parents- Encadrement et enseignement</v>
          </cell>
          <cell r="AM21" t="str">
            <v>- Travaux administratifs :       - Noter les présents       - Récolter, distribuer ou communiquer les         documents administratifs       - Et d'une manière générale effectuer toute         tâche se rapportant à la fonction d'éducateur         sp</v>
          </cell>
          <cell r="AN21" t="str">
            <v>-----</v>
          </cell>
          <cell r="AO21" t="str">
            <v>-----</v>
          </cell>
          <cell r="AP21" t="str">
            <v>-----</v>
          </cell>
          <cell r="AQ21" t="str">
            <v>-----</v>
          </cell>
          <cell r="AR21" t="str">
            <v>-----</v>
          </cell>
          <cell r="AS21" t="str">
            <v>-----</v>
          </cell>
        </row>
        <row r="22">
          <cell r="A22">
            <v>98098.12</v>
          </cell>
          <cell r="B22">
            <v>76</v>
          </cell>
          <cell r="C22" t="str">
            <v>ECGI</v>
          </cell>
          <cell r="D22" t="str">
            <v>Cyclisme</v>
          </cell>
          <cell r="E22" t="str">
            <v>CDI</v>
          </cell>
          <cell r="F22">
            <v>39234</v>
          </cell>
          <cell r="G22">
            <v>39325</v>
          </cell>
          <cell r="H22" t="str">
            <v>Clos</v>
          </cell>
          <cell r="I22">
            <v>135</v>
          </cell>
          <cell r="J22" t="str">
            <v>h/m</v>
          </cell>
          <cell r="K22">
            <v>11.76</v>
          </cell>
          <cell r="L22" t="str">
            <v>CD</v>
          </cell>
          <cell r="M22">
            <v>8.44</v>
          </cell>
          <cell r="N22" t="str">
            <v>Formule 1</v>
          </cell>
          <cell r="O22" t="str">
            <v>HAUTE-SAÔNE</v>
          </cell>
          <cell r="P22" t="str">
            <v>Voir annexe</v>
          </cell>
          <cell r="Q22" t="str">
            <v>18h00</v>
          </cell>
          <cell r="R22" t="str">
            <v>19h00</v>
          </cell>
          <cell r="S22" t="str">
            <v>1 heure le dernier samedi du mois</v>
          </cell>
          <cell r="V22" t="str">
            <v>à l'heure qui conviendra au salarié</v>
          </cell>
          <cell r="Y22" t="str">
            <v>Non</v>
          </cell>
          <cell r="Z22" t="str">
            <v>Néant</v>
          </cell>
          <cell r="AA22" t="str">
            <v>Oui</v>
          </cell>
          <cell r="AB22" t="str">
            <v>Non</v>
          </cell>
          <cell r="AC22" t="str">
            <v>Oui</v>
          </cell>
          <cell r="AD22" t="str">
            <v>Non</v>
          </cell>
          <cell r="AE22" t="str">
            <v>Oui</v>
          </cell>
          <cell r="AF22" t="str">
            <v>Oui</v>
          </cell>
          <cell r="AG22" t="str">
            <v>Contrat</v>
          </cell>
          <cell r="AI22" t="str">
            <v>avec le Comité Départemental de Cyclisme</v>
          </cell>
          <cell r="AJ22" t="str">
            <v>La structure s'engage à inviter le Président de Profession sport 70 à ses Assemblées Générales</v>
          </cell>
          <cell r="AK22" t="str">
            <v>Compte tenu de la nature de ses fonctions, Mr ECKERT Gilles s'engage, en cas de rupture de son contrat de travail, pour quelque motif que ce soit et quelle que soit la partie à l'initiative de la rupture du contrat :- à ne pas entrer au service d'une soc</v>
          </cell>
          <cell r="AL22" t="str">
            <v>- Ouvrir et fermer la salle- Mise en place et rangement du matériel- Accueil, surveillance jusqu'à la reprise des enfants  par les parents- Encadrement et enseignement</v>
          </cell>
          <cell r="AM22" t="str">
            <v>- Travaux administratifs :       - Noter les présents       - Récolter, distribuer ou communiquer les         documents administratifs       - Et d'une manière générale effectuer toute         tâche se rapportant à la fonction d'éducateur         sp</v>
          </cell>
          <cell r="AN22" t="str">
            <v>-----</v>
          </cell>
          <cell r="AO22" t="str">
            <v>-----</v>
          </cell>
          <cell r="AP22" t="str">
            <v>-----</v>
          </cell>
          <cell r="AQ22" t="str">
            <v>-----</v>
          </cell>
          <cell r="AR22" t="str">
            <v>-----</v>
          </cell>
          <cell r="AS22" t="str">
            <v>-----</v>
          </cell>
        </row>
        <row r="23">
          <cell r="A23">
            <v>98098.13</v>
          </cell>
          <cell r="B23">
            <v>76</v>
          </cell>
          <cell r="C23" t="str">
            <v>ECGI</v>
          </cell>
          <cell r="D23" t="str">
            <v>Cyclisme</v>
          </cell>
          <cell r="E23" t="str">
            <v>CDI</v>
          </cell>
          <cell r="F23">
            <v>39326</v>
          </cell>
          <cell r="G23">
            <v>39386</v>
          </cell>
          <cell r="H23" t="str">
            <v>Clos</v>
          </cell>
          <cell r="I23">
            <v>135.66999999999999</v>
          </cell>
          <cell r="J23" t="str">
            <v>h/m</v>
          </cell>
          <cell r="K23">
            <v>11.76</v>
          </cell>
          <cell r="L23" t="str">
            <v>CD</v>
          </cell>
          <cell r="M23">
            <v>8.44</v>
          </cell>
          <cell r="N23" t="str">
            <v>Formule 1</v>
          </cell>
          <cell r="O23" t="str">
            <v>HAUTE-SAÔNE</v>
          </cell>
          <cell r="P23" t="str">
            <v>Horaires variables</v>
          </cell>
          <cell r="Q23" t="str">
            <v>18h00</v>
          </cell>
          <cell r="R23" t="str">
            <v>19h00</v>
          </cell>
          <cell r="S23" t="str">
            <v>1 heure le dernier samedi du mois</v>
          </cell>
          <cell r="V23" t="str">
            <v>à l'heure qui conviendra au salarié</v>
          </cell>
          <cell r="Y23" t="str">
            <v>Non</v>
          </cell>
          <cell r="Z23" t="str">
            <v>Néant</v>
          </cell>
          <cell r="AA23" t="str">
            <v>Oui</v>
          </cell>
          <cell r="AB23" t="str">
            <v>Non</v>
          </cell>
          <cell r="AC23" t="str">
            <v>Oui</v>
          </cell>
          <cell r="AD23" t="str">
            <v>Non</v>
          </cell>
          <cell r="AE23" t="str">
            <v>Oui</v>
          </cell>
          <cell r="AF23" t="str">
            <v>Oui</v>
          </cell>
          <cell r="AG23" t="str">
            <v>Contrat</v>
          </cell>
          <cell r="AI23" t="str">
            <v>avec le Comité Départemental de Cyclisme</v>
          </cell>
          <cell r="AJ23" t="str">
            <v>La structure s'engage à inviter le Président de Profession sport 70 à ses Assemblées Générales</v>
          </cell>
          <cell r="AK23" t="str">
            <v>Compte tenu de la nature de ses fonctions, Mr ECKERT Gilles s'engage, en cas de rupture de son contrat de travail, pour quelque motif que ce soit et quelle que soit la partie à l'initiative de la rupture du contrat :- à ne pas entrer au service d'une soc</v>
          </cell>
          <cell r="AL23" t="str">
            <v>- Ouvrir et fermer la salle- Mise en place et rangement du matériel- Accueil, surveillance jusqu'à la reprise des enfants  par les parents- Encadrement et enseignement</v>
          </cell>
          <cell r="AM23" t="str">
            <v>- Travaux administratifs :       - Noter les présents       - Récolter, distribuer ou communiquer les         documents administratifs       - Et d'une manière générale effectuer toute         tâche se rapportant à la fonction d'éducateur         sp</v>
          </cell>
          <cell r="AN23">
            <v>39335</v>
          </cell>
          <cell r="AO23">
            <v>39366</v>
          </cell>
          <cell r="AP23">
            <v>39364</v>
          </cell>
          <cell r="AQ23">
            <v>39378</v>
          </cell>
          <cell r="AR23">
            <v>39377</v>
          </cell>
          <cell r="AS23">
            <v>39393</v>
          </cell>
        </row>
        <row r="24">
          <cell r="A24">
            <v>98098.14</v>
          </cell>
          <cell r="B24">
            <v>76</v>
          </cell>
          <cell r="C24" t="str">
            <v>ECGI</v>
          </cell>
          <cell r="D24" t="str">
            <v>Cyclisme</v>
          </cell>
          <cell r="E24" t="str">
            <v>CDI</v>
          </cell>
          <cell r="F24">
            <v>39387</v>
          </cell>
          <cell r="G24">
            <v>39447</v>
          </cell>
          <cell r="H24" t="str">
            <v>Clos</v>
          </cell>
          <cell r="I24">
            <v>135.66999999999999</v>
          </cell>
          <cell r="J24" t="str">
            <v>h/m</v>
          </cell>
          <cell r="K24">
            <v>12.04</v>
          </cell>
          <cell r="L24" t="str">
            <v>CD</v>
          </cell>
          <cell r="M24">
            <v>8.577</v>
          </cell>
          <cell r="N24" t="str">
            <v>Formule 1</v>
          </cell>
          <cell r="O24" t="str">
            <v>HAUTE-SAÔNE</v>
          </cell>
          <cell r="P24" t="str">
            <v>Horaires variables</v>
          </cell>
          <cell r="Y24" t="str">
            <v>Non</v>
          </cell>
          <cell r="Z24" t="str">
            <v>Néant</v>
          </cell>
          <cell r="AA24" t="str">
            <v>Oui</v>
          </cell>
          <cell r="AB24" t="str">
            <v>Non</v>
          </cell>
          <cell r="AC24" t="str">
            <v>Oui</v>
          </cell>
          <cell r="AD24" t="str">
            <v>Non</v>
          </cell>
          <cell r="AE24" t="str">
            <v>Oui</v>
          </cell>
          <cell r="AF24" t="str">
            <v>Oui</v>
          </cell>
          <cell r="AG24" t="str">
            <v>Contrat</v>
          </cell>
          <cell r="AI24" t="str">
            <v>avec le Comité Départemental de Cyclisme</v>
          </cell>
          <cell r="AJ24" t="str">
            <v>La structure s'engage à inviter le Président de Profession sport 70 à ses Assemblées Générales</v>
          </cell>
          <cell r="AK24" t="str">
            <v>Compte tenu de la nature de ses fonctions, Mr ECKERT Gilles s'engage, en cas de rupture de son contrat de travail, pour quelque motif que ce soit et quelle que soit la partie à l'initiative de la rupture du contrat :- à ne pas entrer au service d'une soc</v>
          </cell>
          <cell r="AL24" t="str">
            <v>- Ouvrir et fermer la salle- Mise en place et rangement du matériel- Accueil, surveillance jusqu'à la reprise des enfants  par les parents- Encadrement et enseignement</v>
          </cell>
          <cell r="AM24" t="str">
            <v>- Travaux administratifs :       - Noter les présents       - Récolter, distribuer ou communiquer les         documents administratifs       - Et d'une manière générale effectuer toute         tâche se rapportant à la fonction d'éducateur         sp</v>
          </cell>
          <cell r="AN24">
            <v>39335</v>
          </cell>
          <cell r="AO24">
            <v>39366</v>
          </cell>
          <cell r="AP24">
            <v>39364</v>
          </cell>
          <cell r="AQ24">
            <v>39378</v>
          </cell>
          <cell r="AR24">
            <v>39377</v>
          </cell>
          <cell r="AS24">
            <v>39393</v>
          </cell>
        </row>
        <row r="25">
          <cell r="A25">
            <v>98098.15</v>
          </cell>
          <cell r="B25">
            <v>76</v>
          </cell>
          <cell r="C25" t="str">
            <v>ECGI</v>
          </cell>
          <cell r="D25" t="str">
            <v>Cyclisme</v>
          </cell>
          <cell r="E25" t="str">
            <v>CDI</v>
          </cell>
          <cell r="F25">
            <v>39448</v>
          </cell>
          <cell r="G25">
            <v>39782</v>
          </cell>
          <cell r="H25" t="str">
            <v>Clos</v>
          </cell>
          <cell r="I25">
            <v>135.66999999999999</v>
          </cell>
          <cell r="J25" t="str">
            <v>h/m</v>
          </cell>
          <cell r="K25">
            <v>14.53</v>
          </cell>
          <cell r="L25" t="str">
            <v>CD</v>
          </cell>
          <cell r="M25">
            <v>9.77</v>
          </cell>
          <cell r="N25" t="str">
            <v>Formule 1</v>
          </cell>
          <cell r="O25" t="str">
            <v>HAUTE-SAÔNE</v>
          </cell>
          <cell r="P25" t="str">
            <v>Horaires variables</v>
          </cell>
          <cell r="Y25" t="str">
            <v>Non</v>
          </cell>
          <cell r="Z25" t="str">
            <v>Néant</v>
          </cell>
          <cell r="AA25" t="str">
            <v>Oui</v>
          </cell>
          <cell r="AB25" t="str">
            <v>Non</v>
          </cell>
          <cell r="AC25" t="str">
            <v>Oui</v>
          </cell>
          <cell r="AD25" t="str">
            <v>Non</v>
          </cell>
          <cell r="AE25" t="str">
            <v>Oui</v>
          </cell>
          <cell r="AF25" t="str">
            <v>Oui</v>
          </cell>
          <cell r="AG25" t="str">
            <v>Contrat</v>
          </cell>
          <cell r="AI25" t="str">
            <v>avec le Comité Départemental de Cyclisme</v>
          </cell>
          <cell r="AJ25" t="str">
            <v>La structure s'engage à inviter le Président de Profession sport 70 à ses Assemblées Générales</v>
          </cell>
          <cell r="AK25" t="str">
            <v>Compte tenu de la nature de ses fonctions, Mr ECKERT Gilles s'engage, en cas de rupture de son contrat de travail, pour quelque motif que ce soit et quelle que soit la partie à l'initiative de la rupture du contrat :- à ne pas entrer au service d'une soc</v>
          </cell>
          <cell r="AL25" t="str">
            <v>- Ouvrir et fermer la salle- Mise en place et rangement du matériel- Accueil, surveillance jusqu'à la reprise des enfants  par les parents- Encadrement et enseignement</v>
          </cell>
          <cell r="AM25" t="str">
            <v>- Travaux administratifs :       - Noter les présents       - Récolter, distribuer ou communiquer les         documents administratifs       - Et d'une manière générale effectuer toute         tâche se rapportant à la fonction d'éducateur         sp</v>
          </cell>
          <cell r="AN25">
            <v>39335</v>
          </cell>
          <cell r="AO25">
            <v>39366</v>
          </cell>
          <cell r="AP25">
            <v>39364</v>
          </cell>
          <cell r="AQ25">
            <v>39378</v>
          </cell>
          <cell r="AR25">
            <v>39377</v>
          </cell>
          <cell r="AS25">
            <v>39393</v>
          </cell>
        </row>
        <row r="26">
          <cell r="A26">
            <v>98098.16</v>
          </cell>
          <cell r="B26">
            <v>76</v>
          </cell>
          <cell r="C26" t="str">
            <v>ECGI</v>
          </cell>
          <cell r="D26" t="str">
            <v>Cyclisme</v>
          </cell>
          <cell r="E26" t="str">
            <v>CDI</v>
          </cell>
          <cell r="F26">
            <v>39783</v>
          </cell>
          <cell r="G26">
            <v>39903</v>
          </cell>
          <cell r="H26" t="str">
            <v>Clos</v>
          </cell>
          <cell r="I26">
            <v>135.66999999999999</v>
          </cell>
          <cell r="J26" t="str">
            <v>h/m</v>
          </cell>
          <cell r="K26">
            <v>15.12</v>
          </cell>
          <cell r="L26" t="str">
            <v>CD</v>
          </cell>
          <cell r="M26">
            <v>9.7899999999999991</v>
          </cell>
          <cell r="N26" t="str">
            <v>Formule 1</v>
          </cell>
          <cell r="O26" t="str">
            <v>HAUTE-SAÔNE</v>
          </cell>
          <cell r="P26" t="str">
            <v>Horaires variables</v>
          </cell>
          <cell r="Q26" t="str">
            <v>18h00</v>
          </cell>
          <cell r="R26" t="str">
            <v>19h00</v>
          </cell>
          <cell r="S26" t="str">
            <v>1 heure le dernier samedi du mois</v>
          </cell>
          <cell r="V26" t="str">
            <v>à l'heure qui conviendra au salarié</v>
          </cell>
          <cell r="Y26" t="str">
            <v>Non</v>
          </cell>
          <cell r="Z26" t="str">
            <v>Néant</v>
          </cell>
          <cell r="AA26" t="str">
            <v>Oui</v>
          </cell>
          <cell r="AB26" t="str">
            <v>Non</v>
          </cell>
          <cell r="AC26" t="str">
            <v>Oui</v>
          </cell>
          <cell r="AD26" t="str">
            <v>Non</v>
          </cell>
          <cell r="AE26" t="str">
            <v>Oui</v>
          </cell>
          <cell r="AF26" t="str">
            <v>Oui</v>
          </cell>
          <cell r="AG26" t="str">
            <v>Contrat</v>
          </cell>
          <cell r="AI26" t="str">
            <v>avec le Comité Départemental de Cyclisme</v>
          </cell>
          <cell r="AJ26" t="str">
            <v>La structure s'engage à inviter le Président de Profession sport 70 à ses Assemblées Générales</v>
          </cell>
          <cell r="AK26" t="str">
            <v>Compte tenu de la nature de ses fonctions, Mr ECKERT Gilles s'engage, en cas de rupture de son contrat de travail, pour quelque motif que ce soit et quelle que soit la partie à l'initiative de la rupture du contrat :- à ne pas entrer au service d'une soc</v>
          </cell>
          <cell r="AL26" t="str">
            <v>- Ouvrir et fermer la salle- Mise en place et rangement du matériel- Accueil, surveillance jusqu'à la reprise des enfants  par les parents- Encadrement et enseignement</v>
          </cell>
          <cell r="AM26" t="str">
            <v>- Travaux administratifs :       - Noter les présents       - Récolter, distribuer ou communiquer les         documents administratifs       - Et d'une manière générale effectuer toute         tâche se rapportant à la fonction d'éducateur         sp</v>
          </cell>
          <cell r="AN26">
            <v>39335</v>
          </cell>
          <cell r="AO26">
            <v>39366</v>
          </cell>
          <cell r="AP26">
            <v>39364</v>
          </cell>
          <cell r="AQ26">
            <v>39378</v>
          </cell>
          <cell r="AR26">
            <v>39377</v>
          </cell>
          <cell r="AS26">
            <v>39393</v>
          </cell>
        </row>
        <row r="27">
          <cell r="A27">
            <v>98098.17</v>
          </cell>
          <cell r="B27">
            <v>76</v>
          </cell>
          <cell r="C27" t="str">
            <v>ECGI</v>
          </cell>
          <cell r="D27" t="str">
            <v>Cyclisme</v>
          </cell>
          <cell r="E27" t="str">
            <v>CDI</v>
          </cell>
          <cell r="F27">
            <v>39904</v>
          </cell>
          <cell r="G27">
            <v>40056</v>
          </cell>
          <cell r="H27" t="str">
            <v>Clos</v>
          </cell>
          <cell r="I27">
            <v>135.66999999999999</v>
          </cell>
          <cell r="J27" t="str">
            <v>h/m</v>
          </cell>
          <cell r="K27">
            <v>15.39</v>
          </cell>
          <cell r="L27" t="str">
            <v>CD</v>
          </cell>
          <cell r="M27">
            <v>9.9</v>
          </cell>
          <cell r="N27" t="str">
            <v>Formule 1</v>
          </cell>
          <cell r="O27" t="str">
            <v>HAUTE-SAÔNE</v>
          </cell>
          <cell r="P27" t="str">
            <v>Horaires variables</v>
          </cell>
          <cell r="Q27" t="str">
            <v>19h00</v>
          </cell>
          <cell r="R27" t="str">
            <v>21h00</v>
          </cell>
          <cell r="Y27" t="str">
            <v>Non</v>
          </cell>
          <cell r="Z27" t="str">
            <v>Néant</v>
          </cell>
          <cell r="AA27" t="str">
            <v>Oui</v>
          </cell>
          <cell r="AB27" t="str">
            <v>Non</v>
          </cell>
          <cell r="AC27" t="str">
            <v>Oui</v>
          </cell>
          <cell r="AD27" t="str">
            <v>Non</v>
          </cell>
          <cell r="AE27" t="str">
            <v>Oui</v>
          </cell>
          <cell r="AF27" t="str">
            <v>Oui</v>
          </cell>
          <cell r="AG27" t="str">
            <v>Contrat</v>
          </cell>
          <cell r="AH27" t="str">
            <v>Non</v>
          </cell>
          <cell r="AI27" t="str">
            <v>avec le Comité Départemental de Cyclisme</v>
          </cell>
          <cell r="AJ27" t="str">
            <v>La structure s'engage à inviter le Président de Profession sport 70 à ses Assemblées Générales</v>
          </cell>
          <cell r="AK27" t="str">
            <v>Compte tenu de la nature de ses fonctions, Mr ECKERT Gilles s'engage, en cas de rupture de son contrat de travail, pour quelque motif que ce soit et quelle que soit la partie à l'initiative de la rupture du contrat :- à ne pas entrer au service d'une soc</v>
          </cell>
          <cell r="AL27" t="str">
            <v>- Ouvrir et fermer la salle- Mise en place et rangement du matériel- Accueil, surveillance jusqu'à la reprise des enfants  par les parents- Encadrement et enseignement</v>
          </cell>
          <cell r="AM27" t="str">
            <v>- Travaux administratifs :       - Noter les présents       - Récolter, distribuer ou communiquer les         documents administratifs       - Et d'une manière générale effectuer toute         tâche se rapportant à la fonction d'éducateur         sp</v>
          </cell>
          <cell r="AN27">
            <v>39335</v>
          </cell>
          <cell r="AO27">
            <v>39366</v>
          </cell>
          <cell r="AP27">
            <v>39364</v>
          </cell>
          <cell r="AQ27">
            <v>39378</v>
          </cell>
          <cell r="AR27">
            <v>39377</v>
          </cell>
          <cell r="AS27">
            <v>39393</v>
          </cell>
        </row>
        <row r="28">
          <cell r="A28">
            <v>98098.18</v>
          </cell>
          <cell r="B28">
            <v>76</v>
          </cell>
          <cell r="C28" t="str">
            <v>ECGI</v>
          </cell>
          <cell r="D28" t="str">
            <v>Cyclisme</v>
          </cell>
          <cell r="E28" t="str">
            <v>CDI</v>
          </cell>
          <cell r="F28">
            <v>40057</v>
          </cell>
          <cell r="G28">
            <v>40178</v>
          </cell>
          <cell r="H28" t="str">
            <v>Clos</v>
          </cell>
          <cell r="I28">
            <v>135.66999999999999</v>
          </cell>
          <cell r="J28" t="str">
            <v>h/m</v>
          </cell>
          <cell r="K28">
            <v>15.65</v>
          </cell>
          <cell r="L28" t="str">
            <v>CD</v>
          </cell>
          <cell r="M28">
            <v>9.9499999999999993</v>
          </cell>
          <cell r="N28" t="str">
            <v>Formule 1</v>
          </cell>
          <cell r="O28" t="str">
            <v>HAUTE-SAÔNE</v>
          </cell>
          <cell r="P28" t="str">
            <v>Horaires variables</v>
          </cell>
          <cell r="Q28" t="str">
            <v>19h00</v>
          </cell>
          <cell r="R28" t="str">
            <v>21h00</v>
          </cell>
          <cell r="Y28" t="str">
            <v>Non</v>
          </cell>
          <cell r="Z28" t="str">
            <v>Néant</v>
          </cell>
          <cell r="AA28" t="str">
            <v>Oui</v>
          </cell>
          <cell r="AB28" t="str">
            <v>Non</v>
          </cell>
          <cell r="AC28" t="str">
            <v>Oui</v>
          </cell>
          <cell r="AD28" t="str">
            <v>Non</v>
          </cell>
          <cell r="AE28" t="str">
            <v>Oui</v>
          </cell>
          <cell r="AF28" t="str">
            <v>Oui</v>
          </cell>
          <cell r="AG28" t="str">
            <v>Contrat</v>
          </cell>
          <cell r="AH28" t="str">
            <v>Non</v>
          </cell>
          <cell r="AI28" t="str">
            <v>avec le Comité Départemental de Cyclisme</v>
          </cell>
          <cell r="AJ28" t="str">
            <v>La structure s'engage à inviter le Président de Profession sport 70 à ses Assemblées Générales</v>
          </cell>
          <cell r="AK28" t="str">
            <v>Compte tenu de la nature de ses fonctions, Mr ECKERT Gilles s'engage, en cas de rupture de son contrat de travail, pour quelque motif que ce soit et quelle que soit la partie à l'initiative de la rupture du contrat :- à ne pas entrer au service d'une soc</v>
          </cell>
          <cell r="AL28" t="str">
            <v>- Ouvrir et fermer la salle- Mise en place et rangement du matériel- Accueil, surveillance jusqu'à la reprise des enfants  par les parents- Encadrement et enseignement</v>
          </cell>
          <cell r="AM28" t="str">
            <v>- Travaux administratifs :       - Noter les présents       - Récolter, distribuer ou communiquer les         documents administratifs       - Et d'une manière générale effectuer toute         tâche se rapportant à la fonction d'éducateur         sp</v>
          </cell>
          <cell r="AN28">
            <v>39335</v>
          </cell>
          <cell r="AO28">
            <v>39366</v>
          </cell>
          <cell r="AP28">
            <v>39364</v>
          </cell>
          <cell r="AQ28">
            <v>39378</v>
          </cell>
          <cell r="AR28">
            <v>39377</v>
          </cell>
          <cell r="AS28">
            <v>39393</v>
          </cell>
        </row>
        <row r="29">
          <cell r="A29">
            <v>98098.19</v>
          </cell>
          <cell r="B29">
            <v>76</v>
          </cell>
          <cell r="C29" t="str">
            <v>ECGI</v>
          </cell>
          <cell r="D29" t="str">
            <v>Cyclisme</v>
          </cell>
          <cell r="E29" t="str">
            <v>CDI</v>
          </cell>
          <cell r="F29">
            <v>40179</v>
          </cell>
          <cell r="G29" t="str">
            <v>Indéterminée</v>
          </cell>
          <cell r="H29" t="str">
            <v>OK</v>
          </cell>
          <cell r="I29">
            <v>135.66999999999999</v>
          </cell>
          <cell r="J29" t="str">
            <v>h/m</v>
          </cell>
          <cell r="K29">
            <v>15.65</v>
          </cell>
          <cell r="L29" t="str">
            <v>CD</v>
          </cell>
          <cell r="M29">
            <v>10.050000000000001</v>
          </cell>
          <cell r="N29" t="str">
            <v>Formule 1</v>
          </cell>
          <cell r="O29" t="str">
            <v>HAUTE-SAÔNE</v>
          </cell>
          <cell r="P29" t="str">
            <v>Horaires variables</v>
          </cell>
          <cell r="Q29" t="str">
            <v>18h00</v>
          </cell>
          <cell r="R29" t="str">
            <v>19h00</v>
          </cell>
          <cell r="S29" t="str">
            <v>1 heure le dernier samedi du mois</v>
          </cell>
          <cell r="V29" t="str">
            <v>à l'heure qui conviendra au salarié</v>
          </cell>
          <cell r="Y29" t="str">
            <v>Non</v>
          </cell>
          <cell r="Z29" t="str">
            <v>Néant</v>
          </cell>
          <cell r="AA29" t="str">
            <v>Oui</v>
          </cell>
          <cell r="AB29" t="str">
            <v>Non</v>
          </cell>
          <cell r="AC29" t="str">
            <v>Oui</v>
          </cell>
          <cell r="AD29" t="str">
            <v>Non</v>
          </cell>
          <cell r="AE29" t="str">
            <v>Oui</v>
          </cell>
          <cell r="AF29" t="str">
            <v>Oui</v>
          </cell>
          <cell r="AG29" t="str">
            <v>Contrat</v>
          </cell>
          <cell r="AH29" t="str">
            <v>Non</v>
          </cell>
          <cell r="AI29" t="str">
            <v>avec le Comité Départemental de Cyclisme</v>
          </cell>
          <cell r="AJ29" t="str">
            <v>La structure s'engage à inviter le Président de Profession sport 70 à ses Assemblées Générales</v>
          </cell>
          <cell r="AK29" t="str">
            <v>Compte tenu de la nature de ses fonctions, Mr ECKERT Gilles s'engage, en cas de rupture de son contrat de travail, pour quelque motif que ce soit et quelle que soit la partie à l'initiative de la rupture du contrat :- à ne pas entrer au service d'une soc</v>
          </cell>
          <cell r="AL29" t="str">
            <v>- Ouvrir et fermer la salle- Mise en place et rangement du matériel- Accueil, surveillance jusqu'à la reprise des enfants  par les parents- Encadrement et enseignement</v>
          </cell>
          <cell r="AM29" t="str">
            <v>- Travaux administratifs :       - Noter les présents       - Récolter, distribuer ou communiquer les         documents administratifs       - Et d'une manière générale effectuer toute         tâche se rapportant à la fonction d'éducateur         sp</v>
          </cell>
          <cell r="AN29">
            <v>39335</v>
          </cell>
          <cell r="AO29">
            <v>39366</v>
          </cell>
          <cell r="AP29">
            <v>39364</v>
          </cell>
          <cell r="AQ29">
            <v>39378</v>
          </cell>
          <cell r="AR29">
            <v>39377</v>
          </cell>
          <cell r="AS29">
            <v>39393</v>
          </cell>
        </row>
        <row r="30">
          <cell r="A30">
            <v>99034.02</v>
          </cell>
          <cell r="B30">
            <v>0</v>
          </cell>
          <cell r="C30" t="str">
            <v>TIKA</v>
          </cell>
          <cell r="D30" t="str">
            <v>Agent de développement</v>
          </cell>
          <cell r="E30" t="str">
            <v>CDI</v>
          </cell>
          <cell r="F30">
            <v>37530</v>
          </cell>
          <cell r="G30" t="str">
            <v>Indéterminée</v>
          </cell>
          <cell r="H30" t="str">
            <v>OK</v>
          </cell>
          <cell r="I30">
            <v>151.66999999999999</v>
          </cell>
          <cell r="J30" t="str">
            <v>h/m</v>
          </cell>
          <cell r="K30">
            <v>12.58</v>
          </cell>
          <cell r="L30" t="str">
            <v>EJ</v>
          </cell>
          <cell r="M30">
            <v>9.14</v>
          </cell>
          <cell r="N30" t="str">
            <v>Formule 1</v>
          </cell>
          <cell r="O30" t="str">
            <v>VESOUL</v>
          </cell>
          <cell r="P30" t="str">
            <v>Voir annexe</v>
          </cell>
          <cell r="Q30" t="str">
            <v>19h00</v>
          </cell>
          <cell r="R30" t="str">
            <v>21h00</v>
          </cell>
          <cell r="Y30" t="str">
            <v>Non</v>
          </cell>
          <cell r="Z30" t="str">
            <v>Néant</v>
          </cell>
          <cell r="AA30" t="str">
            <v>Non</v>
          </cell>
          <cell r="AB30" t="str">
            <v>Non</v>
          </cell>
          <cell r="AC30" t="str">
            <v>Oui</v>
          </cell>
          <cell r="AD30" t="str">
            <v>Non</v>
          </cell>
          <cell r="AE30" t="str">
            <v>Oui</v>
          </cell>
          <cell r="AF30" t="str">
            <v>Oui</v>
          </cell>
          <cell r="AG30" t="str">
            <v>Contrat</v>
          </cell>
          <cell r="AH30" t="str">
            <v>Contrat</v>
          </cell>
          <cell r="AI30" t="str">
            <v>avec le Comité Départemental de Cyclisme</v>
          </cell>
          <cell r="AJ30" t="str">
            <v>La structure s'engage à inviter le Président de Profession sport 70 à ses Assemblées Générales</v>
          </cell>
          <cell r="AK30" t="str">
            <v>Compte tenu de la nature de ses fonctions, Mr ECKERT Gilles s'engage, en cas de rupture de son contrat de travail, pour quelque motif que ce soit et quelle que soit la partie à l'initiative de la rupture du contrat :- à ne pas entrer au service d'une soc</v>
          </cell>
          <cell r="AL30" t="str">
            <v>- Ouvrir et fermer la salle- Mise en place et rangement du matériel- Accueil, surveillance jusqu'à la reprise des enfants  par les parents- Encadrement et enseignement</v>
          </cell>
          <cell r="AM30" t="str">
            <v>- Travaux administratifs :       - Noter les présents       - Récolter, distribuer ou communiquer les         documents administratifs       - Et d'une manière générale effectuer toute         tâche se rapportant à la fonction d'éducateur         sp</v>
          </cell>
          <cell r="AN30">
            <v>39335</v>
          </cell>
          <cell r="AO30">
            <v>39366</v>
          </cell>
          <cell r="AP30">
            <v>39364</v>
          </cell>
          <cell r="AQ30">
            <v>39378</v>
          </cell>
          <cell r="AR30">
            <v>39377</v>
          </cell>
          <cell r="AS30">
            <v>39393</v>
          </cell>
        </row>
        <row r="31">
          <cell r="A31" t="str">
            <v>00/012.04</v>
          </cell>
          <cell r="B31">
            <v>0</v>
          </cell>
          <cell r="C31" t="str">
            <v>VIKA</v>
          </cell>
          <cell r="D31" t="str">
            <v>Sentiers pédestres</v>
          </cell>
          <cell r="E31" t="str">
            <v>CDI</v>
          </cell>
          <cell r="F31">
            <v>37622</v>
          </cell>
          <cell r="G31" t="str">
            <v>Indéterminée</v>
          </cell>
          <cell r="H31" t="str">
            <v>OK</v>
          </cell>
          <cell r="I31">
            <v>151.66999999999999</v>
          </cell>
          <cell r="J31" t="str">
            <v>h/m</v>
          </cell>
          <cell r="K31">
            <v>12.86</v>
          </cell>
          <cell r="L31" t="str">
            <v>EJ</v>
          </cell>
          <cell r="M31">
            <v>7.5</v>
          </cell>
          <cell r="N31" t="str">
            <v>Formule 1</v>
          </cell>
          <cell r="O31" t="str">
            <v>VESOUL</v>
          </cell>
          <cell r="P31" t="str">
            <v>Variable</v>
          </cell>
          <cell r="Q31" t="str">
            <v>17h00</v>
          </cell>
          <cell r="R31" t="str">
            <v>19h30</v>
          </cell>
          <cell r="S31" t="str">
            <v>Samedi</v>
          </cell>
          <cell r="T31" t="str">
            <v>13h30</v>
          </cell>
          <cell r="U31" t="str">
            <v>16h30</v>
          </cell>
          <cell r="Y31" t="str">
            <v>Non</v>
          </cell>
          <cell r="Z31" t="str">
            <v>Néant</v>
          </cell>
          <cell r="AA31" t="str">
            <v>Non</v>
          </cell>
          <cell r="AB31" t="str">
            <v>Non</v>
          </cell>
          <cell r="AC31" t="str">
            <v>Oui</v>
          </cell>
          <cell r="AD31" t="str">
            <v>Non</v>
          </cell>
          <cell r="AE31" t="str">
            <v>Oui</v>
          </cell>
          <cell r="AF31" t="str">
            <v>Oui</v>
          </cell>
          <cell r="AG31" t="str">
            <v>Contrat</v>
          </cell>
          <cell r="AH31" t="str">
            <v>Contrat</v>
          </cell>
          <cell r="AI31" t="str">
            <v>avec le Comité Départemental de Cyclisme</v>
          </cell>
          <cell r="AJ31" t="str">
            <v>La structure s'engage à inviter le Président de Profession sport 70 à ses Assemblées Générales</v>
          </cell>
          <cell r="AK31" t="str">
            <v>Compte tenu de la nature de ses fonctions, Mr ECKERT Gilles s'engage, en cas de rupture de son contrat de travail, pour quelque motif que ce soit et quelle que soit la partie à l'initiative de la rupture du contrat :- à ne pas entrer au service d'une soc</v>
          </cell>
          <cell r="AL31" t="str">
            <v>- Ouvrir et fermer la salle- Mise en place et rangement du matériel- Accueil, surveillance jusqu'à la reprise des enfants  par les parents- Encadrement et enseignement</v>
          </cell>
          <cell r="AM31" t="str">
            <v>- Travaux administratifs :       - Noter les présents       - Récolter, distribuer ou communiquer les         documents administratifs       - Et d'une manière générale effectuer toute         tâche se rapportant à la fonction d'éducateur         sp</v>
          </cell>
          <cell r="AN31">
            <v>39335</v>
          </cell>
          <cell r="AO31">
            <v>39366</v>
          </cell>
          <cell r="AP31">
            <v>39364</v>
          </cell>
          <cell r="AQ31">
            <v>39378</v>
          </cell>
          <cell r="AR31">
            <v>39377</v>
          </cell>
          <cell r="AS31">
            <v>39393</v>
          </cell>
        </row>
        <row r="32">
          <cell r="A32" t="str">
            <v>00/089.01</v>
          </cell>
          <cell r="B32">
            <v>0</v>
          </cell>
          <cell r="C32" t="str">
            <v>BERA</v>
          </cell>
          <cell r="D32" t="str">
            <v>Ménage</v>
          </cell>
          <cell r="E32" t="str">
            <v>CDI</v>
          </cell>
          <cell r="F32">
            <v>37257</v>
          </cell>
          <cell r="G32">
            <v>40497</v>
          </cell>
          <cell r="H32" t="str">
            <v>OK</v>
          </cell>
          <cell r="I32">
            <v>6</v>
          </cell>
          <cell r="J32" t="str">
            <v>h/m</v>
          </cell>
          <cell r="K32">
            <v>0</v>
          </cell>
          <cell r="L32" t="str">
            <v>Indemnité rupture 135€+ congés</v>
          </cell>
          <cell r="M32">
            <v>7.69</v>
          </cell>
          <cell r="N32" t="str">
            <v>Néant</v>
          </cell>
          <cell r="O32" t="str">
            <v>VESOUL</v>
          </cell>
          <cell r="P32" t="str">
            <v>Mercredi</v>
          </cell>
          <cell r="Q32" t="str">
            <v>18h00</v>
          </cell>
          <cell r="R32" t="str">
            <v>19h00</v>
          </cell>
          <cell r="S32" t="str">
            <v>1 heure le dernier samedi du mois</v>
          </cell>
          <cell r="T32" t="str">
            <v>13h30</v>
          </cell>
          <cell r="U32" t="str">
            <v>16h30</v>
          </cell>
          <cell r="V32" t="str">
            <v>à l'heure qui conviendra au salarié</v>
          </cell>
          <cell r="Y32" t="str">
            <v>Non</v>
          </cell>
          <cell r="Z32" t="str">
            <v>Néant</v>
          </cell>
          <cell r="AA32" t="str">
            <v>Oui</v>
          </cell>
          <cell r="AB32" t="str">
            <v>Non</v>
          </cell>
          <cell r="AC32" t="str">
            <v>Oui</v>
          </cell>
          <cell r="AD32" t="str">
            <v>Non</v>
          </cell>
          <cell r="AE32" t="str">
            <v>Non</v>
          </cell>
          <cell r="AF32" t="str">
            <v>Non</v>
          </cell>
          <cell r="AG32" t="str">
            <v>Avenant</v>
          </cell>
          <cell r="AH32" t="str">
            <v>Avenant</v>
          </cell>
          <cell r="AI32" t="str">
            <v>avec le Comité Départemental de Cyclisme</v>
          </cell>
          <cell r="AJ32" t="str">
            <v>La structure s'engage à inviter le Président de Profession sport 70 à ses Assemblées Générales</v>
          </cell>
          <cell r="AK32" t="str">
            <v>Compte tenu de la nature de ses fonctions, Mr ECKERT Gilles s'engage, en cas de rupture de son contrat de travail, pour quelque motif que ce soit et quelle que soit la partie à l'initiative de la rupture du contrat :- à ne pas entrer au service d'une soc</v>
          </cell>
          <cell r="AL32" t="str">
            <v>- Ouvrir et fermer la salle- Mise en place et rangement du matériel- Accueil, surveillance jusqu'à la reprise des enfants  par les parents- Encadrement et enseignement</v>
          </cell>
          <cell r="AM32" t="str">
            <v>- Travaux administratifs :       - Noter les présents       - Récolter, distribuer ou communiquer les         documents administratifs       - Et d'une manière générale effectuer toute         tâche se rapportant à la fonction d'éducateur         sp</v>
          </cell>
          <cell r="AN32">
            <v>39335</v>
          </cell>
          <cell r="AO32">
            <v>39366</v>
          </cell>
          <cell r="AP32">
            <v>39364</v>
          </cell>
          <cell r="AQ32">
            <v>39378</v>
          </cell>
          <cell r="AR32">
            <v>39377</v>
          </cell>
          <cell r="AS32">
            <v>39393</v>
          </cell>
        </row>
        <row r="33">
          <cell r="A33" t="str">
            <v>01/109.07</v>
          </cell>
          <cell r="B33">
            <v>73</v>
          </cell>
          <cell r="C33" t="str">
            <v>SCVI</v>
          </cell>
          <cell r="D33" t="str">
            <v>Gymnastique</v>
          </cell>
          <cell r="E33" t="str">
            <v>CDI</v>
          </cell>
          <cell r="F33">
            <v>38353</v>
          </cell>
          <cell r="G33">
            <v>38533</v>
          </cell>
          <cell r="H33" t="str">
            <v>Clos</v>
          </cell>
          <cell r="I33">
            <v>151.66999999999999</v>
          </cell>
          <cell r="J33" t="str">
            <v>h/m</v>
          </cell>
          <cell r="K33">
            <v>12.58</v>
          </cell>
          <cell r="L33" t="str">
            <v>EJ</v>
          </cell>
          <cell r="M33">
            <v>9.14</v>
          </cell>
          <cell r="N33" t="str">
            <v>Formule 1</v>
          </cell>
          <cell r="O33" t="str">
            <v>VESOUL</v>
          </cell>
          <cell r="P33" t="str">
            <v>Voir annexe</v>
          </cell>
          <cell r="Q33" t="str">
            <v>17h00</v>
          </cell>
          <cell r="R33" t="str">
            <v>20h30</v>
          </cell>
          <cell r="S33" t="str">
            <v>Samedi</v>
          </cell>
          <cell r="T33" t="str">
            <v>13h30</v>
          </cell>
          <cell r="U33" t="str">
            <v>16h30</v>
          </cell>
          <cell r="Y33" t="str">
            <v>Non</v>
          </cell>
          <cell r="Z33" t="str">
            <v>Néant</v>
          </cell>
          <cell r="AA33" t="str">
            <v>Non</v>
          </cell>
          <cell r="AB33" t="str">
            <v>Non</v>
          </cell>
          <cell r="AC33" t="str">
            <v>Oui</v>
          </cell>
          <cell r="AD33" t="str">
            <v>Non</v>
          </cell>
          <cell r="AE33" t="str">
            <v>Oui</v>
          </cell>
          <cell r="AF33" t="str">
            <v>Oui</v>
          </cell>
          <cell r="AG33" t="str">
            <v>Contrat</v>
          </cell>
          <cell r="AH33" t="str">
            <v>Avenant</v>
          </cell>
          <cell r="AI33" t="str">
            <v>avec Profession Sport 70</v>
          </cell>
          <cell r="AJ33" t="str">
            <v>La structure s'engage à inviter le Président de Profession sport 70 à ses Assemblées Générales</v>
          </cell>
          <cell r="AK33" t="str">
            <v>Compte tenu de la nature de ses fonctions, Mle SCHMIDT Virginie s'engage, en cas de rupture de son contrat de travail, pour quelque motif que ce soit et quelle que soit la partie à l'initiative de la rupture du contrat :- à ne pas entrer au service d'une</v>
          </cell>
          <cell r="AL33" t="str">
            <v xml:space="preserve"> - Participer à la promotion de Profession sport 70 - Assurer l'interface entre les salariés et structure - Suivre et évaluer les salariés de l'association</v>
          </cell>
          <cell r="AM33" t="str">
            <v xml:space="preserve"> - Participer à la mise en œuvre et à la conception d'une stratégie de développement de l'association - Elaborer et assurer les projets de développement - Et d'une manière générale effectuer toute   tâche se rapportant à la fonction d'agent   de déve</v>
          </cell>
          <cell r="AN33">
            <v>37263</v>
          </cell>
          <cell r="AO33">
            <v>37263</v>
          </cell>
          <cell r="AP33">
            <v>37282</v>
          </cell>
          <cell r="AQ33">
            <v>37257</v>
          </cell>
          <cell r="AR33">
            <v>37285</v>
          </cell>
          <cell r="AS33">
            <v>37425</v>
          </cell>
        </row>
        <row r="34">
          <cell r="A34" t="str">
            <v>01/109.08</v>
          </cell>
          <cell r="B34">
            <v>73</v>
          </cell>
          <cell r="C34" t="str">
            <v>SCVI</v>
          </cell>
          <cell r="D34" t="str">
            <v>Gymnastique</v>
          </cell>
          <cell r="E34" t="str">
            <v>CDI</v>
          </cell>
          <cell r="F34">
            <v>38534</v>
          </cell>
          <cell r="G34">
            <v>38717</v>
          </cell>
          <cell r="H34" t="str">
            <v>Clos</v>
          </cell>
          <cell r="I34">
            <v>151.66999999999999</v>
          </cell>
          <cell r="J34" t="str">
            <v>h/m</v>
          </cell>
          <cell r="K34">
            <v>12.86</v>
          </cell>
          <cell r="L34" t="str">
            <v>EJ</v>
          </cell>
          <cell r="M34">
            <v>7.5</v>
          </cell>
          <cell r="N34" t="str">
            <v>Formule 1</v>
          </cell>
          <cell r="O34" t="str">
            <v>VESOUL</v>
          </cell>
          <cell r="P34" t="str">
            <v>Variable</v>
          </cell>
          <cell r="Q34" t="str">
            <v>17h00</v>
          </cell>
          <cell r="R34" t="str">
            <v>20h30</v>
          </cell>
          <cell r="S34" t="str">
            <v>Samedi</v>
          </cell>
          <cell r="T34" t="str">
            <v>13h30</v>
          </cell>
          <cell r="U34" t="str">
            <v>16h30</v>
          </cell>
          <cell r="Y34" t="str">
            <v>Non</v>
          </cell>
          <cell r="Z34" t="str">
            <v>Néant</v>
          </cell>
          <cell r="AA34" t="str">
            <v>Non</v>
          </cell>
          <cell r="AB34" t="str">
            <v>Non</v>
          </cell>
          <cell r="AC34" t="str">
            <v>Oui</v>
          </cell>
          <cell r="AD34" t="str">
            <v>Non</v>
          </cell>
          <cell r="AE34" t="str">
            <v>Oui</v>
          </cell>
          <cell r="AF34" t="str">
            <v>Oui</v>
          </cell>
          <cell r="AG34" t="str">
            <v>Contrat</v>
          </cell>
          <cell r="AH34" t="str">
            <v>Avenant</v>
          </cell>
          <cell r="AI34" t="str">
            <v>au Comité Départemental de la Randonnée Pédestre</v>
          </cell>
          <cell r="AJ34" t="str">
            <v>La structure s'engage à inviter le Président de Profession sport 70 à ses Assemblées Générales</v>
          </cell>
          <cell r="AK34" t="str">
            <v>Compte tenu de la nature de ses fonctions, Mle VIDBERG Katia s'engage, en cas de rupture de son contrat de travail, pour quelque motif que ce soit et quelle que soit la partie à l'initiative de la rupture du contrat :- à ne pas entrer au service d'une so</v>
          </cell>
          <cell r="AL34" t="str">
            <v>- Développer et promouvoir la randonnée pédestre- Entretenir et baliser les circuits- Former et suivre des baliseurs- Etre un appui technique pour les structures locales- Suivre le PDIPR (Plan départemental des itinéraires  de promenade et de randonn</v>
          </cell>
          <cell r="AM34" t="str">
            <v>- Travaux administratifs- Et d'une manière générale effectuer toute  tâche se rapportant à la fonction d'expert  en sentier pédestre</v>
          </cell>
          <cell r="AN34">
            <v>37263</v>
          </cell>
          <cell r="AO34">
            <v>37263</v>
          </cell>
          <cell r="AP34">
            <v>37282</v>
          </cell>
          <cell r="AQ34">
            <v>37257</v>
          </cell>
          <cell r="AR34">
            <v>37285</v>
          </cell>
          <cell r="AS34">
            <v>37425</v>
          </cell>
        </row>
        <row r="35">
          <cell r="A35" t="str">
            <v>01/109.09</v>
          </cell>
          <cell r="B35">
            <v>73</v>
          </cell>
          <cell r="C35" t="str">
            <v>SCVI</v>
          </cell>
          <cell r="D35" t="str">
            <v>Gymnastique</v>
          </cell>
          <cell r="E35" t="str">
            <v>CDI</v>
          </cell>
          <cell r="F35">
            <v>38718</v>
          </cell>
          <cell r="G35">
            <v>38868</v>
          </cell>
          <cell r="H35" t="str">
            <v>Clos</v>
          </cell>
          <cell r="I35">
            <v>151.66999999999999</v>
          </cell>
          <cell r="J35" t="str">
            <v>h/m</v>
          </cell>
          <cell r="K35">
            <v>14.23</v>
          </cell>
          <cell r="L35" t="str">
            <v>EJ</v>
          </cell>
          <cell r="M35">
            <v>8.83</v>
          </cell>
          <cell r="N35" t="str">
            <v>Formule 1</v>
          </cell>
          <cell r="O35" t="str">
            <v>ECHENOZ LA MELINE</v>
          </cell>
          <cell r="P35" t="str">
            <v>Voir annexe</v>
          </cell>
          <cell r="Q35" t="str">
            <v>17h00</v>
          </cell>
          <cell r="R35" t="str">
            <v>20h30</v>
          </cell>
          <cell r="S35" t="str">
            <v>Samedi</v>
          </cell>
          <cell r="T35" t="str">
            <v>13h30</v>
          </cell>
          <cell r="U35" t="str">
            <v>16h30</v>
          </cell>
          <cell r="V35" t="str">
            <v>à l'heure qui conviendra au salarié</v>
          </cell>
          <cell r="Y35" t="str">
            <v>Non</v>
          </cell>
          <cell r="Z35" t="str">
            <v>Néant</v>
          </cell>
          <cell r="AA35" t="str">
            <v>Non</v>
          </cell>
          <cell r="AB35" t="str">
            <v>Non</v>
          </cell>
          <cell r="AC35" t="str">
            <v>Oui</v>
          </cell>
          <cell r="AD35" t="str">
            <v>Non</v>
          </cell>
          <cell r="AE35" t="str">
            <v>Oui</v>
          </cell>
          <cell r="AF35" t="str">
            <v>Oui</v>
          </cell>
          <cell r="AG35" t="str">
            <v>Contrat</v>
          </cell>
          <cell r="AH35" t="str">
            <v>Non</v>
          </cell>
          <cell r="AI35" t="str">
            <v>à Profession Sport 70</v>
          </cell>
          <cell r="AJ35" t="str">
            <v>La structure s'engage à inviter le Président de Profession sport 70 à ses Assemblées Générales</v>
          </cell>
          <cell r="AK35" t="str">
            <v>Compte tenu de la nature de ses fonctions, Mle SCHMIDT Virginie s'engage, en cas de rupture de son contrat de travail, pour quelque motif que ce soit et quelle que soit la partie à l'initiative de la rupture du contrat :- à ne pas entrer au service d'une</v>
          </cell>
          <cell r="AL35" t="str">
            <v>- Ouvrir et fermer la salle- Mise en place et rangement du matériel- Accueil, surveillance jusqu'à la reprise des enfants  par les parents- Encadrement et enseignement</v>
          </cell>
          <cell r="AM35" t="str">
            <v>- Travaux administratifs :       - Noter les présents       - Récolter, distribuer ou communiquer les         documents administratifs       - Et d'une manière générale effectuer toute         tâche se rapportant à la fonction d'éducateur         sp</v>
          </cell>
          <cell r="AN35">
            <v>37263</v>
          </cell>
          <cell r="AO35">
            <v>37263</v>
          </cell>
          <cell r="AP35">
            <v>37282</v>
          </cell>
          <cell r="AQ35">
            <v>37257</v>
          </cell>
          <cell r="AR35">
            <v>37285</v>
          </cell>
          <cell r="AS35">
            <v>37425</v>
          </cell>
        </row>
        <row r="36">
          <cell r="A36" t="str">
            <v>01/109.1</v>
          </cell>
          <cell r="B36">
            <v>73</v>
          </cell>
          <cell r="C36" t="str">
            <v>SCVI</v>
          </cell>
          <cell r="D36" t="str">
            <v>Gymnastique</v>
          </cell>
          <cell r="E36" t="str">
            <v>CDI</v>
          </cell>
          <cell r="F36">
            <v>38869</v>
          </cell>
          <cell r="G36">
            <v>39233</v>
          </cell>
          <cell r="H36" t="str">
            <v>Clos</v>
          </cell>
          <cell r="I36">
            <v>151.66999999999999</v>
          </cell>
          <cell r="J36" t="str">
            <v>h/m</v>
          </cell>
          <cell r="K36">
            <v>14.65</v>
          </cell>
          <cell r="L36" t="str">
            <v>EJ</v>
          </cell>
          <cell r="M36">
            <v>9.0969999999999995</v>
          </cell>
          <cell r="N36" t="str">
            <v>Formule 1</v>
          </cell>
          <cell r="O36" t="str">
            <v>ECHENOZ LA MELINE</v>
          </cell>
          <cell r="P36" t="str">
            <v>Voir annexe</v>
          </cell>
          <cell r="Q36" t="str">
            <v>14h00</v>
          </cell>
          <cell r="R36" t="str">
            <v>18h00</v>
          </cell>
          <cell r="S36" t="str">
            <v>Samedi</v>
          </cell>
          <cell r="T36" t="str">
            <v>13h30</v>
          </cell>
          <cell r="U36" t="str">
            <v>16h30</v>
          </cell>
          <cell r="Y36" t="str">
            <v>Non</v>
          </cell>
          <cell r="Z36" t="str">
            <v>Néant</v>
          </cell>
          <cell r="AA36" t="str">
            <v>Non</v>
          </cell>
          <cell r="AB36" t="str">
            <v>Non</v>
          </cell>
          <cell r="AC36" t="str">
            <v>Oui</v>
          </cell>
          <cell r="AD36" t="str">
            <v>Non</v>
          </cell>
          <cell r="AE36" t="str">
            <v>Oui</v>
          </cell>
          <cell r="AF36" t="str">
            <v>Oui</v>
          </cell>
          <cell r="AG36" t="str">
            <v>Contrat</v>
          </cell>
          <cell r="AH36" t="str">
            <v>Non</v>
          </cell>
          <cell r="AI36" t="str">
            <v>avec La Légère Mélinoise à Echenoz la Méline</v>
          </cell>
          <cell r="AJ36" t="str">
            <v>La structure s'engage à inviter le Président de Profession sport 70 à ses Assemblées Générales</v>
          </cell>
          <cell r="AK36" t="str">
            <v>Compte tenu de la nature de ses fonctions, Mle SCHMIDT Virginie s'engage, en cas de rupture de son contrat de travail, pour quelque motif que ce soit et quelle que soit la partie à l'initiative de la rupture du contrat :- à ne pas entrer au service d'une</v>
          </cell>
          <cell r="AL36" t="str">
            <v>- Ouvrir et fermer la salle- Mise en place et rangement du matériel- Accueil, surveillance jusqu'à la reprise des enfants  par les parents- Encadrement et enseignement</v>
          </cell>
          <cell r="AM36" t="str">
            <v>- Travaux administratifs :       - Noter les présents       - Récolter, distribuer ou communiquer les         documents administratifs       - Et d'une manière générale effectuer toute         tâche se rapportant à la fonction d'éducateur         sp</v>
          </cell>
          <cell r="AN36">
            <v>37263</v>
          </cell>
          <cell r="AO36">
            <v>37263</v>
          </cell>
          <cell r="AP36">
            <v>37282</v>
          </cell>
          <cell r="AQ36">
            <v>37257</v>
          </cell>
          <cell r="AR36">
            <v>37285</v>
          </cell>
          <cell r="AS36">
            <v>37425</v>
          </cell>
        </row>
        <row r="37">
          <cell r="A37" t="str">
            <v>01/109.11</v>
          </cell>
          <cell r="B37">
            <v>73</v>
          </cell>
          <cell r="C37" t="str">
            <v>SCVI</v>
          </cell>
          <cell r="D37" t="str">
            <v>Gymnastique</v>
          </cell>
          <cell r="E37" t="str">
            <v>CDI</v>
          </cell>
          <cell r="F37">
            <v>39234</v>
          </cell>
          <cell r="G37">
            <v>39325</v>
          </cell>
          <cell r="H37" t="str">
            <v>Clos</v>
          </cell>
          <cell r="I37">
            <v>151.66999999999999</v>
          </cell>
          <cell r="J37" t="str">
            <v>h/m</v>
          </cell>
          <cell r="K37">
            <v>13.64</v>
          </cell>
          <cell r="L37" t="str">
            <v>E Tremplin</v>
          </cell>
          <cell r="M37">
            <v>9.2840000000000007</v>
          </cell>
          <cell r="N37" t="str">
            <v>Formule 1</v>
          </cell>
          <cell r="O37" t="str">
            <v>ECHENOZ LA MELINE</v>
          </cell>
          <cell r="P37" t="str">
            <v>Voir annexe</v>
          </cell>
          <cell r="Q37" t="str">
            <v>14h00</v>
          </cell>
          <cell r="R37" t="str">
            <v>18h00</v>
          </cell>
          <cell r="S37" t="str">
            <v>Samedi</v>
          </cell>
          <cell r="T37" t="str">
            <v>13h30</v>
          </cell>
          <cell r="U37" t="str">
            <v>16h30</v>
          </cell>
          <cell r="Y37" t="str">
            <v>Non</v>
          </cell>
          <cell r="Z37" t="str">
            <v>Néant</v>
          </cell>
          <cell r="AA37" t="str">
            <v>Non</v>
          </cell>
          <cell r="AB37" t="str">
            <v>Non</v>
          </cell>
          <cell r="AC37" t="str">
            <v>Oui</v>
          </cell>
          <cell r="AD37" t="str">
            <v>Non</v>
          </cell>
          <cell r="AE37" t="str">
            <v>Oui</v>
          </cell>
          <cell r="AF37" t="str">
            <v>Oui</v>
          </cell>
          <cell r="AG37" t="str">
            <v>Contrat</v>
          </cell>
          <cell r="AH37" t="str">
            <v>Non</v>
          </cell>
          <cell r="AI37" t="str">
            <v>avec La Légère Mélinoise à Echenoz la Méline</v>
          </cell>
          <cell r="AJ37" t="str">
            <v>La structure s'engage à inviter le Président de Profession sport 70 à ses Assemblées Générales</v>
          </cell>
          <cell r="AK37" t="str">
            <v>Compte tenu de la nature de ses fonctions, Mle SCHMIDT Virginie s'engage, en cas de rupture de son contrat de travail, pour quelque motif que ce soit et quelle que soit la partie à l'initiative de la rupture du contrat :- à ne pas entrer au service d'une</v>
          </cell>
          <cell r="AL37" t="str">
            <v>- Ouvrir et fermer la salle- Mise en place et rangement du matériel- Accueil, surveillance jusqu'à la reprise des enfants  par les parents- Encadrement et enseignement</v>
          </cell>
          <cell r="AM37" t="str">
            <v>- Travaux administratifs :       - Noter les présents       - Récolter, distribuer ou communiquer les         documents administratifs       - Et d'une manière générale effectuer toute         tâche se rapportant à la fonction d'éducateur         sp</v>
          </cell>
          <cell r="AN37">
            <v>37263</v>
          </cell>
          <cell r="AO37">
            <v>37263</v>
          </cell>
          <cell r="AP37">
            <v>37282</v>
          </cell>
          <cell r="AQ37">
            <v>37257</v>
          </cell>
          <cell r="AR37">
            <v>37285</v>
          </cell>
          <cell r="AS37">
            <v>37425</v>
          </cell>
        </row>
        <row r="38">
          <cell r="A38" t="str">
            <v>01/109.12</v>
          </cell>
          <cell r="B38">
            <v>73</v>
          </cell>
          <cell r="C38" t="str">
            <v>SCVI</v>
          </cell>
          <cell r="D38" t="str">
            <v>Gymnastique</v>
          </cell>
          <cell r="E38" t="str">
            <v>CDI</v>
          </cell>
          <cell r="F38">
            <v>39326</v>
          </cell>
          <cell r="G38">
            <v>39447</v>
          </cell>
          <cell r="H38" t="str">
            <v>Clos</v>
          </cell>
          <cell r="I38">
            <v>151.66999999999999</v>
          </cell>
          <cell r="J38" t="str">
            <v>h/m</v>
          </cell>
          <cell r="K38">
            <v>13.87</v>
          </cell>
          <cell r="L38" t="str">
            <v>E Tremplin</v>
          </cell>
          <cell r="M38">
            <v>9.2840000000000007</v>
          </cell>
          <cell r="N38" t="str">
            <v>Formule 1</v>
          </cell>
          <cell r="O38" t="str">
            <v>ECHENOZ LA MELINE</v>
          </cell>
          <cell r="P38" t="str">
            <v>Voir annexe</v>
          </cell>
          <cell r="Q38" t="str">
            <v>14h00</v>
          </cell>
          <cell r="R38" t="str">
            <v>18h00</v>
          </cell>
          <cell r="S38" t="str">
            <v>Samedi</v>
          </cell>
          <cell r="T38" t="str">
            <v>13h30</v>
          </cell>
          <cell r="U38" t="str">
            <v>16h30</v>
          </cell>
          <cell r="Y38" t="str">
            <v>Non</v>
          </cell>
          <cell r="Z38" t="str">
            <v>Néant</v>
          </cell>
          <cell r="AA38" t="str">
            <v>Non</v>
          </cell>
          <cell r="AB38" t="str">
            <v>Non</v>
          </cell>
          <cell r="AC38" t="str">
            <v>Oui</v>
          </cell>
          <cell r="AD38" t="str">
            <v>Non</v>
          </cell>
          <cell r="AE38" t="str">
            <v>Oui</v>
          </cell>
          <cell r="AF38" t="str">
            <v>Oui</v>
          </cell>
          <cell r="AG38" t="str">
            <v>Contrat</v>
          </cell>
          <cell r="AH38" t="str">
            <v>Non</v>
          </cell>
          <cell r="AI38" t="str">
            <v>avec La Légère Mélinoise à Echenoz la Méline</v>
          </cell>
          <cell r="AJ38" t="str">
            <v>La structure s'engage à inviter le Président de Profession sport 70 à ses Assemblées Générales</v>
          </cell>
          <cell r="AK38" t="str">
            <v>Compte tenu de la nature de ses fonctions, Mle SCHMIDT Virginie s'engage, en cas de rupture de son contrat de travail, pour quelque motif que ce soit et quelle que soit la partie à l'initiative de la rupture du contrat :- à ne pas entrer au service d'une</v>
          </cell>
          <cell r="AL38" t="str">
            <v>- Ouvrir et fermer la salle- Mise en place et rangement du matériel- Accueil, surveillance jusqu'à la reprise des enfants  par les parents- Encadrement et enseignement</v>
          </cell>
          <cell r="AM38" t="str">
            <v>- Travaux administratifs :       - Noter les présents       - Récolter, distribuer ou communiquer les         documents administratifs       - Et d'une manière générale effectuer toute         tâche se rapportant à la fonction d'éducateur         sp</v>
          </cell>
          <cell r="AN38">
            <v>37263</v>
          </cell>
          <cell r="AO38">
            <v>37263</v>
          </cell>
          <cell r="AP38">
            <v>37282</v>
          </cell>
          <cell r="AQ38">
            <v>37257</v>
          </cell>
          <cell r="AR38">
            <v>37285</v>
          </cell>
          <cell r="AS38">
            <v>37425</v>
          </cell>
        </row>
        <row r="39">
          <cell r="A39" t="str">
            <v>01/109.13</v>
          </cell>
          <cell r="B39">
            <v>73</v>
          </cell>
          <cell r="C39" t="str">
            <v>SCVI</v>
          </cell>
          <cell r="D39" t="str">
            <v>Gymnastique</v>
          </cell>
          <cell r="E39" t="str">
            <v>CDI</v>
          </cell>
          <cell r="F39">
            <v>39448</v>
          </cell>
          <cell r="G39">
            <v>39691</v>
          </cell>
          <cell r="H39" t="str">
            <v>Clos</v>
          </cell>
          <cell r="I39">
            <v>151.66999999999999</v>
          </cell>
          <cell r="J39" t="str">
            <v>h/m</v>
          </cell>
          <cell r="K39">
            <v>14.65</v>
          </cell>
          <cell r="L39" t="str">
            <v>Congé maladie</v>
          </cell>
          <cell r="M39">
            <v>9.77</v>
          </cell>
          <cell r="N39" t="str">
            <v>Formule 1</v>
          </cell>
          <cell r="O39" t="str">
            <v>ECHENOZ LA MELINE</v>
          </cell>
          <cell r="P39" t="str">
            <v>Voir annexe</v>
          </cell>
          <cell r="Q39" t="str">
            <v>19h00</v>
          </cell>
          <cell r="R39" t="str">
            <v>21h00</v>
          </cell>
          <cell r="S39" t="str">
            <v>Planning à Profession sport 70</v>
          </cell>
          <cell r="T39" t="str">
            <v>lundi au mercredi, de 8h30 à 12h00 et de 13h00 à 17h45jeudi, de 8h30 à 12h00 et de 13h00</v>
          </cell>
          <cell r="U39" t="str">
            <v>17h30</v>
          </cell>
          <cell r="V39" t="str">
            <v>Planning à la base touristique de Montbozon : Voir en annexe</v>
          </cell>
          <cell r="Y39" t="str">
            <v>Non</v>
          </cell>
          <cell r="Z39" t="str">
            <v>Néant</v>
          </cell>
          <cell r="AA39" t="str">
            <v>Non</v>
          </cell>
          <cell r="AB39" t="str">
            <v>Non</v>
          </cell>
          <cell r="AC39" t="str">
            <v>Oui</v>
          </cell>
          <cell r="AD39" t="str">
            <v>Non</v>
          </cell>
          <cell r="AE39" t="str">
            <v>Oui</v>
          </cell>
          <cell r="AF39" t="str">
            <v>Oui</v>
          </cell>
          <cell r="AG39" t="str">
            <v>Contrat</v>
          </cell>
          <cell r="AH39" t="str">
            <v>Non</v>
          </cell>
          <cell r="AI39" t="str">
            <v>avec La Légère Mélinoise à Echenoz la Méline</v>
          </cell>
          <cell r="AJ39" t="str">
            <v>La structure s'engage à inviter le Président de Profession sport 70 à ses Assemblées Générales</v>
          </cell>
          <cell r="AK39" t="str">
            <v>Compte tenu de la nature de ses fonctions, Mle SCHMIDT Virginie s'engage, en cas de rupture de son contrat de travail, pour quelque motif que ce soit et quelle que soit la partie à l'initiative de la rupture du contrat :- à ne pas entrer au service d'une</v>
          </cell>
          <cell r="AL39" t="str">
            <v>- Ouvrir et fermer la salle- Mise en place et rangement du matériel- Accueil, surveillance jusqu'à la reprise des enfants  par les parents- Encadrement et enseignement</v>
          </cell>
          <cell r="AM39" t="str">
            <v>- Travaux administratifs :       - Noter les présents       - Récolter, distribuer ou communiquer les         documents administratifs       - Et d'une manière générale effectuer toute         tâche se rapportant à la fonction d'éducateur         sp</v>
          </cell>
          <cell r="AN39">
            <v>37263</v>
          </cell>
          <cell r="AO39">
            <v>37263</v>
          </cell>
          <cell r="AP39">
            <v>37282</v>
          </cell>
          <cell r="AQ39">
            <v>37257</v>
          </cell>
          <cell r="AR39">
            <v>37285</v>
          </cell>
          <cell r="AS39">
            <v>37425</v>
          </cell>
        </row>
        <row r="40">
          <cell r="A40" t="str">
            <v>01/109.14</v>
          </cell>
          <cell r="B40">
            <v>73</v>
          </cell>
          <cell r="C40" t="str">
            <v>SCVI</v>
          </cell>
          <cell r="D40" t="str">
            <v>Gymnastique</v>
          </cell>
          <cell r="E40" t="str">
            <v>CDI</v>
          </cell>
          <cell r="F40">
            <v>39692</v>
          </cell>
          <cell r="G40">
            <v>39782</v>
          </cell>
          <cell r="H40" t="str">
            <v>Clos</v>
          </cell>
          <cell r="I40">
            <v>86.66</v>
          </cell>
          <cell r="J40" t="str">
            <v>h/m</v>
          </cell>
          <cell r="K40">
            <v>14.64</v>
          </cell>
          <cell r="L40" t="str">
            <v>Congé maladie</v>
          </cell>
          <cell r="M40">
            <v>9.77</v>
          </cell>
          <cell r="N40" t="str">
            <v>Formule 1</v>
          </cell>
          <cell r="O40" t="str">
            <v>ECHENOZ LA MELINE</v>
          </cell>
          <cell r="P40" t="str">
            <v>Voir annexe</v>
          </cell>
          <cell r="Y40" t="str">
            <v>Non</v>
          </cell>
          <cell r="Z40" t="str">
            <v>Néant</v>
          </cell>
          <cell r="AA40" t="str">
            <v>Non</v>
          </cell>
          <cell r="AB40" t="str">
            <v>Non</v>
          </cell>
          <cell r="AC40" t="str">
            <v>Oui</v>
          </cell>
          <cell r="AD40" t="str">
            <v>Non</v>
          </cell>
          <cell r="AE40" t="str">
            <v>Oui</v>
          </cell>
          <cell r="AF40" t="str">
            <v>Oui</v>
          </cell>
          <cell r="AG40" t="str">
            <v>Avenant</v>
          </cell>
          <cell r="AH40" t="str">
            <v>Contrat</v>
          </cell>
          <cell r="AI40" t="str">
            <v>à La Légère Mélinoise à Echenoz la Méline</v>
          </cell>
          <cell r="AJ40" t="str">
            <v>La structure s'engage à inviter le Président de Profession sport 70 à ses Assemblées Générales</v>
          </cell>
          <cell r="AK40" t="str">
            <v>Compte tenu de la nature de ses fonctions, Mle SCHMIDT Virginie s'engage, en cas de rupture de son contrat de travail, pour quelque motif que ce soit et quelle que soit la partie à l'initiative de la rupture du contrat :- à ne pas entrer au service d'une</v>
          </cell>
          <cell r="AL40" t="str">
            <v>- Ouvrir et fermer la salle- Mise en place et rangement du matériel- Accueil, surveillance jusqu'à la reprise des enfants  par les parents- Encadrement et enseignement- Encadrement lors des compétitions</v>
          </cell>
          <cell r="AM40" t="str">
            <v>- Travaux administratifs :       - Noter les présents       - Récolter, distribuer ou communiquer les         documents administratifs       - Et d'une manière générale effectuer toute         tâche se rapportant à la fonction d'éducateur         sp</v>
          </cell>
          <cell r="AN40">
            <v>37263</v>
          </cell>
          <cell r="AO40">
            <v>39324</v>
          </cell>
          <cell r="AP40">
            <v>37282</v>
          </cell>
          <cell r="AQ40">
            <v>39328</v>
          </cell>
          <cell r="AR40">
            <v>37285</v>
          </cell>
          <cell r="AS40">
            <v>39331</v>
          </cell>
        </row>
        <row r="41">
          <cell r="A41" t="str">
            <v>01/109.15</v>
          </cell>
          <cell r="B41">
            <v>73</v>
          </cell>
          <cell r="C41" t="str">
            <v>SCVI</v>
          </cell>
          <cell r="D41" t="str">
            <v>Gymnastique</v>
          </cell>
          <cell r="E41" t="str">
            <v>CDI</v>
          </cell>
          <cell r="F41">
            <v>39783</v>
          </cell>
          <cell r="G41">
            <v>39813</v>
          </cell>
          <cell r="H41" t="str">
            <v>Clos</v>
          </cell>
          <cell r="I41">
            <v>86.66</v>
          </cell>
          <cell r="J41" t="str">
            <v>h/m</v>
          </cell>
          <cell r="K41">
            <v>9.48</v>
          </cell>
          <cell r="L41" t="str">
            <v>Congé maladie</v>
          </cell>
          <cell r="M41">
            <v>9.7899999999999991</v>
          </cell>
          <cell r="N41" t="str">
            <v>Formule 1</v>
          </cell>
          <cell r="O41" t="str">
            <v>ECHENOZ LA MELINE</v>
          </cell>
          <cell r="P41" t="str">
            <v>Voir annexe</v>
          </cell>
          <cell r="Q41" t="str">
            <v>17h00</v>
          </cell>
          <cell r="R41" t="str">
            <v>19h30</v>
          </cell>
          <cell r="S41" t="str">
            <v>Samedi</v>
          </cell>
          <cell r="T41" t="str">
            <v>13h30</v>
          </cell>
          <cell r="U41" t="str">
            <v>16h30</v>
          </cell>
          <cell r="Y41" t="str">
            <v>Non</v>
          </cell>
          <cell r="Z41" t="str">
            <v>Néant</v>
          </cell>
          <cell r="AA41" t="str">
            <v>Non</v>
          </cell>
          <cell r="AB41" t="str">
            <v>Non</v>
          </cell>
          <cell r="AC41" t="str">
            <v>Oui</v>
          </cell>
          <cell r="AD41" t="str">
            <v>Non</v>
          </cell>
          <cell r="AE41" t="str">
            <v>Oui</v>
          </cell>
          <cell r="AF41" t="str">
            <v>Oui</v>
          </cell>
          <cell r="AG41" t="str">
            <v>Avenant</v>
          </cell>
          <cell r="AH41" t="str">
            <v>Avenant</v>
          </cell>
          <cell r="AI41" t="str">
            <v>à La Légère Mélinoise à Echenoz la Méline</v>
          </cell>
          <cell r="AJ41" t="str">
            <v>La structure s'engage à inviter le Président de Profession sport 70 à ses Assemblées Générales</v>
          </cell>
          <cell r="AK41" t="str">
            <v>Compte tenu de la nature de ses fonctions, Mle SCHMIDT Virginie s'engage, en cas de rupture de son contrat de travail, pour quelque motif que ce soit et quelle que soit la partie à l'initiative de la rupture du contrat :- à ne pas entrer au service d'une</v>
          </cell>
          <cell r="AL41" t="str">
            <v>- Ouvrir et fermer la salle- Mise en place et rangement du matériel- Accueil, surveillance jusqu'à la reprise des enfants  par les parents- Encadrement et enseignement- Encadrement lors des compétitions</v>
          </cell>
          <cell r="AM41" t="str">
            <v>- Travaux administratifs :       - Noter les présents       - Récolter, distribuer ou communiquer les         documents administratifs       - Et d'une manière générale effectuer toute         tâche se rapportant à la fonction d'éducateur         sp</v>
          </cell>
          <cell r="AN41">
            <v>37263</v>
          </cell>
          <cell r="AO41">
            <v>39324</v>
          </cell>
          <cell r="AP41">
            <v>37282</v>
          </cell>
          <cell r="AQ41">
            <v>39328</v>
          </cell>
          <cell r="AR41">
            <v>37285</v>
          </cell>
          <cell r="AS41">
            <v>39331</v>
          </cell>
        </row>
        <row r="42">
          <cell r="A42" t="str">
            <v>01/109.16</v>
          </cell>
          <cell r="B42">
            <v>73</v>
          </cell>
          <cell r="C42" t="str">
            <v>SCVI</v>
          </cell>
          <cell r="D42" t="str">
            <v>Gymnastique</v>
          </cell>
          <cell r="E42" t="str">
            <v>CDI</v>
          </cell>
          <cell r="F42">
            <v>39814</v>
          </cell>
          <cell r="G42">
            <v>39844</v>
          </cell>
          <cell r="H42" t="str">
            <v>Clos</v>
          </cell>
          <cell r="I42">
            <v>86.66</v>
          </cell>
          <cell r="J42" t="str">
            <v>h/m</v>
          </cell>
          <cell r="K42">
            <v>5.53</v>
          </cell>
          <cell r="L42" t="str">
            <v>Congé maladie</v>
          </cell>
          <cell r="M42">
            <v>9.77</v>
          </cell>
          <cell r="N42" t="str">
            <v>Formule 1</v>
          </cell>
          <cell r="O42" t="str">
            <v>ECHENOZ LA MELINE</v>
          </cell>
          <cell r="P42" t="str">
            <v>Voir annexe</v>
          </cell>
          <cell r="Q42" t="str">
            <v>17h00</v>
          </cell>
          <cell r="R42" t="str">
            <v>19h30</v>
          </cell>
          <cell r="S42" t="str">
            <v>Samedi</v>
          </cell>
          <cell r="T42" t="str">
            <v>13h30</v>
          </cell>
          <cell r="U42" t="str">
            <v>16h30</v>
          </cell>
          <cell r="Y42" t="str">
            <v>Non</v>
          </cell>
          <cell r="Z42" t="str">
            <v>Néant</v>
          </cell>
          <cell r="AA42" t="str">
            <v>Non</v>
          </cell>
          <cell r="AB42" t="str">
            <v>Non</v>
          </cell>
          <cell r="AC42" t="str">
            <v>Oui</v>
          </cell>
          <cell r="AD42" t="str">
            <v>Non</v>
          </cell>
          <cell r="AE42" t="str">
            <v>Oui</v>
          </cell>
          <cell r="AF42" t="str">
            <v>Oui</v>
          </cell>
          <cell r="AG42" t="str">
            <v>Avenant</v>
          </cell>
          <cell r="AH42" t="str">
            <v>Non</v>
          </cell>
          <cell r="AI42" t="str">
            <v>à La Légère Mélinoise à Echenoz la Méline</v>
          </cell>
          <cell r="AJ42" t="str">
            <v>La structure s'engage à inviter le Président de Profession sport 70 à ses Assemblées Générales</v>
          </cell>
          <cell r="AK42" t="str">
            <v>Compte tenu de la nature de ses fonctions, Mle SCHMIDT Virginie s'engage, en cas de rupture de son contrat de travail, pour quelque motif que ce soit et quelle que soit la partie à l'initiative de la rupture du contrat :- à ne pas entrer au service d'une</v>
          </cell>
          <cell r="AL42" t="str">
            <v>- Ouvrir et fermer la salle- Mise en place et rangement du matériel- Accueil, surveillance jusqu'à la reprise des enfants  par les parents- Encadrement et enseignement- Encadrement lors des compétitions</v>
          </cell>
          <cell r="AM42" t="str">
            <v>- Travaux administratifs :       - Noter les présents       - Récolter, distribuer ou communiquer les         documents administratifs       - Et d'une manière générale effectuer toute         tâche se rapportant à la fonction d'éducateur         sp</v>
          </cell>
          <cell r="AN42" t="str">
            <v>-----</v>
          </cell>
          <cell r="AO42" t="str">
            <v>-----</v>
          </cell>
          <cell r="AP42" t="str">
            <v>-----</v>
          </cell>
          <cell r="AQ42" t="str">
            <v>-----</v>
          </cell>
          <cell r="AR42" t="str">
            <v>-----</v>
          </cell>
          <cell r="AS42" t="str">
            <v>-----</v>
          </cell>
        </row>
        <row r="43">
          <cell r="A43" t="str">
            <v>01/109.17</v>
          </cell>
          <cell r="B43">
            <v>73</v>
          </cell>
          <cell r="C43" t="str">
            <v>SCVI</v>
          </cell>
          <cell r="D43" t="str">
            <v>Gymnastique</v>
          </cell>
          <cell r="E43" t="str">
            <v>CDI</v>
          </cell>
          <cell r="F43">
            <v>39845</v>
          </cell>
          <cell r="G43">
            <v>39872</v>
          </cell>
          <cell r="H43" t="str">
            <v>Clos</v>
          </cell>
          <cell r="I43">
            <v>86.66</v>
          </cell>
          <cell r="J43" t="str">
            <v>h/m</v>
          </cell>
          <cell r="K43">
            <v>6.72</v>
          </cell>
          <cell r="L43" t="str">
            <v>Congé maladie</v>
          </cell>
          <cell r="M43">
            <v>9.77</v>
          </cell>
          <cell r="N43" t="str">
            <v>Formule 1</v>
          </cell>
          <cell r="O43" t="str">
            <v>ECHENOZ LA MELINE</v>
          </cell>
          <cell r="P43" t="str">
            <v>Voir annexe</v>
          </cell>
          <cell r="Q43" t="str">
            <v>14h00</v>
          </cell>
          <cell r="R43" t="str">
            <v>18h00</v>
          </cell>
          <cell r="S43" t="str">
            <v>Samedi</v>
          </cell>
          <cell r="T43" t="str">
            <v>13h30</v>
          </cell>
          <cell r="U43" t="str">
            <v>16h30</v>
          </cell>
          <cell r="Y43" t="str">
            <v>Non</v>
          </cell>
          <cell r="Z43" t="str">
            <v>Néant</v>
          </cell>
          <cell r="AA43" t="str">
            <v>Non</v>
          </cell>
          <cell r="AB43" t="str">
            <v>Non</v>
          </cell>
          <cell r="AC43" t="str">
            <v>Oui</v>
          </cell>
          <cell r="AD43" t="str">
            <v>Non</v>
          </cell>
          <cell r="AE43" t="str">
            <v>Oui</v>
          </cell>
          <cell r="AF43" t="str">
            <v>Oui</v>
          </cell>
          <cell r="AG43" t="str">
            <v>Avenant</v>
          </cell>
          <cell r="AH43" t="str">
            <v>Non</v>
          </cell>
          <cell r="AI43" t="str">
            <v>à La Légère Mélinoise à Echenoz la Méline</v>
          </cell>
          <cell r="AJ43" t="str">
            <v>La structure s'engage à inviter le Président de Profession sport 70 à ses Assemblées Générales</v>
          </cell>
          <cell r="AK43" t="str">
            <v>Compte tenu de la nature de ses fonctions, Mle SCHMIDT Virginie s'engage, en cas de rupture de son contrat de travail, pour quelque motif que ce soit et quelle que soit la partie à l'initiative de la rupture du contrat :- à ne pas entrer au service d'une</v>
          </cell>
          <cell r="AL43" t="str">
            <v>- Ouvrir et fermer la salle- Mise en place et rangement du matériel- Accueil, surveillance jusqu'à la reprise des enfants  par les parents- Encadrement et enseignement- Encadrement lors des compétitions</v>
          </cell>
          <cell r="AM43" t="str">
            <v>- Travaux administratifs :       - Noter les présents       - Récolter, distribuer ou communiquer les         documents administratifs       - Et d'une manière générale effectuer toute         tâche se rapportant à la fonction d'éducateur         sp</v>
          </cell>
          <cell r="AN43">
            <v>39696</v>
          </cell>
          <cell r="AO43">
            <v>39696</v>
          </cell>
          <cell r="AP43">
            <v>39700</v>
          </cell>
          <cell r="AQ43">
            <v>39692</v>
          </cell>
          <cell r="AR43">
            <v>39708</v>
          </cell>
          <cell r="AS43">
            <v>39708</v>
          </cell>
        </row>
        <row r="44">
          <cell r="A44" t="str">
            <v>01/109.18</v>
          </cell>
          <cell r="B44">
            <v>73</v>
          </cell>
          <cell r="C44" t="str">
            <v>SCVI</v>
          </cell>
          <cell r="D44" t="str">
            <v>Gymnastique</v>
          </cell>
          <cell r="E44" t="str">
            <v>CDI</v>
          </cell>
          <cell r="F44">
            <v>39873</v>
          </cell>
          <cell r="G44">
            <v>39903</v>
          </cell>
          <cell r="H44" t="str">
            <v>Clos</v>
          </cell>
          <cell r="I44">
            <v>86.66</v>
          </cell>
          <cell r="J44" t="str">
            <v>h/m</v>
          </cell>
          <cell r="K44">
            <v>5.53</v>
          </cell>
          <cell r="L44" t="str">
            <v>Congé maladie</v>
          </cell>
          <cell r="M44">
            <v>9.7899999999999991</v>
          </cell>
          <cell r="N44" t="str">
            <v>Formule 1</v>
          </cell>
          <cell r="O44" t="str">
            <v>ECHENOZ LA MELINE</v>
          </cell>
          <cell r="P44" t="str">
            <v>Voir annexe</v>
          </cell>
          <cell r="Q44" t="str">
            <v>14h00</v>
          </cell>
          <cell r="R44" t="str">
            <v>18h00</v>
          </cell>
          <cell r="S44" t="str">
            <v>Jeudi de 17h00 à 20h00 et Vendredi</v>
          </cell>
          <cell r="T44" t="str">
            <v>18h00</v>
          </cell>
          <cell r="U44" t="str">
            <v>19h30</v>
          </cell>
          <cell r="V44" t="str">
            <v>Epargne temps : 2h45 par semaine à utiliser pour les compétitions et autres évênements.</v>
          </cell>
          <cell r="Y44" t="str">
            <v>Non</v>
          </cell>
          <cell r="Z44" t="str">
            <v>Néant</v>
          </cell>
          <cell r="AA44" t="str">
            <v>Non</v>
          </cell>
          <cell r="AB44" t="str">
            <v>Non</v>
          </cell>
          <cell r="AC44" t="str">
            <v>Oui</v>
          </cell>
          <cell r="AD44" t="str">
            <v>Non</v>
          </cell>
          <cell r="AE44" t="str">
            <v>Oui</v>
          </cell>
          <cell r="AF44" t="str">
            <v>Oui</v>
          </cell>
          <cell r="AG44" t="str">
            <v>Avenant</v>
          </cell>
          <cell r="AH44" t="str">
            <v>Non</v>
          </cell>
          <cell r="AI44" t="str">
            <v>à La Légère Mélinoise à Echenoz la Méline</v>
          </cell>
          <cell r="AJ44" t="str">
            <v>La structure s'engage à inviter le Président de Profession sport 70 à ses Assemblées Générales</v>
          </cell>
          <cell r="AK44" t="str">
            <v>Compte tenu de la nature de ses fonctions, Mle SCHMIDT Virginie s'engage, en cas de rupture de son contrat de travail, pour quelque motif que ce soit et quelle que soit la partie à l'initiative de la rupture du contrat :- à ne pas entrer au service d'une</v>
          </cell>
          <cell r="AL44" t="str">
            <v>- Ouvrir et fermer la salle- Mise en place et rangement du matériel- Accueil, surveillance jusqu'à la reprise des enfants  par les parents- Encadrement et enseignement- Encadrement lors des compétitions</v>
          </cell>
          <cell r="AM44" t="str">
            <v>- Travaux administratifs :       - Noter les présents       - Récolter, distribuer ou communiquer les         documents administratifs       - Et d'une manière générale effectuer toute         tâche se rapportant à la fonction d'éducateur         sp</v>
          </cell>
          <cell r="AN44">
            <v>39696</v>
          </cell>
          <cell r="AO44">
            <v>39696</v>
          </cell>
          <cell r="AP44">
            <v>39700</v>
          </cell>
          <cell r="AQ44">
            <v>39692</v>
          </cell>
          <cell r="AR44">
            <v>39708</v>
          </cell>
          <cell r="AS44">
            <v>39708</v>
          </cell>
        </row>
        <row r="45">
          <cell r="A45" t="str">
            <v>01/109.19</v>
          </cell>
          <cell r="B45">
            <v>73</v>
          </cell>
          <cell r="C45" t="str">
            <v>SCVI</v>
          </cell>
          <cell r="D45" t="str">
            <v>Gymnastique</v>
          </cell>
          <cell r="E45" t="str">
            <v>CDI</v>
          </cell>
          <cell r="F45">
            <v>39904</v>
          </cell>
          <cell r="G45">
            <v>39933</v>
          </cell>
          <cell r="H45" t="str">
            <v>Clos</v>
          </cell>
          <cell r="I45">
            <v>86.66</v>
          </cell>
          <cell r="J45" t="str">
            <v>h/m</v>
          </cell>
          <cell r="K45">
            <v>4.34</v>
          </cell>
          <cell r="L45" t="str">
            <v>Congé maladie, 15/4/9 congé maternité</v>
          </cell>
          <cell r="M45">
            <v>9.9</v>
          </cell>
          <cell r="N45" t="str">
            <v>Formule 1</v>
          </cell>
          <cell r="O45" t="str">
            <v>ECHENOZ LA MELINE</v>
          </cell>
          <cell r="P45" t="str">
            <v>Voir annexe</v>
          </cell>
          <cell r="Q45" t="str">
            <v>14h00</v>
          </cell>
          <cell r="R45" t="str">
            <v>18h00</v>
          </cell>
          <cell r="S45" t="str">
            <v>Samedi</v>
          </cell>
          <cell r="T45" t="str">
            <v>13h30</v>
          </cell>
          <cell r="U45" t="str">
            <v>16h30</v>
          </cell>
          <cell r="Y45" t="str">
            <v>Non</v>
          </cell>
          <cell r="Z45" t="str">
            <v>Néant</v>
          </cell>
          <cell r="AA45" t="str">
            <v>Non</v>
          </cell>
          <cell r="AB45" t="str">
            <v>Non</v>
          </cell>
          <cell r="AC45" t="str">
            <v>Oui</v>
          </cell>
          <cell r="AD45" t="str">
            <v>Non</v>
          </cell>
          <cell r="AE45" t="str">
            <v>Oui</v>
          </cell>
          <cell r="AF45" t="str">
            <v>Oui</v>
          </cell>
          <cell r="AG45" t="str">
            <v>Avenant</v>
          </cell>
          <cell r="AH45" t="str">
            <v>Non</v>
          </cell>
          <cell r="AI45" t="str">
            <v>à La Légère Mélinoise à Echenoz la Méline</v>
          </cell>
          <cell r="AJ45" t="str">
            <v>La structure s'engage à inviter le Président de Profession sport 70 à ses Assemblées Générales</v>
          </cell>
          <cell r="AK45" t="str">
            <v>Compte tenu de la nature de ses fonctions, Mle SCHMIDT Virginie s'engage, en cas de rupture de son contrat de travail, pour quelque motif que ce soit et quelle que soit la partie à l'initiative de la rupture du contrat :- à ne pas entrer au service d'une</v>
          </cell>
          <cell r="AL45" t="str">
            <v>- Ouvrir et fermer la salle- Mise en place et rangement du matériel- Accueil, surveillance jusqu'à la reprise des enfants  par les parents- Encadrement et enseignement- Encadrement lors des compétitions</v>
          </cell>
          <cell r="AM45" t="str">
            <v>- Travaux administratifs :       - Noter les présents       - Récolter, distribuer ou communiquer les         documents administratifs       - Et d'une manière générale effectuer toute         tâche se rapportant à la fonction d'éducateur         sp</v>
          </cell>
          <cell r="AN45">
            <v>39696</v>
          </cell>
          <cell r="AO45">
            <v>39696</v>
          </cell>
          <cell r="AP45">
            <v>39700</v>
          </cell>
          <cell r="AQ45">
            <v>39692</v>
          </cell>
          <cell r="AR45">
            <v>39708</v>
          </cell>
          <cell r="AS45">
            <v>39708</v>
          </cell>
        </row>
        <row r="46">
          <cell r="A46" t="str">
            <v>01/109.20</v>
          </cell>
          <cell r="B46">
            <v>73</v>
          </cell>
          <cell r="C46" t="str">
            <v>SCVI</v>
          </cell>
          <cell r="D46" t="str">
            <v>Gymnastique</v>
          </cell>
          <cell r="E46" t="str">
            <v>CDI</v>
          </cell>
          <cell r="F46">
            <v>39934</v>
          </cell>
          <cell r="G46">
            <v>39964</v>
          </cell>
          <cell r="H46" t="str">
            <v>Clos</v>
          </cell>
          <cell r="I46">
            <v>86.66</v>
          </cell>
          <cell r="J46" t="str">
            <v>h/m</v>
          </cell>
          <cell r="K46">
            <v>1.82</v>
          </cell>
          <cell r="L46" t="str">
            <v>Congé maternité</v>
          </cell>
          <cell r="M46">
            <v>9.9</v>
          </cell>
          <cell r="N46" t="str">
            <v>Formule 1</v>
          </cell>
          <cell r="O46" t="str">
            <v>ECHENOZ LA MELINE</v>
          </cell>
          <cell r="P46" t="str">
            <v>Voir annexe</v>
          </cell>
          <cell r="Q46" t="str">
            <v>14h00</v>
          </cell>
          <cell r="R46" t="str">
            <v>18h00</v>
          </cell>
          <cell r="S46" t="str">
            <v>Jour de repos hebdomadaire le dimanche</v>
          </cell>
          <cell r="T46" t="str">
            <v>13h30</v>
          </cell>
          <cell r="U46" t="str">
            <v>16h30</v>
          </cell>
          <cell r="Y46" t="str">
            <v>Non</v>
          </cell>
          <cell r="Z46" t="str">
            <v>Néant</v>
          </cell>
          <cell r="AA46" t="str">
            <v>Non</v>
          </cell>
          <cell r="AB46" t="str">
            <v>Non</v>
          </cell>
          <cell r="AC46" t="str">
            <v>Oui</v>
          </cell>
          <cell r="AD46" t="str">
            <v>Non</v>
          </cell>
          <cell r="AE46" t="str">
            <v>Oui</v>
          </cell>
          <cell r="AF46" t="str">
            <v>Oui</v>
          </cell>
          <cell r="AG46" t="str">
            <v>Avenant</v>
          </cell>
          <cell r="AH46" t="str">
            <v>Non</v>
          </cell>
          <cell r="AI46" t="str">
            <v>à La Légère Mélinoise à Echenoz la Méline</v>
          </cell>
          <cell r="AJ46" t="str">
            <v>La structure s'engage à inviter le Président de Profession sport 70 à ses Assemblées Générales</v>
          </cell>
          <cell r="AK46" t="str">
            <v>Compte tenu de la nature de ses fonctions, Mle SCHMIDT Virginie s'engage, en cas de rupture de son contrat de travail, pour quelque motif que ce soit et quelle que soit la partie à l'initiative de la rupture du contrat :- à ne pas entrer au service d'une</v>
          </cell>
          <cell r="AL46" t="str">
            <v>- Ouvrir et fermer la salle- Mise en place et rangement du matériel- Accueil, surveillance jusqu'à la reprise des enfants  par les parents- Encadrement et enseignement- Encadrement lors des compétitions</v>
          </cell>
          <cell r="AM46" t="str">
            <v>- Travaux administratifs :       - Noter les présents       - Récolter, distribuer ou communiquer les         documents administratifs       - Et d'une manière générale effectuer toute         tâche se rapportant à la fonction d'éducateur         sp</v>
          </cell>
          <cell r="AN46">
            <v>39696</v>
          </cell>
          <cell r="AO46">
            <v>39696</v>
          </cell>
          <cell r="AP46">
            <v>39700</v>
          </cell>
          <cell r="AQ46">
            <v>39692</v>
          </cell>
          <cell r="AR46">
            <v>39708</v>
          </cell>
          <cell r="AS46">
            <v>39708</v>
          </cell>
        </row>
        <row r="47">
          <cell r="A47" t="str">
            <v>01/109.21</v>
          </cell>
          <cell r="B47">
            <v>73</v>
          </cell>
          <cell r="C47" t="str">
            <v>SCVI</v>
          </cell>
          <cell r="D47" t="str">
            <v>Gymnastique</v>
          </cell>
          <cell r="E47" t="str">
            <v>CDI</v>
          </cell>
          <cell r="F47">
            <v>39965</v>
          </cell>
          <cell r="G47">
            <v>39994</v>
          </cell>
          <cell r="H47" t="str">
            <v>Clos</v>
          </cell>
          <cell r="I47">
            <v>86.66</v>
          </cell>
          <cell r="J47" t="str">
            <v>h/m</v>
          </cell>
          <cell r="K47">
            <v>2.19</v>
          </cell>
          <cell r="L47" t="str">
            <v>Congé maternité</v>
          </cell>
          <cell r="M47">
            <v>9.9</v>
          </cell>
          <cell r="N47" t="str">
            <v>Formule 1</v>
          </cell>
          <cell r="O47" t="str">
            <v>ECHENOZ LA MELINE</v>
          </cell>
          <cell r="P47" t="str">
            <v>Voir annexe</v>
          </cell>
          <cell r="Q47" t="str">
            <v>9h45</v>
          </cell>
          <cell r="R47" t="str">
            <v>10h30</v>
          </cell>
          <cell r="S47" t="str">
            <v>Jeudi de 17h00 à 20h00 et Vendredi</v>
          </cell>
          <cell r="T47" t="str">
            <v>18h00</v>
          </cell>
          <cell r="U47" t="str">
            <v>19h30</v>
          </cell>
          <cell r="V47" t="str">
            <v>Epargne temps : 2h45 par semaine à utiliser pour les compétitions et autres évênements.</v>
          </cell>
          <cell r="Y47" t="str">
            <v>Non</v>
          </cell>
          <cell r="Z47" t="str">
            <v>Néant</v>
          </cell>
          <cell r="AA47" t="str">
            <v>Non</v>
          </cell>
          <cell r="AB47" t="str">
            <v>Non</v>
          </cell>
          <cell r="AC47" t="str">
            <v>Oui</v>
          </cell>
          <cell r="AD47" t="str">
            <v>Non</v>
          </cell>
          <cell r="AE47" t="str">
            <v>Oui</v>
          </cell>
          <cell r="AF47" t="str">
            <v>Oui</v>
          </cell>
          <cell r="AG47" t="str">
            <v>Avenant</v>
          </cell>
          <cell r="AH47" t="str">
            <v>Non</v>
          </cell>
          <cell r="AI47" t="str">
            <v>à La Légère Mélinoise à Echenoz la Méline</v>
          </cell>
          <cell r="AJ47" t="str">
            <v>La structure s'engage à inviter le Président de Profession sport 70 à ses Assemblées Générales</v>
          </cell>
          <cell r="AK47" t="str">
            <v>Compte tenu de la nature de ses fonctions, Mle SCHMIDT Virginie s'engage, en cas de rupture de son contrat de travail, pour quelque motif que ce soit et quelle que soit la partie à l'initiative de la rupture du contrat :- à ne pas entrer au service d'une</v>
          </cell>
          <cell r="AL47" t="str">
            <v>- Ouvrir et fermer la salle- Mise en place et rangement du matériel- Accueil, surveillance jusqu'à la reprise des enfants  par les parents- Encadrement et enseignement- Encadrement lors des compétitions</v>
          </cell>
          <cell r="AM47" t="str">
            <v>- Travaux administratifs :       - Noter les présents       - Récolter, distribuer ou communiquer les         documents administratifs       - Et d'une manière générale effectuer toute         tâche se rapportant à la fonction d'éducateur         sp</v>
          </cell>
          <cell r="AN47">
            <v>39696</v>
          </cell>
          <cell r="AO47">
            <v>39696</v>
          </cell>
          <cell r="AP47">
            <v>39700</v>
          </cell>
          <cell r="AQ47">
            <v>39692</v>
          </cell>
          <cell r="AR47">
            <v>39708</v>
          </cell>
          <cell r="AS47">
            <v>39708</v>
          </cell>
        </row>
        <row r="48">
          <cell r="A48" t="str">
            <v>01/109.22</v>
          </cell>
          <cell r="B48">
            <v>73</v>
          </cell>
          <cell r="C48" t="str">
            <v>SCVI</v>
          </cell>
          <cell r="D48" t="str">
            <v>Gymnastique</v>
          </cell>
          <cell r="E48" t="str">
            <v>CDI</v>
          </cell>
          <cell r="F48">
            <v>39995</v>
          </cell>
          <cell r="G48">
            <v>40025</v>
          </cell>
          <cell r="H48" t="str">
            <v>Clos</v>
          </cell>
          <cell r="I48">
            <v>86.66</v>
          </cell>
          <cell r="J48" t="str">
            <v>h/m</v>
          </cell>
          <cell r="K48">
            <v>1.82</v>
          </cell>
          <cell r="L48" t="str">
            <v>Congé maternité</v>
          </cell>
          <cell r="M48">
            <v>9.9</v>
          </cell>
          <cell r="N48" t="str">
            <v>Formule 1</v>
          </cell>
          <cell r="O48" t="str">
            <v>ECHENOZ LA MELINE</v>
          </cell>
          <cell r="P48" t="str">
            <v>Voir annexe</v>
          </cell>
          <cell r="Q48" t="str">
            <v>14h00</v>
          </cell>
          <cell r="R48" t="str">
            <v>18h00</v>
          </cell>
          <cell r="S48" t="str">
            <v>Jour de repos hebdomadaire le dimanche</v>
          </cell>
          <cell r="T48" t="str">
            <v>lundi au mercredi, de 8h30 à 12h00 et de 13h00 à 17h45jeudi, de 8h30 à 12h00 et de 13h00</v>
          </cell>
          <cell r="U48" t="str">
            <v>17h30</v>
          </cell>
          <cell r="V48" t="str">
            <v>Planning à la base touristique de Montbozon : Voir en annexe</v>
          </cell>
          <cell r="Y48" t="str">
            <v>Non</v>
          </cell>
          <cell r="Z48" t="str">
            <v>Néant</v>
          </cell>
          <cell r="AA48" t="str">
            <v>Non</v>
          </cell>
          <cell r="AB48" t="str">
            <v>Non</v>
          </cell>
          <cell r="AC48" t="str">
            <v>Oui</v>
          </cell>
          <cell r="AD48" t="str">
            <v>Non</v>
          </cell>
          <cell r="AE48" t="str">
            <v>Oui</v>
          </cell>
          <cell r="AF48" t="str">
            <v>Oui</v>
          </cell>
          <cell r="AG48" t="str">
            <v>Avenant</v>
          </cell>
          <cell r="AH48" t="str">
            <v>Non</v>
          </cell>
          <cell r="AI48" t="str">
            <v>à La Légère Mélinoise à Echenoz la Méline</v>
          </cell>
          <cell r="AJ48" t="str">
            <v>La structure s'engage à inviter le Président de Profession sport 70 à ses Assemblées Générales</v>
          </cell>
          <cell r="AK48" t="str">
            <v>Compte tenu de la nature de ses fonctions, Mle SCHMIDT Virginie s'engage, en cas de rupture de son contrat de travail, pour quelque motif que ce soit et quelle que soit la partie à l'initiative de la rupture du contrat :- à ne pas entrer au service d'une</v>
          </cell>
          <cell r="AL48" t="str">
            <v>- Ouvrir et fermer la salle- Mise en place et rangement du matériel- Accueil, surveillance jusqu'à la reprise des enfants  par les parents- Encadrement et enseignement- Encadrement lors des compétitions</v>
          </cell>
          <cell r="AM48" t="str">
            <v>- Travaux administratifs :       - Noter les présents       - Récolter, distribuer ou communiquer les         documents administratifs       - Et d'une manière générale effectuer toute         tâche se rapportant à la fonction d'éducateur         sp</v>
          </cell>
          <cell r="AN48">
            <v>39696</v>
          </cell>
          <cell r="AO48">
            <v>39696</v>
          </cell>
          <cell r="AP48">
            <v>39700</v>
          </cell>
          <cell r="AQ48">
            <v>39692</v>
          </cell>
          <cell r="AR48">
            <v>39708</v>
          </cell>
          <cell r="AS48">
            <v>39708</v>
          </cell>
        </row>
        <row r="49">
          <cell r="A49" t="str">
            <v>01/109.23</v>
          </cell>
          <cell r="B49">
            <v>73</v>
          </cell>
          <cell r="C49" t="str">
            <v>SCVI</v>
          </cell>
          <cell r="D49" t="str">
            <v>Gymnastique</v>
          </cell>
          <cell r="E49" t="str">
            <v>CDI</v>
          </cell>
          <cell r="F49">
            <v>40026</v>
          </cell>
          <cell r="G49">
            <v>40056</v>
          </cell>
          <cell r="H49" t="str">
            <v>Clos</v>
          </cell>
          <cell r="I49">
            <v>86.66</v>
          </cell>
          <cell r="J49" t="str">
            <v>h/m</v>
          </cell>
          <cell r="K49">
            <v>13.3</v>
          </cell>
          <cell r="L49" t="str">
            <v>Congé maternité</v>
          </cell>
          <cell r="M49">
            <v>9.9</v>
          </cell>
          <cell r="N49" t="str">
            <v>Formule 1</v>
          </cell>
          <cell r="O49" t="str">
            <v>ECHENOZ LA MELINE</v>
          </cell>
          <cell r="P49" t="str">
            <v>Voir annexe</v>
          </cell>
          <cell r="S49" t="str">
            <v>Jour de repos hebdomadaire le dimanche</v>
          </cell>
          <cell r="T49" t="str">
            <v>lundi au mercredi, de 8h30 à 12h00 et de 13h00 à 17h45jeudi, de 8h30 à 12h00 et de 13h00</v>
          </cell>
          <cell r="U49" t="str">
            <v>17h30</v>
          </cell>
          <cell r="V49" t="str">
            <v>Planning à la base touristique de Montbozon : Voir en annexe</v>
          </cell>
          <cell r="Y49" t="str">
            <v>Non</v>
          </cell>
          <cell r="Z49" t="str">
            <v>Néant</v>
          </cell>
          <cell r="AA49" t="str">
            <v>Non</v>
          </cell>
          <cell r="AB49" t="str">
            <v>Non</v>
          </cell>
          <cell r="AC49" t="str">
            <v>Oui</v>
          </cell>
          <cell r="AD49" t="str">
            <v>Non</v>
          </cell>
          <cell r="AE49" t="str">
            <v>Oui</v>
          </cell>
          <cell r="AF49" t="str">
            <v>Oui</v>
          </cell>
          <cell r="AG49" t="str">
            <v>Avenant</v>
          </cell>
          <cell r="AH49" t="str">
            <v>Non</v>
          </cell>
          <cell r="AI49" t="str">
            <v>à La Légère Mélinoise à Echenoz la Méline</v>
          </cell>
          <cell r="AJ49" t="str">
            <v>La structure s'engage à inviter le Président de Profession sport 70 à ses Assemblées Générales</v>
          </cell>
          <cell r="AK49" t="str">
            <v>Compte tenu de la nature de ses fonctions, Mle SCHMIDT Virginie s'engage, en cas de rupture de son contrat de travail, pour quelque motif que ce soit et quelle que soit la partie à l'initiative de la rupture du contrat :- à ne pas entrer au service d'une</v>
          </cell>
          <cell r="AL49" t="str">
            <v>- Ouvrir et fermer la salle- Mise en place et rangement du matériel- Accueil, surveillance jusqu'à la reprise des enfants  par les parents- Encadrement et enseignement- Encadrement lors des compétitions</v>
          </cell>
          <cell r="AM49" t="str">
            <v>- Travaux administratifs :       - Noter les présents       - Récolter, distribuer ou communiquer les         documents administratifs       - Et d'une manière générale effectuer toute         tâche se rapportant à la fonction d'éducateur         sp</v>
          </cell>
          <cell r="AN49">
            <v>39696</v>
          </cell>
          <cell r="AO49">
            <v>39696</v>
          </cell>
          <cell r="AP49">
            <v>39700</v>
          </cell>
          <cell r="AQ49">
            <v>39692</v>
          </cell>
          <cell r="AR49">
            <v>39708</v>
          </cell>
          <cell r="AS49">
            <v>39708</v>
          </cell>
        </row>
        <row r="50">
          <cell r="A50" t="str">
            <v>01/109.24</v>
          </cell>
          <cell r="B50">
            <v>73</v>
          </cell>
          <cell r="C50" t="str">
            <v>SCVI</v>
          </cell>
          <cell r="D50" t="str">
            <v>Gymnastique</v>
          </cell>
          <cell r="E50" t="str">
            <v>CDI</v>
          </cell>
          <cell r="F50">
            <v>40057</v>
          </cell>
          <cell r="G50">
            <v>40178</v>
          </cell>
          <cell r="H50" t="str">
            <v>Clos</v>
          </cell>
          <cell r="I50">
            <v>43.33</v>
          </cell>
          <cell r="J50" t="str">
            <v>h/m</v>
          </cell>
          <cell r="K50">
            <v>14.24</v>
          </cell>
          <cell r="L50" t="str">
            <v>CD</v>
          </cell>
          <cell r="M50">
            <v>9.9499999999999993</v>
          </cell>
          <cell r="N50" t="str">
            <v>Formule 1</v>
          </cell>
          <cell r="O50" t="str">
            <v>ECHENOZ LA MELINE</v>
          </cell>
          <cell r="P50" t="str">
            <v>Lundi de 17h30 à 19h30 et Mercredi</v>
          </cell>
          <cell r="Q50" t="str">
            <v>9h45</v>
          </cell>
          <cell r="R50" t="str">
            <v>10h30</v>
          </cell>
          <cell r="S50" t="str">
            <v>Jeudi de 17h00 à 20h00 et Vendredi</v>
          </cell>
          <cell r="T50" t="str">
            <v>18h00</v>
          </cell>
          <cell r="U50" t="str">
            <v>19h30</v>
          </cell>
          <cell r="V50" t="str">
            <v>Epargne temps : 2h45 par semaine à utiliser pour les compétitions et autres évênements.</v>
          </cell>
          <cell r="Y50" t="str">
            <v>Non</v>
          </cell>
          <cell r="Z50" t="str">
            <v>Néant</v>
          </cell>
          <cell r="AA50" t="str">
            <v>Non</v>
          </cell>
          <cell r="AB50" t="str">
            <v>Non</v>
          </cell>
          <cell r="AC50" t="str">
            <v>Oui</v>
          </cell>
          <cell r="AD50" t="str">
            <v>Non</v>
          </cell>
          <cell r="AE50" t="str">
            <v>Oui</v>
          </cell>
          <cell r="AF50" t="str">
            <v>Oui</v>
          </cell>
          <cell r="AG50" t="str">
            <v>Avenant</v>
          </cell>
          <cell r="AH50" t="str">
            <v>Non</v>
          </cell>
          <cell r="AI50" t="str">
            <v>à La Légère Mélinoise à Echenoz la Méline</v>
          </cell>
          <cell r="AJ50" t="str">
            <v>La structure s'engage à inviter le Président de Profession sport 70 à ses Assemblées Générales</v>
          </cell>
          <cell r="AK50" t="str">
            <v>Compte tenu de la nature de ses fonctions, Mle SCHMIDT Virginie s'engage, en cas de rupture de son contrat de travail, pour quelque motif que ce soit et quelle que soit la partie à l'initiative de la rupture du contrat :- à ne pas entrer au service d'une</v>
          </cell>
          <cell r="AL50" t="str">
            <v>- Ouvrir et fermer la salle- Mise en place et rangement du matériel- Accueil, surveillance jusqu'à la reprise des enfants  par les parents- Encadrement et enseignement- Encadrement lors des compétitions</v>
          </cell>
          <cell r="AM50" t="str">
            <v>- Travaux administratifs :       - Noter les présents       - Récolter, distribuer ou communiquer les         documents administratifs       - Et d'une manière générale effectuer toute         tâche se rapportant à la fonction d'éducateur         sp</v>
          </cell>
          <cell r="AN50">
            <v>39696</v>
          </cell>
          <cell r="AO50">
            <v>39696</v>
          </cell>
          <cell r="AP50">
            <v>39700</v>
          </cell>
          <cell r="AQ50">
            <v>39692</v>
          </cell>
          <cell r="AR50">
            <v>39708</v>
          </cell>
          <cell r="AS50">
            <v>39708</v>
          </cell>
        </row>
        <row r="51">
          <cell r="A51" t="str">
            <v>01/109.25</v>
          </cell>
          <cell r="B51">
            <v>73</v>
          </cell>
          <cell r="C51" t="str">
            <v>SCVI</v>
          </cell>
          <cell r="D51" t="str">
            <v>Gymnastique</v>
          </cell>
          <cell r="E51" t="str">
            <v>CDI</v>
          </cell>
          <cell r="F51">
            <v>40179</v>
          </cell>
          <cell r="G51" t="str">
            <v>Indéterminée</v>
          </cell>
          <cell r="H51" t="str">
            <v>OK</v>
          </cell>
          <cell r="I51">
            <v>43.33</v>
          </cell>
          <cell r="J51" t="str">
            <v>h/m</v>
          </cell>
          <cell r="K51">
            <v>14.53</v>
          </cell>
          <cell r="L51" t="str">
            <v>CD</v>
          </cell>
          <cell r="M51">
            <v>10.050000000000001</v>
          </cell>
          <cell r="N51" t="str">
            <v>Formule 1</v>
          </cell>
          <cell r="O51" t="str">
            <v>ECHENOZ LA MELINE</v>
          </cell>
          <cell r="P51" t="str">
            <v>Lundi de 17h30 à 19h30 et Mercredi</v>
          </cell>
          <cell r="Q51" t="str">
            <v>9h45</v>
          </cell>
          <cell r="R51" t="str">
            <v>10h30</v>
          </cell>
          <cell r="S51" t="str">
            <v>Jeudi de 17h00 à 20h00 et Vendredi</v>
          </cell>
          <cell r="T51" t="str">
            <v>18h00</v>
          </cell>
          <cell r="U51" t="str">
            <v>19h30</v>
          </cell>
          <cell r="V51" t="str">
            <v>Epargne temps : 2h45 par semaine à utiliser pour les compétitions et autres évênements.</v>
          </cell>
          <cell r="Y51" t="str">
            <v>Non</v>
          </cell>
          <cell r="Z51" t="str">
            <v>Néant</v>
          </cell>
          <cell r="AA51" t="str">
            <v>Non</v>
          </cell>
          <cell r="AB51" t="str">
            <v>Non</v>
          </cell>
          <cell r="AC51" t="str">
            <v>Oui</v>
          </cell>
          <cell r="AD51" t="str">
            <v>Non</v>
          </cell>
          <cell r="AE51" t="str">
            <v>Oui</v>
          </cell>
          <cell r="AF51" t="str">
            <v>Oui</v>
          </cell>
          <cell r="AG51" t="str">
            <v>Avenant</v>
          </cell>
          <cell r="AH51" t="str">
            <v>Non</v>
          </cell>
          <cell r="AI51" t="str">
            <v>à La Légère Mélinoise à Echenoz la Méline</v>
          </cell>
          <cell r="AJ51" t="str">
            <v>La structure s'engage à inviter le Président de Profession sport 70 à ses Assemblées Générales</v>
          </cell>
          <cell r="AK51" t="str">
            <v>Compte tenu de la nature de ses fonctions, Mle SCHMIDT Virginie s'engage, en cas de rupture de son contrat de travail, pour quelque motif que ce soit et quelle que soit la partie à l'initiative de la rupture du contrat :- à ne pas entrer au service d'une</v>
          </cell>
          <cell r="AL51" t="str">
            <v>- Ouvrir et fermer la salle- Mise en place et rangement du matériel- Accueil, surveillance jusqu'à la reprise des enfants  par les parents- Encadrement et enseignement- Encadrement lors des compétitions</v>
          </cell>
          <cell r="AM51" t="str">
            <v>- Travaux administratifs :       - Noter les présents       - Récolter, distribuer ou communiquer les         documents administratifs       - Et d'une manière générale effectuer toute         tâche se rapportant à la fonction d'éducateur         sp</v>
          </cell>
          <cell r="AN51">
            <v>39696</v>
          </cell>
          <cell r="AO51">
            <v>39696</v>
          </cell>
          <cell r="AP51">
            <v>39700</v>
          </cell>
          <cell r="AQ51">
            <v>39692</v>
          </cell>
          <cell r="AR51">
            <v>39708</v>
          </cell>
          <cell r="AS51">
            <v>39708</v>
          </cell>
        </row>
        <row r="52">
          <cell r="A52" t="str">
            <v>01/117.07</v>
          </cell>
          <cell r="B52">
            <v>30</v>
          </cell>
          <cell r="C52" t="str">
            <v>ROST</v>
          </cell>
          <cell r="D52" t="str">
            <v>Basket ball</v>
          </cell>
          <cell r="E52" t="str">
            <v>CDI</v>
          </cell>
          <cell r="F52">
            <v>38353</v>
          </cell>
          <cell r="G52">
            <v>38533</v>
          </cell>
          <cell r="H52" t="str">
            <v>Clos</v>
          </cell>
          <cell r="I52">
            <v>120</v>
          </cell>
          <cell r="J52" t="str">
            <v>h/m</v>
          </cell>
          <cell r="K52">
            <v>13.96</v>
          </cell>
          <cell r="L52" t="str">
            <v>CD</v>
          </cell>
          <cell r="M52">
            <v>9.2100000000000009</v>
          </cell>
          <cell r="N52" t="str">
            <v>Formule 1</v>
          </cell>
          <cell r="O52" t="str">
            <v>HAUTE-SAÔNE</v>
          </cell>
          <cell r="P52" t="str">
            <v>Voir annexe</v>
          </cell>
          <cell r="Y52" t="str">
            <v>Non</v>
          </cell>
          <cell r="Z52" t="str">
            <v>Néant</v>
          </cell>
          <cell r="AA52" t="str">
            <v>Oui</v>
          </cell>
          <cell r="AB52" t="str">
            <v>Non</v>
          </cell>
          <cell r="AC52" t="str">
            <v>Oui</v>
          </cell>
          <cell r="AD52" t="str">
            <v>Non</v>
          </cell>
          <cell r="AE52" t="str">
            <v>Oui</v>
          </cell>
          <cell r="AF52" t="str">
            <v>Oui</v>
          </cell>
          <cell r="AG52" t="str">
            <v>Contrat</v>
          </cell>
          <cell r="AH52" t="str">
            <v>Non</v>
          </cell>
          <cell r="AI52" t="str">
            <v>à La Légère Mélinoise à Echenoz la Méline</v>
          </cell>
          <cell r="AJ52" t="str">
            <v>La structure s'engage à inviter le Président de Profession sport 70 à ses Assemblées Générales</v>
          </cell>
          <cell r="AK52" t="str">
            <v>Compte tenu de la nature de ses fonctions, Mle SCHMIDT Virginie s'engage, en cas de rupture de son contrat de travail, pour quelque motif que ce soit et quelle que soit la partie à l'initiative de la rupture du contrat :- à ne pas entrer au service d'une</v>
          </cell>
          <cell r="AL52" t="str">
            <v>- Ouvrir et fermer la salle- Mise en place et rangement du matériel- Accueil, surveillance jusqu'à la reprise des enfants  par les parents- Encadrement et enseignement- Encadrement lors des compétitions</v>
          </cell>
          <cell r="AM52" t="str">
            <v>- Travaux administratifs :       - Noter les présents       - Récolter, distribuer ou communiquer les         documents administratifs       - Et d'une manière générale effectuer toute         tâche se rapportant à la fonction d'éducateur         sp</v>
          </cell>
          <cell r="AN52">
            <v>39696</v>
          </cell>
          <cell r="AO52">
            <v>39696</v>
          </cell>
          <cell r="AP52">
            <v>39700</v>
          </cell>
          <cell r="AQ52">
            <v>39692</v>
          </cell>
          <cell r="AR52">
            <v>39708</v>
          </cell>
          <cell r="AS52">
            <v>39708</v>
          </cell>
        </row>
        <row r="53">
          <cell r="A53" t="str">
            <v>01/117.08</v>
          </cell>
          <cell r="B53">
            <v>30</v>
          </cell>
          <cell r="C53" t="str">
            <v>ROST</v>
          </cell>
          <cell r="D53" t="str">
            <v>Basket ball</v>
          </cell>
          <cell r="E53" t="str">
            <v>CDI</v>
          </cell>
          <cell r="F53">
            <v>38534</v>
          </cell>
          <cell r="G53">
            <v>38656</v>
          </cell>
          <cell r="H53" t="str">
            <v>Clos</v>
          </cell>
          <cell r="I53">
            <v>120</v>
          </cell>
          <cell r="J53" t="str">
            <v>h/m</v>
          </cell>
          <cell r="K53">
            <v>13.75</v>
          </cell>
          <cell r="L53" t="str">
            <v>CD</v>
          </cell>
          <cell r="M53">
            <v>9.9499999999999993</v>
          </cell>
          <cell r="N53" t="str">
            <v>Formule 1</v>
          </cell>
          <cell r="O53" t="str">
            <v>ECHENOZ LA MELINE</v>
          </cell>
          <cell r="P53" t="str">
            <v>Lundi de 17h30 à 19h30 et Mercredi</v>
          </cell>
          <cell r="Q53" t="str">
            <v>9h45</v>
          </cell>
          <cell r="R53" t="str">
            <v>10h30</v>
          </cell>
          <cell r="S53" t="str">
            <v>Jeudi de 17h00 à 20h00 et Vendredi</v>
          </cell>
          <cell r="T53" t="str">
            <v>18h00</v>
          </cell>
          <cell r="U53" t="str">
            <v>19h30</v>
          </cell>
          <cell r="V53" t="str">
            <v>Epargne temps : 2h45 par semaine à utiliser pour les compétitions et autres évênements.</v>
          </cell>
          <cell r="Y53" t="str">
            <v>Non</v>
          </cell>
          <cell r="Z53" t="str">
            <v>Néant</v>
          </cell>
          <cell r="AA53" t="str">
            <v>Oui</v>
          </cell>
          <cell r="AB53" t="str">
            <v>Non</v>
          </cell>
          <cell r="AC53" t="str">
            <v>Oui</v>
          </cell>
          <cell r="AD53" t="str">
            <v>Non</v>
          </cell>
          <cell r="AE53" t="str">
            <v>Oui</v>
          </cell>
          <cell r="AF53" t="str">
            <v>Oui</v>
          </cell>
          <cell r="AG53" t="str">
            <v>Contrat</v>
          </cell>
          <cell r="AI53" t="str">
            <v>au Comité Départemental de Basket Ball de Haute-Saône</v>
          </cell>
          <cell r="AJ53" t="str">
            <v>La structure s'engage à inviter le Président de Profession sport 70 à ses Assemblées Générales</v>
          </cell>
          <cell r="AK53" t="str">
            <v>Compte tenu de la nature de ses fonctions, Mr ROTA Stéphane s'engage, en cas de rupture de son contrat de travail, pour quelque motif que ce soit et quelle que soit la partie à l'initiative de la rupture du contrat :- à ne pas entrer au service d'une soc</v>
          </cell>
          <cell r="AL53" t="str">
            <v>- Ouvrir et fermer la salle- Mise en place et rangement du matériel- Accueil, surveillance jusqu'à la reprise des enfants  par les parents- Encadrement et enseignement</v>
          </cell>
          <cell r="AM53" t="str">
            <v>- Travaux administratifs :       - Noter les présents       - Récolter, distribuer ou communiquer les         documents administratifs       - Et d'une manière générale effectuer toute         tâche se rapportant à la fonction d'éducateur         sp</v>
          </cell>
          <cell r="AN53" t="str">
            <v>-----</v>
          </cell>
          <cell r="AO53" t="str">
            <v>-----</v>
          </cell>
          <cell r="AP53" t="str">
            <v>-----</v>
          </cell>
          <cell r="AQ53" t="str">
            <v>-----</v>
          </cell>
          <cell r="AR53" t="str">
            <v>-----</v>
          </cell>
          <cell r="AS53" t="str">
            <v>-----</v>
          </cell>
        </row>
        <row r="54">
          <cell r="A54" t="str">
            <v>01/117.09</v>
          </cell>
          <cell r="B54">
            <v>30</v>
          </cell>
          <cell r="C54" t="str">
            <v>ROST</v>
          </cell>
          <cell r="D54" t="str">
            <v>Basket ball</v>
          </cell>
          <cell r="E54" t="str">
            <v>CDI</v>
          </cell>
          <cell r="F54">
            <v>38657</v>
          </cell>
          <cell r="G54">
            <v>38717</v>
          </cell>
          <cell r="H54" t="str">
            <v>Clos</v>
          </cell>
          <cell r="I54">
            <v>120</v>
          </cell>
          <cell r="J54" t="str">
            <v>h/m</v>
          </cell>
          <cell r="K54">
            <v>14.44</v>
          </cell>
          <cell r="L54" t="str">
            <v>CD</v>
          </cell>
          <cell r="M54">
            <v>10.050000000000001</v>
          </cell>
          <cell r="N54" t="str">
            <v>Formule 1</v>
          </cell>
          <cell r="O54" t="str">
            <v>ECHENOZ LA MELINE</v>
          </cell>
          <cell r="P54" t="str">
            <v>Lundi de 17h30 à 19h30 et Mercredi</v>
          </cell>
          <cell r="Q54" t="str">
            <v>9h45</v>
          </cell>
          <cell r="R54" t="str">
            <v>10h30</v>
          </cell>
          <cell r="S54" t="str">
            <v>Jeudi de 17h00 à 20h00 et Vendredi</v>
          </cell>
          <cell r="T54" t="str">
            <v>18h00</v>
          </cell>
          <cell r="U54" t="str">
            <v>19h30</v>
          </cell>
          <cell r="V54" t="str">
            <v>Epargne temps : 2h45 par semaine à utiliser pour les compétitions et autres évênements.</v>
          </cell>
          <cell r="Y54" t="str">
            <v>Non</v>
          </cell>
          <cell r="Z54" t="str">
            <v>Néant</v>
          </cell>
          <cell r="AA54" t="str">
            <v>Oui</v>
          </cell>
          <cell r="AB54" t="str">
            <v>Non</v>
          </cell>
          <cell r="AC54" t="str">
            <v>Oui</v>
          </cell>
          <cell r="AD54" t="str">
            <v>Non</v>
          </cell>
          <cell r="AE54" t="str">
            <v>Oui</v>
          </cell>
          <cell r="AF54" t="str">
            <v>Oui</v>
          </cell>
          <cell r="AG54" t="str">
            <v>Contrat</v>
          </cell>
          <cell r="AI54" t="str">
            <v>au Comité Départemental de Basket Ball de Haute-Saône</v>
          </cell>
          <cell r="AJ54" t="str">
            <v>La structure s'engage à inviter le Président de Profession sport 70 à ses Assemblées Générales</v>
          </cell>
          <cell r="AK54" t="str">
            <v>Compte tenu de la nature de ses fonctions, Mr ROTA Stéphane s'engage, en cas de rupture de son contrat de travail, pour quelque motif que ce soit et quelle que soit la partie à l'initiative de la rupture du contrat :- à ne pas entrer au service d'une soc</v>
          </cell>
          <cell r="AL54" t="str">
            <v>- Ouvrir et fermer la salle- Mise en place et rangement du matériel- Accueil, surveillance jusqu'à la reprise des enfants  par les parents- Encadrement et enseignement</v>
          </cell>
          <cell r="AM54" t="str">
            <v>- Travaux administratifs :       - Noter les présents       - Récolter, distribuer ou communiquer les         documents administratifs       - Et d'une manière générale effectuer toute         tâche se rapportant à la fonction d'éducateur         sp</v>
          </cell>
          <cell r="AN54" t="str">
            <v>-----</v>
          </cell>
          <cell r="AO54" t="str">
            <v>-----</v>
          </cell>
          <cell r="AP54" t="str">
            <v>-----</v>
          </cell>
          <cell r="AQ54" t="str">
            <v>-----</v>
          </cell>
          <cell r="AR54" t="str">
            <v>-----</v>
          </cell>
          <cell r="AS54" t="str">
            <v>-----</v>
          </cell>
        </row>
        <row r="55">
          <cell r="A55" t="str">
            <v>01/117.10</v>
          </cell>
          <cell r="B55">
            <v>30</v>
          </cell>
          <cell r="C55" t="str">
            <v>ROST</v>
          </cell>
          <cell r="D55" t="str">
            <v>Basket ball</v>
          </cell>
          <cell r="E55" t="str">
            <v>CDI</v>
          </cell>
          <cell r="F55">
            <v>38718</v>
          </cell>
          <cell r="G55">
            <v>39325</v>
          </cell>
          <cell r="H55" t="str">
            <v>Clos</v>
          </cell>
          <cell r="I55">
            <v>120</v>
          </cell>
          <cell r="J55" t="str">
            <v>h/m</v>
          </cell>
          <cell r="K55">
            <v>14.47</v>
          </cell>
          <cell r="L55" t="str">
            <v>CD</v>
          </cell>
          <cell r="M55">
            <v>10.182</v>
          </cell>
          <cell r="N55" t="str">
            <v>Formule 1</v>
          </cell>
          <cell r="O55" t="str">
            <v>ECHENOZ LA MELINE</v>
          </cell>
          <cell r="P55" t="str">
            <v>Lundi de 17h30 à 19h30 et Mercredi</v>
          </cell>
          <cell r="Q55" t="str">
            <v>9h45</v>
          </cell>
          <cell r="R55" t="str">
            <v>10h30</v>
          </cell>
          <cell r="S55" t="str">
            <v>Jeudi de 17h00 à 20h00 et Vendredi</v>
          </cell>
          <cell r="T55" t="str">
            <v>18h00</v>
          </cell>
          <cell r="U55" t="str">
            <v>19h30</v>
          </cell>
          <cell r="V55" t="str">
            <v>Epargne temps : 2h45 par semaine à utiliser pour les compétitions et autres évênements.</v>
          </cell>
          <cell r="Y55" t="str">
            <v>Non</v>
          </cell>
          <cell r="Z55" t="str">
            <v>Néant</v>
          </cell>
          <cell r="AA55" t="str">
            <v>Oui</v>
          </cell>
          <cell r="AB55" t="str">
            <v>Non</v>
          </cell>
          <cell r="AC55" t="str">
            <v>Oui</v>
          </cell>
          <cell r="AD55" t="str">
            <v>Non</v>
          </cell>
          <cell r="AE55" t="str">
            <v>Oui</v>
          </cell>
          <cell r="AF55" t="str">
            <v>Oui</v>
          </cell>
          <cell r="AG55" t="str">
            <v>Contrat</v>
          </cell>
          <cell r="AI55" t="str">
            <v>au Comité Départemental de Basket Ball de Haute-Saône</v>
          </cell>
          <cell r="AJ55" t="str">
            <v>La structure s'engage à inviter le Président de Profession sport 70 à ses Assemblées Générales</v>
          </cell>
          <cell r="AK55" t="str">
            <v>Compte tenu de la nature de ses fonctions, Mr ROTA Stéphane s'engage, en cas de rupture de son contrat de travail, pour quelque motif que ce soit et quelle que soit la partie à l'initiative de la rupture du contrat :- à ne pas entrer au service d'une soc</v>
          </cell>
          <cell r="AL55" t="str">
            <v>- Formation de cadres- Formation du joueur- Encadrement des sections sportives- Organisation d'évènements sportifs</v>
          </cell>
          <cell r="AM55" t="str">
            <v>- Travaux administratifs :       - secrétariat</v>
          </cell>
          <cell r="AN55" t="str">
            <v>-----</v>
          </cell>
          <cell r="AO55">
            <v>39367</v>
          </cell>
          <cell r="AP55" t="str">
            <v>-----</v>
          </cell>
          <cell r="AQ55">
            <v>39416</v>
          </cell>
          <cell r="AR55" t="str">
            <v>-----</v>
          </cell>
          <cell r="AS55">
            <v>39416</v>
          </cell>
        </row>
        <row r="56">
          <cell r="A56" t="str">
            <v>01/117.11</v>
          </cell>
          <cell r="B56">
            <v>30</v>
          </cell>
          <cell r="C56" t="str">
            <v>ROST</v>
          </cell>
          <cell r="D56" t="str">
            <v>Basket ball</v>
          </cell>
          <cell r="E56" t="str">
            <v>CDI</v>
          </cell>
          <cell r="F56">
            <v>39326</v>
          </cell>
          <cell r="G56">
            <v>39447</v>
          </cell>
          <cell r="H56" t="str">
            <v>Clos</v>
          </cell>
          <cell r="I56">
            <v>120</v>
          </cell>
          <cell r="J56" t="str">
            <v>h/m</v>
          </cell>
          <cell r="K56">
            <v>14.49</v>
          </cell>
          <cell r="L56" t="str">
            <v>CD</v>
          </cell>
          <cell r="M56">
            <v>10.182</v>
          </cell>
          <cell r="N56" t="str">
            <v>Formule 1</v>
          </cell>
          <cell r="O56" t="str">
            <v>ECHENOZ LA MELINE</v>
          </cell>
          <cell r="P56" t="str">
            <v>Mardi</v>
          </cell>
          <cell r="Q56" t="str">
            <v>17h30</v>
          </cell>
          <cell r="R56" t="str">
            <v>19h00</v>
          </cell>
          <cell r="S56" t="str">
            <v>Mercredi</v>
          </cell>
          <cell r="T56" t="str">
            <v>9h30</v>
          </cell>
          <cell r="U56" t="str">
            <v>10h30</v>
          </cell>
          <cell r="V56" t="str">
            <v>Jeudi</v>
          </cell>
          <cell r="W56" t="str">
            <v>17h30</v>
          </cell>
          <cell r="X56" t="str">
            <v>19h30 et 1h30 d'administratif dans la semaine</v>
          </cell>
          <cell r="Y56" t="str">
            <v>Non</v>
          </cell>
          <cell r="Z56" t="str">
            <v>Néant</v>
          </cell>
          <cell r="AA56" t="str">
            <v>Non</v>
          </cell>
          <cell r="AB56" t="str">
            <v>Non</v>
          </cell>
          <cell r="AC56" t="str">
            <v>Oui</v>
          </cell>
          <cell r="AD56" t="str">
            <v>Non</v>
          </cell>
          <cell r="AE56" t="str">
            <v>Oui</v>
          </cell>
          <cell r="AF56" t="str">
            <v>Oui</v>
          </cell>
          <cell r="AG56" t="str">
            <v>Avenant</v>
          </cell>
          <cell r="AH56" t="str">
            <v>Non</v>
          </cell>
          <cell r="AI56" t="str">
            <v>à La Légère Mélinoise à Echenoz la Méline</v>
          </cell>
          <cell r="AJ56" t="str">
            <v>La structure s'engage à inviter le Président de Profession sport 70 à ses Assemblées Générales</v>
          </cell>
          <cell r="AK56" t="str">
            <v>Compte tenu de la nature de ses fonctions, Mme HUMBLOT Virginie s'engage, en cas de rupture de son contrat de travail, pour quelque motif que ce soit et quelle que soit la partie à l'initiative de la rupture du contrat :- à ne pas entrer au service d'une</v>
          </cell>
          <cell r="AL56" t="str">
            <v>- Ouvrir et fermer la salle- Mise en place et rangement du matériel- Accueil, surveillance jusqu'à la reprise des enfants  par les parents- Encadrement et enseignement- Encadrement lors des compétitions</v>
          </cell>
          <cell r="AM56" t="str">
            <v>- Travaux administratifs :       - Noter les présents       - Récolter, distribuer ou communiquer les         documents administratifs       - Et d'une manière générale effectuer toute         tâche se rapportant à la fonction d'éducateur         sp</v>
          </cell>
          <cell r="AN56">
            <v>39696</v>
          </cell>
          <cell r="AO56" t="str">
            <v>-----</v>
          </cell>
          <cell r="AP56">
            <v>40064</v>
          </cell>
          <cell r="AQ56" t="str">
            <v>-----</v>
          </cell>
          <cell r="AR56">
            <v>40084</v>
          </cell>
          <cell r="AS56" t="str">
            <v>-----</v>
          </cell>
        </row>
        <row r="57">
          <cell r="A57" t="str">
            <v>01/117.12</v>
          </cell>
          <cell r="B57">
            <v>30</v>
          </cell>
          <cell r="C57" t="str">
            <v>ROST</v>
          </cell>
          <cell r="D57" t="str">
            <v>Basket ball</v>
          </cell>
          <cell r="E57" t="str">
            <v>CDI</v>
          </cell>
          <cell r="F57">
            <v>39448</v>
          </cell>
          <cell r="G57">
            <v>39478</v>
          </cell>
          <cell r="H57" t="str">
            <v>Clos</v>
          </cell>
          <cell r="I57">
            <v>120</v>
          </cell>
          <cell r="J57" t="str">
            <v>h/m</v>
          </cell>
          <cell r="K57">
            <v>14.87</v>
          </cell>
          <cell r="L57" t="str">
            <v>CD</v>
          </cell>
          <cell r="M57">
            <v>9.77</v>
          </cell>
          <cell r="N57" t="str">
            <v>Formule 1</v>
          </cell>
          <cell r="O57" t="str">
            <v>HAUTE-SAÔNE</v>
          </cell>
          <cell r="P57" t="str">
            <v>Voir annexe</v>
          </cell>
          <cell r="Q57" t="str">
            <v>18h00</v>
          </cell>
          <cell r="R57" t="str">
            <v>21h30</v>
          </cell>
          <cell r="Y57" t="str">
            <v>Non</v>
          </cell>
          <cell r="Z57" t="str">
            <v>Néant</v>
          </cell>
          <cell r="AA57" t="str">
            <v>Oui</v>
          </cell>
          <cell r="AB57" t="str">
            <v>Non</v>
          </cell>
          <cell r="AC57" t="str">
            <v>Oui</v>
          </cell>
          <cell r="AD57" t="str">
            <v>Non</v>
          </cell>
          <cell r="AE57" t="str">
            <v>Oui</v>
          </cell>
          <cell r="AF57" t="str">
            <v>Oui</v>
          </cell>
          <cell r="AG57" t="str">
            <v>Contrat</v>
          </cell>
          <cell r="AH57" t="str">
            <v>Non</v>
          </cell>
          <cell r="AI57" t="str">
            <v>au Comité Départemental de Basket Ball de Haute-Saône</v>
          </cell>
          <cell r="AJ57" t="str">
            <v>La structure s'engage à inviter le Président de Profession sport 70 à ses Assemblées Générales</v>
          </cell>
          <cell r="AK57" t="str">
            <v>Compte tenu de la nature de ses fonctions, Mr ROTA Stéphane s'engage, en cas de rupture de son contrat de travail, pour quelque motif que ce soit et quelle que soit la partie à l'initiative de la rupture du contrat :- à ne pas entrer au service d'une soc</v>
          </cell>
          <cell r="AL57" t="str">
            <v>- Ouvrir et fermer la salle- Mise en place et rangement du matériel- Accueil, surveillance jusqu'à la reprise des enfants  par les parents- Encadrement et enseignement</v>
          </cell>
          <cell r="AM57" t="str">
            <v>- Travaux administratifs :       - Noter les présents       - Récolter, distribuer ou communiquer les         documents administratifs       - Et d'une manière générale effectuer toute         tâche se rapportant à la fonction d'éducateur         sp</v>
          </cell>
          <cell r="AN57" t="str">
            <v>-----</v>
          </cell>
          <cell r="AO57" t="str">
            <v>-----</v>
          </cell>
          <cell r="AP57" t="str">
            <v>-----</v>
          </cell>
          <cell r="AQ57" t="str">
            <v>-----</v>
          </cell>
          <cell r="AR57" t="str">
            <v>-----</v>
          </cell>
          <cell r="AS57" t="str">
            <v>-----</v>
          </cell>
        </row>
        <row r="58">
          <cell r="A58" t="str">
            <v>01/117.13</v>
          </cell>
          <cell r="B58">
            <v>30</v>
          </cell>
          <cell r="C58" t="str">
            <v>ROST</v>
          </cell>
          <cell r="D58" t="str">
            <v>Basket ball</v>
          </cell>
          <cell r="E58" t="str">
            <v>CDI</v>
          </cell>
          <cell r="F58">
            <v>39479</v>
          </cell>
          <cell r="G58">
            <v>39568</v>
          </cell>
          <cell r="H58" t="str">
            <v>Clos</v>
          </cell>
          <cell r="I58">
            <v>75.84</v>
          </cell>
          <cell r="J58" t="str">
            <v>h/m</v>
          </cell>
          <cell r="K58">
            <v>14.87</v>
          </cell>
          <cell r="L58" t="str">
            <v>CD</v>
          </cell>
          <cell r="M58">
            <v>9.77</v>
          </cell>
          <cell r="N58" t="str">
            <v>Formule 1</v>
          </cell>
          <cell r="O58" t="str">
            <v>HAUTE-SAÔNE</v>
          </cell>
          <cell r="P58" t="str">
            <v>Voir annexe</v>
          </cell>
          <cell r="Q58" t="str">
            <v>14h00</v>
          </cell>
          <cell r="R58" t="str">
            <v>18h00</v>
          </cell>
          <cell r="Y58" t="str">
            <v>Non</v>
          </cell>
          <cell r="Z58" t="str">
            <v>Néant</v>
          </cell>
          <cell r="AA58" t="str">
            <v>Oui</v>
          </cell>
          <cell r="AB58" t="str">
            <v>Non</v>
          </cell>
          <cell r="AC58" t="str">
            <v>Oui</v>
          </cell>
          <cell r="AD58" t="str">
            <v>Non</v>
          </cell>
          <cell r="AE58" t="str">
            <v>Oui</v>
          </cell>
          <cell r="AF58" t="str">
            <v>Oui</v>
          </cell>
          <cell r="AG58" t="str">
            <v>Contrat</v>
          </cell>
          <cell r="AH58" t="str">
            <v>Non</v>
          </cell>
          <cell r="AI58" t="str">
            <v>au Comité Départemental de Basket Ball de Haute-Saône</v>
          </cell>
          <cell r="AJ58" t="str">
            <v>La structure s'engage à inviter le Président de Profession sport 70 à ses Assemblées Générales</v>
          </cell>
          <cell r="AK58" t="str">
            <v>Compte tenu de la nature de ses fonctions, Mr ROTA Stéphane s'engage, en cas de rupture de son contrat de travail, pour quelque motif que ce soit et quelle que soit la partie à l'initiative de la rupture du contrat :- à ne pas entrer au service d'une soc</v>
          </cell>
          <cell r="AL58" t="str">
            <v>- Ouvrir et fermer la salle- Mise en place et rangement du matériel- Accueil, surveillance jusqu'à la reprise des enfants  par les parents- Encadrement et enseignement</v>
          </cell>
          <cell r="AM58" t="str">
            <v>- Travaux administratifs :       - Noter les présents       - Récolter, distribuer ou communiquer les         documents administratifs       - Et d'une manière générale effectuer toute         tâche se rapportant à la fonction d'éducateur         sp</v>
          </cell>
          <cell r="AN58" t="str">
            <v>-----</v>
          </cell>
          <cell r="AO58" t="str">
            <v>-----</v>
          </cell>
          <cell r="AP58" t="str">
            <v>-----</v>
          </cell>
          <cell r="AQ58" t="str">
            <v>-----</v>
          </cell>
          <cell r="AR58" t="str">
            <v>-----</v>
          </cell>
          <cell r="AS58" t="str">
            <v>-----</v>
          </cell>
        </row>
        <row r="59">
          <cell r="A59" t="str">
            <v>01/117.14</v>
          </cell>
          <cell r="B59">
            <v>30</v>
          </cell>
          <cell r="C59" t="str">
            <v>ROST</v>
          </cell>
          <cell r="D59" t="str">
            <v>Basket ball</v>
          </cell>
          <cell r="E59" t="str">
            <v>CDI</v>
          </cell>
          <cell r="F59">
            <v>39569</v>
          </cell>
          <cell r="G59">
            <v>39782</v>
          </cell>
          <cell r="H59" t="str">
            <v>Clos</v>
          </cell>
          <cell r="I59">
            <v>120</v>
          </cell>
          <cell r="J59" t="str">
            <v>h/m</v>
          </cell>
          <cell r="K59">
            <v>14.87</v>
          </cell>
          <cell r="L59" t="str">
            <v>CD</v>
          </cell>
          <cell r="M59">
            <v>9.77</v>
          </cell>
          <cell r="N59" t="str">
            <v>Formule 1</v>
          </cell>
          <cell r="O59" t="str">
            <v>HAUTE-SAÔNE</v>
          </cell>
          <cell r="P59" t="str">
            <v>Voir annexe</v>
          </cell>
          <cell r="Q59" t="str">
            <v>14h00</v>
          </cell>
          <cell r="R59" t="str">
            <v>18h00</v>
          </cell>
          <cell r="Y59" t="str">
            <v>Non</v>
          </cell>
          <cell r="Z59" t="str">
            <v>Néant</v>
          </cell>
          <cell r="AA59" t="str">
            <v>Oui</v>
          </cell>
          <cell r="AB59" t="str">
            <v>Non</v>
          </cell>
          <cell r="AC59" t="str">
            <v>Oui</v>
          </cell>
          <cell r="AD59" t="str">
            <v>Non</v>
          </cell>
          <cell r="AE59" t="str">
            <v>Oui</v>
          </cell>
          <cell r="AF59" t="str">
            <v>Oui</v>
          </cell>
          <cell r="AG59" t="str">
            <v>Contrat</v>
          </cell>
          <cell r="AH59" t="str">
            <v>Non</v>
          </cell>
          <cell r="AI59" t="str">
            <v>au Comité Départemental de Basket Ball de Haute-Saône</v>
          </cell>
          <cell r="AJ59" t="str">
            <v>La structure s'engage à inviter le Président de Profession sport 70 à ses Assemblées Générales</v>
          </cell>
          <cell r="AK59" t="str">
            <v>Compte tenu de la nature de ses fonctions, Mr ROTA Stéphane s'engage, en cas de rupture de son contrat de travail, pour quelque motif que ce soit et quelle que soit la partie à l'initiative de la rupture du contrat :- à ne pas entrer au service d'une soc</v>
          </cell>
          <cell r="AL59" t="str">
            <v>- Ouvrir et fermer la salle- Mise en place et rangement du matériel- Accueil, surveillance jusqu'à la reprise des enfants  par les parents- Encadrement et enseignement</v>
          </cell>
          <cell r="AM59" t="str">
            <v>- Travaux administratifs :       - Noter les présents       - Récolter, distribuer ou communiquer les         documents administratifs       - Et d'une manière générale effectuer toute         tâche se rapportant à la fonction d'éducateur         sp</v>
          </cell>
          <cell r="AN59" t="str">
            <v>-----</v>
          </cell>
          <cell r="AO59" t="str">
            <v>-----</v>
          </cell>
          <cell r="AP59" t="str">
            <v>-----</v>
          </cell>
          <cell r="AQ59" t="str">
            <v>-----</v>
          </cell>
          <cell r="AR59" t="str">
            <v>-----</v>
          </cell>
          <cell r="AS59" t="str">
            <v>-----</v>
          </cell>
        </row>
        <row r="60">
          <cell r="A60" t="str">
            <v>01/117.15</v>
          </cell>
          <cell r="B60">
            <v>30</v>
          </cell>
          <cell r="C60" t="str">
            <v>ROST</v>
          </cell>
          <cell r="D60" t="str">
            <v>Basket ball</v>
          </cell>
          <cell r="E60" t="str">
            <v>CDI</v>
          </cell>
          <cell r="F60">
            <v>39783</v>
          </cell>
          <cell r="G60">
            <v>39903</v>
          </cell>
          <cell r="H60" t="str">
            <v>Clos</v>
          </cell>
          <cell r="I60">
            <v>120</v>
          </cell>
          <cell r="J60" t="str">
            <v>h/m</v>
          </cell>
          <cell r="K60">
            <v>14.99</v>
          </cell>
          <cell r="L60" t="str">
            <v>CD</v>
          </cell>
          <cell r="M60">
            <v>9.7899999999999991</v>
          </cell>
          <cell r="N60" t="str">
            <v>Formule 1</v>
          </cell>
          <cell r="O60" t="str">
            <v>HAUTE-SAÔNE</v>
          </cell>
          <cell r="P60" t="str">
            <v>Voir annexe</v>
          </cell>
          <cell r="Q60" t="str">
            <v>14h00</v>
          </cell>
          <cell r="R60" t="str">
            <v>18h00</v>
          </cell>
          <cell r="Y60" t="str">
            <v>Non</v>
          </cell>
          <cell r="Z60" t="str">
            <v>Néant</v>
          </cell>
          <cell r="AA60" t="str">
            <v>Oui</v>
          </cell>
          <cell r="AB60" t="str">
            <v>Non</v>
          </cell>
          <cell r="AC60" t="str">
            <v>Oui</v>
          </cell>
          <cell r="AD60" t="str">
            <v>Non</v>
          </cell>
          <cell r="AE60" t="str">
            <v>Oui</v>
          </cell>
          <cell r="AF60" t="str">
            <v>Oui</v>
          </cell>
          <cell r="AG60" t="str">
            <v>Contrat</v>
          </cell>
          <cell r="AH60" t="str">
            <v>Non</v>
          </cell>
          <cell r="AI60" t="str">
            <v>au Comité Départemental de Basket Ball de Haute-Saône</v>
          </cell>
          <cell r="AJ60" t="str">
            <v>La structure s'engage à inviter le Président de Profession sport 70 à ses Assemblées Générales</v>
          </cell>
          <cell r="AK60" t="str">
            <v>Compte tenu de la nature de ses fonctions, Mr ROTA Stéphane s'engage, en cas de rupture de son contrat de travail, pour quelque motif que ce soit et quelle que soit la partie à l'initiative de la rupture du contrat :- à ne pas entrer au service d'une soc</v>
          </cell>
          <cell r="AL60" t="str">
            <v>- Formation de cadres- Formation du joueur- Encadrement des sections sportives- Organisation d'évènements sportifs</v>
          </cell>
          <cell r="AM60" t="str">
            <v>- Travaux administratifs :       - secrétariat</v>
          </cell>
          <cell r="AN60" t="str">
            <v>-----</v>
          </cell>
          <cell r="AO60">
            <v>39367</v>
          </cell>
          <cell r="AP60" t="str">
            <v>-----</v>
          </cell>
          <cell r="AQ60">
            <v>39416</v>
          </cell>
          <cell r="AR60" t="str">
            <v>-----</v>
          </cell>
          <cell r="AS60">
            <v>39416</v>
          </cell>
        </row>
        <row r="61">
          <cell r="A61" t="str">
            <v>01/117.16</v>
          </cell>
          <cell r="B61">
            <v>30</v>
          </cell>
          <cell r="C61" t="str">
            <v>ROST</v>
          </cell>
          <cell r="D61" t="str">
            <v>Basket ball</v>
          </cell>
          <cell r="E61" t="str">
            <v>CDI</v>
          </cell>
          <cell r="F61">
            <v>39904</v>
          </cell>
          <cell r="G61">
            <v>40056</v>
          </cell>
          <cell r="H61" t="str">
            <v>Clos</v>
          </cell>
          <cell r="I61">
            <v>120</v>
          </cell>
          <cell r="J61" t="str">
            <v>h/m</v>
          </cell>
          <cell r="K61">
            <v>15.03</v>
          </cell>
          <cell r="L61" t="str">
            <v>CD</v>
          </cell>
          <cell r="M61">
            <v>9.9</v>
          </cell>
          <cell r="N61" t="str">
            <v>Formule 1</v>
          </cell>
          <cell r="O61" t="str">
            <v>HAUTE-SAÔNE</v>
          </cell>
          <cell r="P61" t="str">
            <v>Voir annexe</v>
          </cell>
          <cell r="Q61" t="str">
            <v>20h00</v>
          </cell>
          <cell r="R61" t="str">
            <v>21h15</v>
          </cell>
          <cell r="S61" t="str">
            <v>Jour de repos hebdomadaire le dimanche</v>
          </cell>
          <cell r="Y61" t="str">
            <v>Non</v>
          </cell>
          <cell r="Z61" t="str">
            <v>Néant</v>
          </cell>
          <cell r="AA61" t="str">
            <v>Oui</v>
          </cell>
          <cell r="AB61" t="str">
            <v>Non</v>
          </cell>
          <cell r="AC61" t="str">
            <v>Oui</v>
          </cell>
          <cell r="AD61" t="str">
            <v>Non</v>
          </cell>
          <cell r="AE61" t="str">
            <v>Oui</v>
          </cell>
          <cell r="AF61" t="str">
            <v>Oui</v>
          </cell>
          <cell r="AG61" t="str">
            <v>Contrat</v>
          </cell>
          <cell r="AH61" t="str">
            <v>Non</v>
          </cell>
          <cell r="AI61" t="str">
            <v>au Comité Départemental de Basket Ball de Haute-Saône</v>
          </cell>
          <cell r="AJ61" t="str">
            <v>La structure s'engage à inviter le Président de Profession sport 70 à ses Assemblées Générales</v>
          </cell>
          <cell r="AK61" t="str">
            <v>Compte tenu de la nature de ses fonctions, Mr ROTA Stéphane s'engage, en cas de rupture de son contrat de travail, pour quelque motif que ce soit et quelle que soit la partie à l'initiative de la rupture du contrat :- à ne pas entrer au service d'une soc</v>
          </cell>
          <cell r="AL61" t="str">
            <v>- Formation de cadres- Formation du joueur- Encadrement des sections sportives- Organisation d'évènements sportifs</v>
          </cell>
          <cell r="AM61" t="str">
            <v>- Travaux administratifs :       - secrétariat</v>
          </cell>
          <cell r="AN61" t="str">
            <v>-----</v>
          </cell>
          <cell r="AO61">
            <v>39367</v>
          </cell>
          <cell r="AP61" t="str">
            <v>-----</v>
          </cell>
          <cell r="AQ61">
            <v>39416</v>
          </cell>
          <cell r="AR61" t="str">
            <v>-----</v>
          </cell>
          <cell r="AS61">
            <v>39416</v>
          </cell>
        </row>
        <row r="62">
          <cell r="A62" t="str">
            <v>01/117.17</v>
          </cell>
          <cell r="B62">
            <v>30</v>
          </cell>
          <cell r="C62" t="str">
            <v>ROST</v>
          </cell>
          <cell r="D62" t="str">
            <v>Basket ball</v>
          </cell>
          <cell r="E62" t="str">
            <v>CDI</v>
          </cell>
          <cell r="F62">
            <v>40057</v>
          </cell>
          <cell r="G62">
            <v>40117</v>
          </cell>
          <cell r="H62" t="str">
            <v>Clos</v>
          </cell>
          <cell r="I62">
            <v>120</v>
          </cell>
          <cell r="J62" t="str">
            <v>h/m</v>
          </cell>
          <cell r="K62">
            <v>15.56</v>
          </cell>
          <cell r="L62" t="str">
            <v>CD</v>
          </cell>
          <cell r="M62">
            <v>9.9499999999999993</v>
          </cell>
          <cell r="N62" t="str">
            <v>Formule 1</v>
          </cell>
          <cell r="O62" t="str">
            <v>HAUTE-SAÔNE</v>
          </cell>
          <cell r="P62" t="str">
            <v>Voir annexe</v>
          </cell>
          <cell r="Q62" t="str">
            <v>20h00</v>
          </cell>
          <cell r="R62" t="str">
            <v>21h30</v>
          </cell>
          <cell r="S62" t="str">
            <v>Jour de repos hebdomadaire le dimanche</v>
          </cell>
          <cell r="Y62" t="str">
            <v>Non</v>
          </cell>
          <cell r="Z62" t="str">
            <v>Néant</v>
          </cell>
          <cell r="AA62" t="str">
            <v>Oui</v>
          </cell>
          <cell r="AB62" t="str">
            <v>Non</v>
          </cell>
          <cell r="AC62" t="str">
            <v>Oui</v>
          </cell>
          <cell r="AD62" t="str">
            <v>Non</v>
          </cell>
          <cell r="AE62" t="str">
            <v>Oui</v>
          </cell>
          <cell r="AF62" t="str">
            <v>Oui</v>
          </cell>
          <cell r="AG62" t="str">
            <v>Contrat</v>
          </cell>
          <cell r="AH62" t="str">
            <v>Non</v>
          </cell>
          <cell r="AI62" t="str">
            <v>au Comité Départemental de Basket Ball de Haute-Saône</v>
          </cell>
          <cell r="AJ62" t="str">
            <v>La structure s'engage à inviter le Président de Profession sport 70 à ses Assemblées Générales</v>
          </cell>
          <cell r="AK62" t="str">
            <v>Compte tenu de la nature de ses fonctions, Mr ROTA Stéphane s'engage, en cas de rupture de son contrat de travail, pour quelque motif que ce soit et quelle que soit la partie à l'initiative de la rupture du contrat :- à ne pas entrer au service d'une soc</v>
          </cell>
          <cell r="AL62" t="str">
            <v>- Formation de cadres- Formation du joueur- Encadrement des sections sportives- Organisation d'évènements sportifs</v>
          </cell>
          <cell r="AM62" t="str">
            <v>- Travaux administratifs :       - secrétariat</v>
          </cell>
          <cell r="AN62" t="str">
            <v>-----</v>
          </cell>
          <cell r="AO62" t="str">
            <v>-----</v>
          </cell>
          <cell r="AP62" t="str">
            <v>-----</v>
          </cell>
          <cell r="AQ62" t="str">
            <v>-----</v>
          </cell>
          <cell r="AR62" t="str">
            <v>-----</v>
          </cell>
          <cell r="AS62" t="str">
            <v>-----</v>
          </cell>
        </row>
        <row r="63">
          <cell r="A63" t="str">
            <v>03/150.04</v>
          </cell>
          <cell r="B63">
            <v>66</v>
          </cell>
          <cell r="C63" t="str">
            <v>CAPA</v>
          </cell>
          <cell r="D63" t="str">
            <v>Canoë Kayak</v>
          </cell>
          <cell r="E63" t="str">
            <v>CDI</v>
          </cell>
          <cell r="F63">
            <v>38353</v>
          </cell>
          <cell r="G63">
            <v>38442</v>
          </cell>
          <cell r="H63" t="str">
            <v>Clos</v>
          </cell>
          <cell r="I63">
            <v>131</v>
          </cell>
          <cell r="J63" t="str">
            <v>h/m</v>
          </cell>
          <cell r="K63">
            <v>12.6</v>
          </cell>
          <cell r="L63" t="str">
            <v>CD</v>
          </cell>
          <cell r="M63">
            <v>8.4499999999999993</v>
          </cell>
          <cell r="N63" t="str">
            <v>Formule 1</v>
          </cell>
          <cell r="O63" t="str">
            <v>HAUTE-SAÔNE</v>
          </cell>
          <cell r="P63" t="str">
            <v>Voir annexe</v>
          </cell>
          <cell r="Q63" t="str">
            <v>20h00</v>
          </cell>
          <cell r="R63" t="str">
            <v>21h00</v>
          </cell>
          <cell r="S63" t="str">
            <v>Planning à Profession sport 70</v>
          </cell>
          <cell r="T63" t="str">
            <v>lundi au mercredi, de 8h30 à 12h00 et de 13h00 à 17h45jeudi, de 8h30 à 12h00 et de 13h00</v>
          </cell>
          <cell r="U63" t="str">
            <v>17h30</v>
          </cell>
          <cell r="V63" t="str">
            <v>Planning à la base touristique de Montbozon : Voir en annexe</v>
          </cell>
          <cell r="Y63" t="str">
            <v>Non</v>
          </cell>
          <cell r="Z63">
            <v>60</v>
          </cell>
          <cell r="AA63" t="str">
            <v>Oui</v>
          </cell>
          <cell r="AB63" t="str">
            <v>Non</v>
          </cell>
          <cell r="AC63" t="str">
            <v>Oui</v>
          </cell>
          <cell r="AD63" t="str">
            <v>Non</v>
          </cell>
          <cell r="AE63" t="str">
            <v>Oui</v>
          </cell>
          <cell r="AF63" t="str">
            <v>Oui</v>
          </cell>
          <cell r="AG63" t="str">
            <v>Contrat</v>
          </cell>
          <cell r="AH63" t="str">
            <v>Non</v>
          </cell>
          <cell r="AI63" t="str">
            <v>au Comité Départemental de Basket Ball de Haute-Saône</v>
          </cell>
          <cell r="AJ63" t="str">
            <v>La structure s'engage à inviter le Président de Profession sport 70 à ses Assemblées Générales</v>
          </cell>
          <cell r="AK63" t="str">
            <v>Compte tenu de la nature de ses fonctions, Mr ROTA Stéphane s'engage, en cas de rupture de son contrat de travail, pour quelque motif que ce soit et quelle que soit la partie à l'initiative de la rupture du contrat :- à ne pas entrer au service d'une soc</v>
          </cell>
          <cell r="AL63" t="str">
            <v>- Formation de cadres- Formation du joueur- Encadrement des sections sportives- Organisation d'évènements sportifs</v>
          </cell>
          <cell r="AM63" t="str">
            <v>- Travaux administratifs :       - secrétariat</v>
          </cell>
          <cell r="AN63" t="str">
            <v>-----</v>
          </cell>
          <cell r="AO63" t="str">
            <v>-----</v>
          </cell>
          <cell r="AP63" t="str">
            <v>-----</v>
          </cell>
          <cell r="AQ63" t="str">
            <v>-----</v>
          </cell>
          <cell r="AR63" t="str">
            <v>-----</v>
          </cell>
          <cell r="AS63" t="str">
            <v>-----</v>
          </cell>
        </row>
        <row r="64">
          <cell r="A64" t="str">
            <v>03/150.05</v>
          </cell>
          <cell r="B64">
            <v>66</v>
          </cell>
          <cell r="C64" t="str">
            <v>CAPA</v>
          </cell>
          <cell r="D64" t="str">
            <v>Canoë Kayak</v>
          </cell>
          <cell r="E64" t="str">
            <v>CDI</v>
          </cell>
          <cell r="F64">
            <v>38443</v>
          </cell>
          <cell r="G64">
            <v>38533</v>
          </cell>
          <cell r="H64" t="str">
            <v>Clos</v>
          </cell>
          <cell r="I64">
            <v>141</v>
          </cell>
          <cell r="J64" t="str">
            <v>h/m</v>
          </cell>
          <cell r="K64">
            <v>12.63</v>
          </cell>
          <cell r="L64" t="str">
            <v>CD</v>
          </cell>
          <cell r="M64">
            <v>8.4499999999999993</v>
          </cell>
          <cell r="N64" t="str">
            <v>Formule 1</v>
          </cell>
          <cell r="O64" t="str">
            <v>HAUTE-SAÔNE</v>
          </cell>
          <cell r="P64" t="str">
            <v>Voir annexe</v>
          </cell>
          <cell r="Q64" t="str">
            <v>13h45</v>
          </cell>
          <cell r="R64" t="str">
            <v>15h15</v>
          </cell>
          <cell r="Y64" t="str">
            <v>Non</v>
          </cell>
          <cell r="Z64">
            <v>60</v>
          </cell>
          <cell r="AA64" t="str">
            <v>Oui</v>
          </cell>
          <cell r="AB64" t="str">
            <v>Non</v>
          </cell>
          <cell r="AC64" t="str">
            <v>Oui</v>
          </cell>
          <cell r="AD64" t="str">
            <v>Non</v>
          </cell>
          <cell r="AE64" t="str">
            <v>Oui</v>
          </cell>
          <cell r="AF64" t="str">
            <v>Oui</v>
          </cell>
          <cell r="AG64" t="str">
            <v>Contrat</v>
          </cell>
          <cell r="AH64" t="str">
            <v>Non</v>
          </cell>
          <cell r="AI64" t="str">
            <v>au Comité Départemental de Basket Ball de Haute-Saône</v>
          </cell>
          <cell r="AJ64" t="str">
            <v>La structure s'engage à inviter le Président de Profession sport 70 à ses Assemblées Générales</v>
          </cell>
          <cell r="AK64" t="str">
            <v>Compte tenu de la nature de ses fonctions, Mr ROTA Stéphane s'engage, en cas de rupture de son contrat de travail, pour quelque motif que ce soit et quelle que soit la partie à l'initiative de la rupture du contrat :- à ne pas entrer au service d'une soc</v>
          </cell>
          <cell r="AL64" t="str">
            <v>- Formation de cadres- Formation du joueur- Encadrement des sections sportives- Organisation d'évènements sportifs</v>
          </cell>
          <cell r="AM64" t="str">
            <v>- Travaux administratifs :       - secrétariat</v>
          </cell>
          <cell r="AN64" t="str">
            <v>-----</v>
          </cell>
          <cell r="AO64" t="str">
            <v>-----</v>
          </cell>
          <cell r="AP64" t="str">
            <v>-----</v>
          </cell>
          <cell r="AQ64" t="str">
            <v>-----</v>
          </cell>
          <cell r="AR64" t="str">
            <v>-----</v>
          </cell>
          <cell r="AS64" t="str">
            <v>-----</v>
          </cell>
        </row>
        <row r="65">
          <cell r="A65" t="str">
            <v>03/150.06</v>
          </cell>
          <cell r="B65">
            <v>66</v>
          </cell>
          <cell r="C65" t="str">
            <v>CAPA</v>
          </cell>
          <cell r="D65" t="str">
            <v>Canoë Kayak</v>
          </cell>
          <cell r="E65" t="str">
            <v>CDI</v>
          </cell>
          <cell r="F65">
            <v>38534</v>
          </cell>
          <cell r="G65">
            <v>38717</v>
          </cell>
          <cell r="H65" t="str">
            <v>Clos</v>
          </cell>
          <cell r="I65">
            <v>141</v>
          </cell>
          <cell r="J65" t="str">
            <v>h/m</v>
          </cell>
          <cell r="K65">
            <v>12.12</v>
          </cell>
          <cell r="L65" t="str">
            <v>CD</v>
          </cell>
          <cell r="M65">
            <v>8.4499999999999993</v>
          </cell>
          <cell r="N65" t="str">
            <v>Formule 1</v>
          </cell>
          <cell r="O65" t="str">
            <v>HAUTE-SAÔNE</v>
          </cell>
          <cell r="P65" t="str">
            <v>Voir annexe</v>
          </cell>
          <cell r="Q65" t="str">
            <v>19h30</v>
          </cell>
          <cell r="R65" t="str">
            <v>21h00</v>
          </cell>
          <cell r="S65" t="str">
            <v>Jour de repos hebdomadaire le dimanche</v>
          </cell>
          <cell r="Y65" t="str">
            <v>Non</v>
          </cell>
          <cell r="Z65">
            <v>60</v>
          </cell>
          <cell r="AA65" t="str">
            <v>Oui</v>
          </cell>
          <cell r="AB65" t="str">
            <v>Non</v>
          </cell>
          <cell r="AC65" t="str">
            <v>Oui</v>
          </cell>
          <cell r="AD65" t="str">
            <v>Non</v>
          </cell>
          <cell r="AE65" t="str">
            <v>Oui</v>
          </cell>
          <cell r="AF65" t="str">
            <v>Oui</v>
          </cell>
          <cell r="AG65" t="str">
            <v>Contrat</v>
          </cell>
          <cell r="AH65" t="str">
            <v>Non</v>
          </cell>
          <cell r="AI65" t="str">
            <v>au Comité Départemental de Basket Ball de Haute-Saône</v>
          </cell>
          <cell r="AJ65" t="str">
            <v>La structure s'engage à inviter le Président de Profession sport 70 à ses Assemblées Générales</v>
          </cell>
          <cell r="AK65" t="str">
            <v>Compte tenu de la nature de ses fonctions, Mr ROTA Stéphane s'engage, en cas de rupture de son contrat de travail, pour quelque motif que ce soit et quelle que soit la partie à l'initiative de la rupture du contrat :- à ne pas entrer au service d'une soc</v>
          </cell>
          <cell r="AL65" t="str">
            <v>- Formation de cadres- Formation du joueur- Encadrement des sections sportives- Organisation d'évènements sportifs</v>
          </cell>
          <cell r="AM65" t="str">
            <v>- Travaux administratifs :       - secrétariat</v>
          </cell>
          <cell r="AN65" t="str">
            <v>-----</v>
          </cell>
          <cell r="AO65" t="str">
            <v>-----</v>
          </cell>
          <cell r="AP65" t="str">
            <v>-----</v>
          </cell>
          <cell r="AQ65" t="str">
            <v>-----</v>
          </cell>
          <cell r="AR65" t="str">
            <v>-----</v>
          </cell>
          <cell r="AS65" t="str">
            <v>-----</v>
          </cell>
        </row>
        <row r="66">
          <cell r="A66" t="str">
            <v>03/150.07</v>
          </cell>
          <cell r="B66">
            <v>66</v>
          </cell>
          <cell r="C66" t="str">
            <v>CAPA</v>
          </cell>
          <cell r="D66" t="str">
            <v>Canoë Kayak</v>
          </cell>
          <cell r="E66" t="str">
            <v>CDI</v>
          </cell>
          <cell r="F66">
            <v>38718</v>
          </cell>
          <cell r="G66">
            <v>39082</v>
          </cell>
          <cell r="H66" t="str">
            <v>Clos</v>
          </cell>
          <cell r="I66">
            <v>141</v>
          </cell>
          <cell r="J66" t="str">
            <v>h/m</v>
          </cell>
          <cell r="K66">
            <v>12.15</v>
          </cell>
          <cell r="L66" t="str">
            <v>CD</v>
          </cell>
          <cell r="M66">
            <v>8.4499999999999993</v>
          </cell>
          <cell r="N66" t="str">
            <v>Formule 1</v>
          </cell>
          <cell r="O66" t="str">
            <v>HAUTE-SAÔNE</v>
          </cell>
          <cell r="P66" t="str">
            <v>Voir annexe</v>
          </cell>
          <cell r="Q66" t="str">
            <v>19h30</v>
          </cell>
          <cell r="R66" t="str">
            <v>21h15 - Step</v>
          </cell>
          <cell r="S66" t="str">
            <v>Mercredi</v>
          </cell>
          <cell r="T66" t="str">
            <v>20h00</v>
          </cell>
          <cell r="U66" t="str">
            <v>21h30 - Gym. d'entretien</v>
          </cell>
          <cell r="Y66" t="str">
            <v>Non</v>
          </cell>
          <cell r="Z66">
            <v>60</v>
          </cell>
          <cell r="AA66" t="str">
            <v>Oui</v>
          </cell>
          <cell r="AB66" t="str">
            <v>Non</v>
          </cell>
          <cell r="AC66" t="str">
            <v>Oui</v>
          </cell>
          <cell r="AD66" t="str">
            <v>Non</v>
          </cell>
          <cell r="AE66" t="str">
            <v>Oui</v>
          </cell>
          <cell r="AF66" t="str">
            <v>Oui</v>
          </cell>
          <cell r="AG66" t="str">
            <v>Contrat</v>
          </cell>
          <cell r="AH66" t="str">
            <v>Non</v>
          </cell>
          <cell r="AI66" t="str">
            <v>au Comité Départemental de Basket Ball de Haute-Saône</v>
          </cell>
          <cell r="AJ66" t="str">
            <v>La structure s'engage à inviter le Président de Profession sport 70 à ses Assemblées Générales</v>
          </cell>
          <cell r="AK66" t="str">
            <v>Compte tenu de la nature de ses fonctions, Mr ROTA Stéphane s'engage, en cas de rupture de son contrat de travail, pour quelque motif que ce soit et quelle que soit la partie à l'initiative de la rupture du contrat :- à ne pas entrer au service d'une soc</v>
          </cell>
          <cell r="AL66" t="str">
            <v>- Formation de cadres- Formation du joueur- Encadrement des sections sportives- Organisation d'évènements sportifs</v>
          </cell>
          <cell r="AM66" t="str">
            <v>- Travaux administratifs :       - secrétariat</v>
          </cell>
          <cell r="AN66" t="str">
            <v>-----</v>
          </cell>
          <cell r="AO66" t="str">
            <v>-----</v>
          </cell>
          <cell r="AP66" t="str">
            <v>-----</v>
          </cell>
          <cell r="AQ66" t="str">
            <v>-----</v>
          </cell>
          <cell r="AR66" t="str">
            <v>-----</v>
          </cell>
          <cell r="AS66" t="str">
            <v>-----</v>
          </cell>
        </row>
        <row r="67">
          <cell r="A67" t="str">
            <v>03/150.08</v>
          </cell>
          <cell r="B67">
            <v>66</v>
          </cell>
          <cell r="C67" t="str">
            <v>CAPA</v>
          </cell>
          <cell r="D67" t="str">
            <v>Canoë Kayak</v>
          </cell>
          <cell r="E67" t="str">
            <v>CDI</v>
          </cell>
          <cell r="F67">
            <v>39083</v>
          </cell>
          <cell r="G67">
            <v>39447</v>
          </cell>
          <cell r="H67" t="str">
            <v>Clos</v>
          </cell>
          <cell r="I67">
            <v>141</v>
          </cell>
          <cell r="J67" t="str">
            <v>h/m</v>
          </cell>
          <cell r="K67">
            <v>14.43</v>
          </cell>
          <cell r="L67" t="str">
            <v>CD</v>
          </cell>
          <cell r="M67">
            <v>9.5299999999999994</v>
          </cell>
          <cell r="N67" t="str">
            <v>Formule 1</v>
          </cell>
          <cell r="O67" t="str">
            <v>HAUTE-SAÔNE</v>
          </cell>
          <cell r="P67" t="str">
            <v>Voir annexe</v>
          </cell>
          <cell r="Q67" t="str">
            <v>19h30</v>
          </cell>
          <cell r="R67" t="str">
            <v>21h15 - Step</v>
          </cell>
          <cell r="S67" t="str">
            <v>Jour de repos hebdomadaire le dimanche</v>
          </cell>
          <cell r="Y67" t="str">
            <v>Non</v>
          </cell>
          <cell r="Z67">
            <v>60</v>
          </cell>
          <cell r="AA67" t="str">
            <v>Oui</v>
          </cell>
          <cell r="AB67" t="str">
            <v>Non</v>
          </cell>
          <cell r="AC67" t="str">
            <v>Oui</v>
          </cell>
          <cell r="AD67" t="str">
            <v>Non</v>
          </cell>
          <cell r="AE67" t="str">
            <v>Oui</v>
          </cell>
          <cell r="AF67" t="str">
            <v>Oui</v>
          </cell>
          <cell r="AG67" t="str">
            <v>Contrat</v>
          </cell>
          <cell r="AI67" t="str">
            <v>avec le Comité Départemental de Canoë-Kayak</v>
          </cell>
          <cell r="AJ67" t="str">
            <v>La structure s'engage à inviter le Président de Profession sport 70 à ses Assemblées Générales</v>
          </cell>
          <cell r="AK67" t="str">
            <v xml:space="preserve">Compte tenu de la nature de ses fonctions, Mr CAMPIONI Patrice s'engage, en cas de rupture de son contrat de travail, pour quelque motif que ce soit et quelle que soit la partie à l'initiative de la rupture du contrat :- à ne pas entrer au service d'une </v>
          </cell>
          <cell r="AL67" t="str">
            <v>- Ouvrir et fermer la salle, mise en place et rangement du matériel- Accueil, surveillance jusqu'à la reprise des enfants  par les parents- Encadrement et enseignement- Formation des cadres- Organisation des manifestations- Action en relation avec l</v>
          </cell>
          <cell r="AM67" t="str">
            <v>- Travaux administratifs :       - Noter les présents       - Récolter, distribuer ou communiquer les         documents administratifs       - Et d'une manière générale effectuer toute         tâche se rapportant à la fonction d'éducateur         sp</v>
          </cell>
          <cell r="AN67">
            <v>39366</v>
          </cell>
          <cell r="AO67">
            <v>39366</v>
          </cell>
          <cell r="AP67">
            <v>39380</v>
          </cell>
          <cell r="AQ67">
            <v>39381</v>
          </cell>
          <cell r="AR67">
            <v>39415</v>
          </cell>
          <cell r="AS67">
            <v>39392</v>
          </cell>
        </row>
        <row r="68">
          <cell r="A68" t="str">
            <v>03/150.09</v>
          </cell>
          <cell r="B68">
            <v>66</v>
          </cell>
          <cell r="C68" t="str">
            <v>CAPA</v>
          </cell>
          <cell r="D68" t="str">
            <v>Canoë Kayak</v>
          </cell>
          <cell r="E68" t="str">
            <v>CDI</v>
          </cell>
          <cell r="F68">
            <v>39448</v>
          </cell>
          <cell r="G68">
            <v>39782</v>
          </cell>
          <cell r="H68" t="str">
            <v>Clos</v>
          </cell>
          <cell r="I68">
            <v>141</v>
          </cell>
          <cell r="J68" t="str">
            <v>h/m</v>
          </cell>
          <cell r="K68">
            <v>14.59</v>
          </cell>
          <cell r="L68" t="str">
            <v>CD</v>
          </cell>
          <cell r="M68">
            <v>9.77</v>
          </cell>
          <cell r="N68" t="str">
            <v>Formule 1</v>
          </cell>
          <cell r="O68" t="str">
            <v>HAUTE-SAÔNE</v>
          </cell>
          <cell r="P68" t="str">
            <v>Voir annexe</v>
          </cell>
          <cell r="Q68" t="str">
            <v>18h00</v>
          </cell>
          <cell r="R68" t="str">
            <v>21h30</v>
          </cell>
          <cell r="S68" t="str">
            <v>Jour de repos hebdomadaire le dimanche</v>
          </cell>
          <cell r="T68" t="str">
            <v>lundi au mercredi, de 8h30 à 12h00 et de 13h00 à 17h45jeudi, de 8h30 à 12h00 et de 13h00</v>
          </cell>
          <cell r="U68" t="str">
            <v>17h30</v>
          </cell>
          <cell r="V68" t="str">
            <v>Planning à la base touristique de Montbozon : Voir en annexe</v>
          </cell>
          <cell r="Y68" t="str">
            <v>Non</v>
          </cell>
          <cell r="Z68">
            <v>60</v>
          </cell>
          <cell r="AA68" t="str">
            <v>Oui</v>
          </cell>
          <cell r="AB68" t="str">
            <v>Non</v>
          </cell>
          <cell r="AC68" t="str">
            <v>Oui</v>
          </cell>
          <cell r="AD68" t="str">
            <v>Non</v>
          </cell>
          <cell r="AE68" t="str">
            <v>Oui</v>
          </cell>
          <cell r="AF68" t="str">
            <v>Oui</v>
          </cell>
          <cell r="AG68" t="str">
            <v>Contrat</v>
          </cell>
          <cell r="AH68" t="str">
            <v>Non</v>
          </cell>
          <cell r="AI68" t="str">
            <v>avec le Comité Départemental de Canoë-Kayak</v>
          </cell>
          <cell r="AJ68" t="str">
            <v>La structure s'engage à inviter le Président de Profession sport 70 à ses Assemblées Générales</v>
          </cell>
          <cell r="AK68" t="str">
            <v xml:space="preserve">Compte tenu de la nature de ses fonctions, Mr CAMPIONI Patrice s'engage, en cas de rupture de son contrat de travail, pour quelque motif que ce soit et quelle que soit la partie à l'initiative de la rupture du contrat :- à ne pas entrer au service d'une </v>
          </cell>
          <cell r="AL68" t="str">
            <v>- Ouvrir et fermer la salle, mise en place et rangement du matériel- Accueil, surveillance jusqu'à la reprise des enfants  par les parents- Encadrement et enseignement- Formation des cadres- Organisation des manifestations- Action en relation avec l</v>
          </cell>
          <cell r="AM68" t="str">
            <v>- Travaux administratifs :       - Noter les présents       - Récolter, distribuer ou communiquer les         documents administratifs       - Et d'une manière générale effectuer toute         tâche se rapportant à la fonction d'éducateur         sp</v>
          </cell>
          <cell r="AN68" t="str">
            <v>-----</v>
          </cell>
          <cell r="AO68" t="str">
            <v>-----</v>
          </cell>
          <cell r="AP68" t="str">
            <v>-----</v>
          </cell>
          <cell r="AQ68" t="str">
            <v>-----</v>
          </cell>
          <cell r="AR68" t="str">
            <v>-----</v>
          </cell>
          <cell r="AS68" t="str">
            <v>-----</v>
          </cell>
        </row>
        <row r="69">
          <cell r="A69" t="str">
            <v>03/150.10</v>
          </cell>
          <cell r="B69">
            <v>66</v>
          </cell>
          <cell r="C69" t="str">
            <v>CAPA</v>
          </cell>
          <cell r="D69" t="str">
            <v>Canoë Kayak</v>
          </cell>
          <cell r="E69" t="str">
            <v>CDI</v>
          </cell>
          <cell r="F69">
            <v>39783</v>
          </cell>
          <cell r="G69">
            <v>39903</v>
          </cell>
          <cell r="H69" t="str">
            <v>Clos</v>
          </cell>
          <cell r="I69">
            <v>141</v>
          </cell>
          <cell r="J69" t="str">
            <v>h/m</v>
          </cell>
          <cell r="K69">
            <v>14.63</v>
          </cell>
          <cell r="L69" t="str">
            <v>CD</v>
          </cell>
          <cell r="M69">
            <v>9.7899999999999991</v>
          </cell>
          <cell r="N69" t="str">
            <v>Formule 1</v>
          </cell>
          <cell r="O69" t="str">
            <v>HAUTE-SAÔNE</v>
          </cell>
          <cell r="P69" t="str">
            <v>Voir annexe</v>
          </cell>
          <cell r="Q69" t="str">
            <v>14h00</v>
          </cell>
          <cell r="R69" t="str">
            <v>18h00</v>
          </cell>
          <cell r="S69" t="str">
            <v>et</v>
          </cell>
          <cell r="T69" t="str">
            <v>20h15</v>
          </cell>
          <cell r="U69" t="str">
            <v>21h30 - Gym. d'entretien</v>
          </cell>
          <cell r="V69" t="str">
            <v>Planning à la base touristique de Montbozon : Voir en annexe</v>
          </cell>
          <cell r="Y69" t="str">
            <v>Non</v>
          </cell>
          <cell r="Z69">
            <v>60</v>
          </cell>
          <cell r="AA69" t="str">
            <v>Oui</v>
          </cell>
          <cell r="AB69" t="str">
            <v>Non</v>
          </cell>
          <cell r="AC69" t="str">
            <v>Oui</v>
          </cell>
          <cell r="AD69" t="str">
            <v>Non</v>
          </cell>
          <cell r="AE69" t="str">
            <v>Oui</v>
          </cell>
          <cell r="AF69" t="str">
            <v>Oui</v>
          </cell>
          <cell r="AG69" t="str">
            <v>Contrat</v>
          </cell>
          <cell r="AH69" t="str">
            <v>Non</v>
          </cell>
          <cell r="AI69" t="str">
            <v>avec le Comité Départemental de Canoë-Kayak</v>
          </cell>
          <cell r="AJ69" t="str">
            <v>La structure s'engage à inviter le Président de Profession sport 70 à ses Assemblées Générales</v>
          </cell>
          <cell r="AK69" t="str">
            <v xml:space="preserve">Compte tenu de la nature de ses fonctions, Mr CAMPIONI Patrice s'engage, en cas de rupture de son contrat de travail, pour quelque motif que ce soit et quelle que soit la partie à l'initiative de la rupture du contrat :- à ne pas entrer au service d'une </v>
          </cell>
          <cell r="AL69" t="str">
            <v>- Ouvrir et fermer la salle, mise en place et rangement du matériel- Accueil, surveillance jusqu'à la reprise des enfants  par les parents- Encadrement et enseignement- Formation des cadres- Organisation des manifestations- Action en relation avec l</v>
          </cell>
          <cell r="AM69" t="str">
            <v>- Travaux administratifs :       - Noter les présents       - Récolter, distribuer ou communiquer les         documents administratifs       - Et d'une manière générale effectuer toute         tâche se rapportant à la fonction d'éducateur         sp</v>
          </cell>
          <cell r="AN69">
            <v>38443</v>
          </cell>
          <cell r="AO69">
            <v>38443</v>
          </cell>
          <cell r="AP69">
            <v>38446</v>
          </cell>
          <cell r="AQ69">
            <v>38443</v>
          </cell>
          <cell r="AR69">
            <v>38454</v>
          </cell>
          <cell r="AS69">
            <v>38454</v>
          </cell>
        </row>
        <row r="70">
          <cell r="A70" t="str">
            <v>03/150.11</v>
          </cell>
          <cell r="B70">
            <v>66</v>
          </cell>
          <cell r="C70" t="str">
            <v>CAPA</v>
          </cell>
          <cell r="D70" t="str">
            <v>Canoë Kayak</v>
          </cell>
          <cell r="E70" t="str">
            <v>CDI</v>
          </cell>
          <cell r="F70">
            <v>39904</v>
          </cell>
          <cell r="G70">
            <v>40056</v>
          </cell>
          <cell r="H70" t="str">
            <v>Clos</v>
          </cell>
          <cell r="I70">
            <v>141</v>
          </cell>
          <cell r="J70" t="str">
            <v>h/m</v>
          </cell>
          <cell r="K70">
            <v>14.91</v>
          </cell>
          <cell r="L70" t="str">
            <v>CD</v>
          </cell>
          <cell r="M70">
            <v>9.9</v>
          </cell>
          <cell r="N70" t="str">
            <v>Formule 1</v>
          </cell>
          <cell r="O70" t="str">
            <v>HAUTE-SAÔNE</v>
          </cell>
          <cell r="P70" t="str">
            <v>Voir annexe</v>
          </cell>
          <cell r="Q70" t="str">
            <v>14h00</v>
          </cell>
          <cell r="R70" t="str">
            <v>18h00</v>
          </cell>
          <cell r="S70" t="str">
            <v>Planning à Profession sport 70</v>
          </cell>
          <cell r="T70" t="str">
            <v>lundi au mercredi, de 8h30 à 12h00 et de 13h00 à 17h45jeudi, de 8h30 à 12h00 et de 13h00</v>
          </cell>
          <cell r="U70" t="str">
            <v>17h30</v>
          </cell>
          <cell r="V70" t="str">
            <v>Planning à la base touristique de Montbozon : Voir en annexe</v>
          </cell>
          <cell r="Y70" t="str">
            <v>Non</v>
          </cell>
          <cell r="Z70">
            <v>60</v>
          </cell>
          <cell r="AA70" t="str">
            <v>Oui</v>
          </cell>
          <cell r="AB70" t="str">
            <v>Non</v>
          </cell>
          <cell r="AC70" t="str">
            <v>Oui</v>
          </cell>
          <cell r="AD70" t="str">
            <v>Non</v>
          </cell>
          <cell r="AE70" t="str">
            <v>Oui</v>
          </cell>
          <cell r="AF70" t="str">
            <v>Oui</v>
          </cell>
          <cell r="AG70" t="str">
            <v>Contrat</v>
          </cell>
          <cell r="AH70" t="str">
            <v>Non</v>
          </cell>
          <cell r="AI70" t="str">
            <v>avec le Comité Départemental de Canoë-Kayak</v>
          </cell>
          <cell r="AJ70" t="str">
            <v>La structure s'engage à inviter le Président de Profession sport 70 à ses Assemblées Générales</v>
          </cell>
          <cell r="AK70" t="str">
            <v xml:space="preserve">Compte tenu de la nature de ses fonctions, Mr CAMPIONI Patrice s'engage, en cas de rupture de son contrat de travail, pour quelque motif que ce soit et quelle que soit la partie à l'initiative de la rupture du contrat :- à ne pas entrer au service d'une </v>
          </cell>
          <cell r="AL70" t="str">
            <v>- Ouvrir et fermer la salle, mise en place et rangement du matériel- Accueil, surveillance jusqu'à la reprise des enfants  par les parents- Encadrement et enseignement- Formation des cadres- Organisation des manifestations- Action en relation avec l</v>
          </cell>
          <cell r="AM70" t="str">
            <v>- Travaux administratifs :       - Noter les présents       - Récolter, distribuer ou communiquer les         documents administratifs       - Et d'une manière générale effectuer toute         tâche se rapportant à la fonction d'éducateur         sp</v>
          </cell>
          <cell r="AN70">
            <v>38443</v>
          </cell>
          <cell r="AO70">
            <v>38443</v>
          </cell>
          <cell r="AP70">
            <v>38446</v>
          </cell>
          <cell r="AQ70">
            <v>38443</v>
          </cell>
          <cell r="AR70">
            <v>38454</v>
          </cell>
          <cell r="AS70">
            <v>38454</v>
          </cell>
        </row>
        <row r="71">
          <cell r="A71" t="str">
            <v>03/150.12</v>
          </cell>
          <cell r="B71">
            <v>66</v>
          </cell>
          <cell r="C71" t="str">
            <v>CAPA</v>
          </cell>
          <cell r="D71" t="str">
            <v>Canoë Kayak</v>
          </cell>
          <cell r="E71" t="str">
            <v>CDI</v>
          </cell>
          <cell r="F71">
            <v>40057</v>
          </cell>
          <cell r="G71">
            <v>40178</v>
          </cell>
          <cell r="H71" t="str">
            <v>Clos</v>
          </cell>
          <cell r="I71">
            <v>141</v>
          </cell>
          <cell r="J71" t="str">
            <v>h/m</v>
          </cell>
          <cell r="K71">
            <v>15.16</v>
          </cell>
          <cell r="L71" t="str">
            <v>CD</v>
          </cell>
          <cell r="M71">
            <v>9.9499999999999993</v>
          </cell>
          <cell r="N71" t="str">
            <v>Formule 1</v>
          </cell>
          <cell r="O71" t="str">
            <v>HAUTE-SAÔNE</v>
          </cell>
          <cell r="P71" t="str">
            <v>Voir annexe</v>
          </cell>
          <cell r="Q71" t="str">
            <v>14h00</v>
          </cell>
          <cell r="R71" t="str">
            <v>18h00</v>
          </cell>
          <cell r="Y71" t="str">
            <v>Non</v>
          </cell>
          <cell r="Z71">
            <v>60</v>
          </cell>
          <cell r="AA71" t="str">
            <v>Oui</v>
          </cell>
          <cell r="AB71" t="str">
            <v>Non</v>
          </cell>
          <cell r="AC71" t="str">
            <v>Oui</v>
          </cell>
          <cell r="AD71" t="str">
            <v>Non</v>
          </cell>
          <cell r="AE71" t="str">
            <v>Oui</v>
          </cell>
          <cell r="AF71" t="str">
            <v>Oui</v>
          </cell>
          <cell r="AG71" t="str">
            <v>Contrat</v>
          </cell>
          <cell r="AH71" t="str">
            <v>Non</v>
          </cell>
          <cell r="AI71" t="str">
            <v>avec le Comité Départemental de Canoë-Kayak</v>
          </cell>
          <cell r="AJ71" t="str">
            <v>La structure s'engage à inviter le Président de Profession sport 70 à ses Assemblées Générales</v>
          </cell>
          <cell r="AK71" t="str">
            <v xml:space="preserve">Compte tenu de la nature de ses fonctions, Mr CAMPIONI Patrice s'engage, en cas de rupture de son contrat de travail, pour quelque motif que ce soit et quelle que soit la partie à l'initiative de la rupture du contrat :- à ne pas entrer au service d'une </v>
          </cell>
          <cell r="AL71" t="str">
            <v>- Ouvrir et fermer la salle, mise en place et rangement du matériel- Accueil, surveillance jusqu'à la reprise des enfants  par les parents- Encadrement et enseignement- Formation des cadres- Organisation des manifestations- Action en relation avec l</v>
          </cell>
          <cell r="AM71" t="str">
            <v>- Travaux administratifs :       - Noter les présents       - Récolter, distribuer ou communiquer les         documents administratifs       - Et d'une manière générale effectuer toute         tâche se rapportant à la fonction d'éducateur         sp</v>
          </cell>
          <cell r="AN71">
            <v>38443</v>
          </cell>
          <cell r="AO71">
            <v>38443</v>
          </cell>
          <cell r="AP71">
            <v>38446</v>
          </cell>
          <cell r="AQ71">
            <v>38443</v>
          </cell>
          <cell r="AR71">
            <v>38454</v>
          </cell>
          <cell r="AS71">
            <v>38454</v>
          </cell>
        </row>
        <row r="72">
          <cell r="A72" t="str">
            <v>03/150.13</v>
          </cell>
          <cell r="B72">
            <v>66</v>
          </cell>
          <cell r="C72" t="str">
            <v>CAPA</v>
          </cell>
          <cell r="D72" t="str">
            <v>Canoë Kayak</v>
          </cell>
          <cell r="E72" t="str">
            <v>CDI</v>
          </cell>
          <cell r="F72">
            <v>40179</v>
          </cell>
          <cell r="G72">
            <v>40451</v>
          </cell>
          <cell r="H72" t="str">
            <v>Clos</v>
          </cell>
          <cell r="I72">
            <v>141</v>
          </cell>
          <cell r="J72" t="str">
            <v>h/m</v>
          </cell>
          <cell r="K72">
            <v>15.16</v>
          </cell>
          <cell r="L72" t="str">
            <v>CD</v>
          </cell>
          <cell r="M72">
            <v>10.050000000000001</v>
          </cell>
          <cell r="N72" t="str">
            <v>Formule 1</v>
          </cell>
          <cell r="O72" t="str">
            <v>HAUTE-SAÔNE</v>
          </cell>
          <cell r="P72" t="str">
            <v>Voir annexe</v>
          </cell>
          <cell r="Q72" t="str">
            <v>20h00</v>
          </cell>
          <cell r="R72" t="str">
            <v>21h15</v>
          </cell>
          <cell r="S72" t="str">
            <v>Jour de repos hebdomadaire le dimanche</v>
          </cell>
          <cell r="T72" t="str">
            <v>14h00</v>
          </cell>
          <cell r="U72" t="str">
            <v>15h30 - Multiactivités</v>
          </cell>
          <cell r="V72" t="str">
            <v>Mercredi</v>
          </cell>
          <cell r="W72" t="str">
            <v>17h30</v>
          </cell>
          <cell r="X72" t="str">
            <v>18h45 - G.V.</v>
          </cell>
          <cell r="Y72" t="str">
            <v>Non</v>
          </cell>
          <cell r="Z72">
            <v>60</v>
          </cell>
          <cell r="AA72" t="str">
            <v>Oui</v>
          </cell>
          <cell r="AB72" t="str">
            <v>Non</v>
          </cell>
          <cell r="AC72" t="str">
            <v>Oui</v>
          </cell>
          <cell r="AD72" t="str">
            <v>Non</v>
          </cell>
          <cell r="AE72" t="str">
            <v>Oui</v>
          </cell>
          <cell r="AF72" t="str">
            <v>Oui</v>
          </cell>
          <cell r="AG72" t="str">
            <v>Contrat</v>
          </cell>
          <cell r="AH72" t="str">
            <v>Non</v>
          </cell>
          <cell r="AI72" t="str">
            <v>avec le Comité Départemental de Canoë-Kayak</v>
          </cell>
          <cell r="AJ72" t="str">
            <v>La structure s'engage à inviter le Président de Profession sport 70 à ses Assemblées Générales</v>
          </cell>
          <cell r="AK72" t="str">
            <v xml:space="preserve">Compte tenu de la nature de ses fonctions, Mr CAMPIONI Patrice s'engage, en cas de rupture de son contrat de travail, pour quelque motif que ce soit et quelle que soit la partie à l'initiative de la rupture du contrat :- à ne pas entrer au service d'une </v>
          </cell>
          <cell r="AL72" t="str">
            <v>- Ouvrir et fermer la salle, mise en place et rangement du matériel- Accueil, surveillance jusqu'à la reprise des enfants  par les parents- Encadrement et enseignement- Formation des cadres- Organisation des manifestations- Action en relation avec l</v>
          </cell>
          <cell r="AM72" t="str">
            <v>- Travaux administratifs :       - Noter les présents       - Récolter, distribuer ou communiquer les         documents administratifs       - Et d'une manière générale effectuer toute         tâche se rapportant à la fonction d'éducateur         sp</v>
          </cell>
          <cell r="AN72">
            <v>39366</v>
          </cell>
          <cell r="AO72">
            <v>39366</v>
          </cell>
          <cell r="AP72">
            <v>39380</v>
          </cell>
          <cell r="AQ72">
            <v>39381</v>
          </cell>
          <cell r="AR72">
            <v>39415</v>
          </cell>
          <cell r="AS72">
            <v>39392</v>
          </cell>
        </row>
        <row r="73">
          <cell r="A73" t="str">
            <v>03/187</v>
          </cell>
          <cell r="B73">
            <v>0</v>
          </cell>
          <cell r="C73" t="str">
            <v>DEJE</v>
          </cell>
          <cell r="D73" t="str">
            <v>Expert en sentiers pédestres</v>
          </cell>
          <cell r="E73" t="str">
            <v>CDI</v>
          </cell>
          <cell r="F73">
            <v>37928</v>
          </cell>
          <cell r="G73" t="str">
            <v>Indéterminée</v>
          </cell>
          <cell r="H73" t="str">
            <v>OK</v>
          </cell>
          <cell r="I73">
            <v>151.66999999999999</v>
          </cell>
          <cell r="J73" t="str">
            <v>h/m</v>
          </cell>
          <cell r="K73">
            <v>16.12</v>
          </cell>
          <cell r="L73" t="str">
            <v>EJ</v>
          </cell>
          <cell r="M73">
            <v>10.050000000000001</v>
          </cell>
          <cell r="N73" t="str">
            <v>Formule 1</v>
          </cell>
          <cell r="O73" t="str">
            <v>VESOUL</v>
          </cell>
          <cell r="P73" t="str">
            <v>Il n'est pas imposé un horaire de travail à Mr DEBRUYNE Jean-Philippe. Il lui appartient de s'organiser pour effectuer l'ensemble de ses tâches dans le cadre de la durée de travail mentionnée ci-dessus.</v>
          </cell>
          <cell r="Q73" t="str">
            <v>14h00</v>
          </cell>
          <cell r="R73" t="str">
            <v>18h00</v>
          </cell>
          <cell r="S73" t="str">
            <v>Jour de repos hebdomadaire le dimanche</v>
          </cell>
          <cell r="Y73" t="str">
            <v>Non</v>
          </cell>
          <cell r="Z73">
            <v>60</v>
          </cell>
          <cell r="AA73" t="str">
            <v>Non</v>
          </cell>
          <cell r="AB73" t="str">
            <v>Usage</v>
          </cell>
          <cell r="AC73" t="str">
            <v>Oui</v>
          </cell>
          <cell r="AD73" t="str">
            <v>Non</v>
          </cell>
          <cell r="AE73" t="str">
            <v>Oui</v>
          </cell>
          <cell r="AF73" t="str">
            <v>Oui</v>
          </cell>
          <cell r="AG73" t="str">
            <v>Contrat</v>
          </cell>
          <cell r="AH73" t="str">
            <v>Non</v>
          </cell>
          <cell r="AI73" t="str">
            <v>avec le Comité Départemental de Canoë-Kayak</v>
          </cell>
          <cell r="AJ73" t="str">
            <v>La structure s'engage à inviter le Président de Profession sport 70 à ses Assemblées Générales</v>
          </cell>
          <cell r="AK73" t="str">
            <v xml:space="preserve">Compte tenu de la nature de ses fonctions, Mr CAMPIONI Patrice s'engage, en cas de rupture de son contrat de travail, pour quelque motif que ce soit et quelle que soit la partie à l'initiative de la rupture du contrat :- à ne pas entrer au service d'une </v>
          </cell>
          <cell r="AL73" t="str">
            <v>- Ouvrir et fermer la salle, mise en place et rangement du matériel- Accueil, surveillance jusqu'à la reprise des enfants  par les parents- Encadrement et enseignement- Formation des cadres- Organisation des manifestations- Action en relation avec l</v>
          </cell>
          <cell r="AM73" t="str">
            <v>- Travaux administratifs :       - Noter les présents       - Récolter, distribuer ou communiquer les         documents administratifs       - Et d'une manière générale effectuer toute         tâche se rapportant à la fonction d'éducateur         sp</v>
          </cell>
          <cell r="AN73" t="str">
            <v>-----</v>
          </cell>
          <cell r="AO73" t="str">
            <v>-----</v>
          </cell>
          <cell r="AP73" t="str">
            <v>-----</v>
          </cell>
          <cell r="AQ73" t="str">
            <v>-----</v>
          </cell>
          <cell r="AR73" t="str">
            <v>-----</v>
          </cell>
          <cell r="AS73" t="str">
            <v>-----</v>
          </cell>
        </row>
        <row r="74">
          <cell r="A74" t="str">
            <v>03/202.02</v>
          </cell>
          <cell r="B74">
            <v>193</v>
          </cell>
          <cell r="C74" t="str">
            <v>DEJE</v>
          </cell>
          <cell r="D74" t="str">
            <v>Cyclotourisme</v>
          </cell>
          <cell r="E74" t="str">
            <v>CDI</v>
          </cell>
          <cell r="F74">
            <v>38169</v>
          </cell>
          <cell r="G74">
            <v>38717</v>
          </cell>
          <cell r="H74" t="str">
            <v>Clos</v>
          </cell>
          <cell r="I74">
            <v>4</v>
          </cell>
          <cell r="J74" t="str">
            <v>h/s</v>
          </cell>
          <cell r="K74">
            <v>16.12</v>
          </cell>
          <cell r="L74" t="str">
            <v>Déduire aide à l'emploi de 378.48 €</v>
          </cell>
          <cell r="M74">
            <v>10.050000000000001</v>
          </cell>
          <cell r="N74" t="str">
            <v>Néant</v>
          </cell>
          <cell r="O74" t="str">
            <v>VESOUL</v>
          </cell>
          <cell r="P74" t="str">
            <v>Mercredi</v>
          </cell>
          <cell r="Q74" t="str">
            <v>14h00</v>
          </cell>
          <cell r="R74" t="str">
            <v>18h00</v>
          </cell>
          <cell r="S74" t="str">
            <v>Jour de repos hebdomadaire le dimanche</v>
          </cell>
          <cell r="T74" t="str">
            <v>20h00</v>
          </cell>
          <cell r="U74" t="str">
            <v>21h30 - Gym. d'entretien</v>
          </cell>
          <cell r="Y74" t="str">
            <v>Non</v>
          </cell>
          <cell r="Z74">
            <v>0</v>
          </cell>
          <cell r="AA74" t="str">
            <v>Non</v>
          </cell>
          <cell r="AB74" t="str">
            <v>Usage</v>
          </cell>
          <cell r="AC74" t="str">
            <v>Oui</v>
          </cell>
          <cell r="AD74" t="str">
            <v>Non</v>
          </cell>
          <cell r="AE74" t="str">
            <v>Non</v>
          </cell>
          <cell r="AF74" t="str">
            <v>Non</v>
          </cell>
          <cell r="AG74" t="str">
            <v>Avenant</v>
          </cell>
          <cell r="AH74" t="str">
            <v>Non</v>
          </cell>
          <cell r="AI74" t="str">
            <v>avec le Comité Départemental de Canoë-Kayak</v>
          </cell>
          <cell r="AJ74" t="str">
            <v>La structure s'engage à inviter le Président de Profession sport 70 à ses Assemblées Générales</v>
          </cell>
          <cell r="AK74" t="str">
            <v xml:space="preserve">Compte tenu de la nature de ses fonctions, Mr CAMPIONI Patrice s'engage, en cas de rupture de son contrat de travail, pour quelque motif que ce soit et quelle que soit la partie à l'initiative de la rupture du contrat :- à ne pas entrer au service d'une </v>
          </cell>
          <cell r="AL74" t="str">
            <v>- Ouvrir et fermer la salle, mise en place et rangement du matériel- Accueil, surveillance jusqu'à la reprise des enfants  par les parents- Encadrement et enseignement- Formation des cadres- Organisation des manifestations- Action en relation avec l</v>
          </cell>
          <cell r="AM74" t="str">
            <v>- Travaux administratifs :       - Noter les présents       - Récolter, distribuer ou communiquer les         documents administratifs       - Et d'une manière générale effectuer toute         tâche se rapportant à la fonction d'éducateur         sp</v>
          </cell>
          <cell r="AN74" t="str">
            <v>-----</v>
          </cell>
          <cell r="AO74" t="str">
            <v>-----</v>
          </cell>
          <cell r="AP74" t="str">
            <v>-----</v>
          </cell>
          <cell r="AQ74" t="str">
            <v>-----</v>
          </cell>
          <cell r="AR74" t="str">
            <v>-----</v>
          </cell>
          <cell r="AS74" t="str">
            <v>-----</v>
          </cell>
        </row>
        <row r="75">
          <cell r="A75" t="str">
            <v>03/202.03</v>
          </cell>
          <cell r="B75">
            <v>193</v>
          </cell>
          <cell r="C75" t="str">
            <v>DEJE</v>
          </cell>
          <cell r="D75" t="str">
            <v>Cyclotourisme</v>
          </cell>
          <cell r="E75" t="str">
            <v>CDI</v>
          </cell>
          <cell r="F75">
            <v>38718</v>
          </cell>
          <cell r="G75">
            <v>39172</v>
          </cell>
          <cell r="H75" t="str">
            <v>Clos</v>
          </cell>
          <cell r="I75">
            <v>4</v>
          </cell>
          <cell r="J75" t="str">
            <v>h/s</v>
          </cell>
          <cell r="K75">
            <v>16.190000000000001</v>
          </cell>
          <cell r="L75" t="str">
            <v>Déduire aide à l'emploi de 378.48 €</v>
          </cell>
          <cell r="M75">
            <v>10.050000000000001</v>
          </cell>
          <cell r="N75" t="str">
            <v>Néant</v>
          </cell>
          <cell r="O75" t="str">
            <v>VESOUL</v>
          </cell>
          <cell r="P75" t="str">
            <v>Mercredi</v>
          </cell>
          <cell r="Q75" t="str">
            <v>14h00</v>
          </cell>
          <cell r="R75" t="str">
            <v>18h00</v>
          </cell>
          <cell r="S75" t="str">
            <v>Jour de repos hebdomadaire le dimanche</v>
          </cell>
          <cell r="T75" t="str">
            <v>20h00</v>
          </cell>
          <cell r="U75" t="str">
            <v>21h30 - Gym. d'entretien</v>
          </cell>
          <cell r="Y75" t="str">
            <v>Non</v>
          </cell>
          <cell r="Z75">
            <v>0</v>
          </cell>
          <cell r="AA75" t="str">
            <v>Non</v>
          </cell>
          <cell r="AB75" t="str">
            <v>Usage</v>
          </cell>
          <cell r="AC75" t="str">
            <v>Oui</v>
          </cell>
          <cell r="AD75" t="str">
            <v>Non</v>
          </cell>
          <cell r="AE75" t="str">
            <v>Non</v>
          </cell>
          <cell r="AF75" t="str">
            <v>Non</v>
          </cell>
          <cell r="AG75" t="str">
            <v>Avenant</v>
          </cell>
          <cell r="AH75" t="str">
            <v>Non</v>
          </cell>
          <cell r="AI75" t="str">
            <v>avec le Comité Départemental de Canoë-Kayak</v>
          </cell>
          <cell r="AJ75" t="str">
            <v>La structure s'engage à inviter le Président de Profession sport 70 à ses Assemblées Générales</v>
          </cell>
          <cell r="AK75" t="str">
            <v xml:space="preserve">Compte tenu de la nature de ses fonctions, Mr CAMPIONI Patrice s'engage, en cas de rupture de son contrat de travail, pour quelque motif que ce soit et quelle que soit la partie à l'initiative de la rupture du contrat :- à ne pas entrer au service d'une </v>
          </cell>
          <cell r="AL75" t="str">
            <v>- Ouvrir et fermer la salle, mise en place et rangement du matériel- Accueil, surveillance jusqu'à la reprise des enfants  par les parents- Encadrement et enseignement- Formation des cadres- Organisation des manifestations- Action en relation avec l</v>
          </cell>
          <cell r="AM75" t="str">
            <v>- Travaux administratifs :       - Noter les présents       - Récolter, distribuer ou communiquer les         documents administratifs       - Et d'une manière générale effectuer toute         tâche se rapportant à la fonction d'éducateur         sp</v>
          </cell>
          <cell r="AN75" t="str">
            <v>-----</v>
          </cell>
          <cell r="AO75" t="str">
            <v>-----</v>
          </cell>
          <cell r="AP75" t="str">
            <v>-----</v>
          </cell>
          <cell r="AQ75" t="str">
            <v>-----</v>
          </cell>
          <cell r="AR75" t="str">
            <v>-----</v>
          </cell>
          <cell r="AS75" t="str">
            <v>-----</v>
          </cell>
        </row>
        <row r="76">
          <cell r="A76" t="str">
            <v>03/202.04</v>
          </cell>
          <cell r="B76">
            <v>193</v>
          </cell>
          <cell r="C76" t="str">
            <v>DEJE</v>
          </cell>
          <cell r="D76" t="str">
            <v>Cyclotourisme</v>
          </cell>
          <cell r="E76" t="str">
            <v>CDI</v>
          </cell>
          <cell r="F76">
            <v>39173</v>
          </cell>
          <cell r="G76">
            <v>39538</v>
          </cell>
          <cell r="H76" t="str">
            <v>Clos</v>
          </cell>
          <cell r="I76">
            <v>4</v>
          </cell>
          <cell r="J76" t="str">
            <v>h/s</v>
          </cell>
          <cell r="K76">
            <v>17.170000000000002</v>
          </cell>
          <cell r="L76" t="str">
            <v>Déduire aide à l'emploi de 402.30 €</v>
          </cell>
          <cell r="M76">
            <v>10.050000000000001</v>
          </cell>
          <cell r="N76" t="str">
            <v>Néant</v>
          </cell>
          <cell r="O76" t="str">
            <v>VESOUL</v>
          </cell>
          <cell r="P76" t="str">
            <v>Mercredi</v>
          </cell>
          <cell r="Q76" t="str">
            <v>14h00</v>
          </cell>
          <cell r="R76" t="str">
            <v>18h00</v>
          </cell>
          <cell r="S76" t="str">
            <v>Jour de repos hebdomadaire le dimanche</v>
          </cell>
          <cell r="T76" t="str">
            <v>lundi au mercredi, de 8h30 à 12h00 et de 13h00 à 17h45jeudi, de 8h30 à 12h00 et de 13h00</v>
          </cell>
          <cell r="U76" t="str">
            <v>17h30</v>
          </cell>
          <cell r="V76" t="str">
            <v>Planning à la base touristique de Montbozon : Voir en annexe</v>
          </cell>
          <cell r="Y76" t="str">
            <v>Non</v>
          </cell>
          <cell r="Z76">
            <v>0</v>
          </cell>
          <cell r="AA76" t="str">
            <v>Non</v>
          </cell>
          <cell r="AB76" t="str">
            <v>Usage</v>
          </cell>
          <cell r="AC76" t="str">
            <v>Oui</v>
          </cell>
          <cell r="AD76" t="str">
            <v>Non</v>
          </cell>
          <cell r="AE76" t="str">
            <v>Non</v>
          </cell>
          <cell r="AF76" t="str">
            <v>Non</v>
          </cell>
          <cell r="AG76" t="str">
            <v>Avenant</v>
          </cell>
          <cell r="AH76" t="str">
            <v>Non</v>
          </cell>
          <cell r="AI76" t="str">
            <v>avec le Comité Départemental de Canoë-Kayak</v>
          </cell>
          <cell r="AJ76" t="str">
            <v>La structure s'engage à inviter le Président de Profession sport 70 à ses Assemblées Générales</v>
          </cell>
          <cell r="AK76" t="str">
            <v xml:space="preserve">Compte tenu de la nature de ses fonctions, Mr CAMPIONI Patrice s'engage, en cas de rupture de son contrat de travail, pour quelque motif que ce soit et quelle que soit la partie à l'initiative de la rupture du contrat :- à ne pas entrer au service d'une </v>
          </cell>
          <cell r="AL76" t="str">
            <v>- Ouvrir et fermer la salle, mise en place et rangement du matériel- Accueil, surveillance jusqu'à la reprise des enfants  par les parents- Encadrement et enseignement- Formation des cadres- Organisation des manifestations- Action en relation avec l</v>
          </cell>
          <cell r="AM76" t="str">
            <v>- Travaux administratifs :       - Noter les présents       - Récolter, distribuer ou communiquer les         documents administratifs       - Et d'une manière générale effectuer toute         tâche se rapportant à la fonction d'éducateur         sp</v>
          </cell>
          <cell r="AN76" t="str">
            <v>-----</v>
          </cell>
          <cell r="AO76" t="str">
            <v>-----</v>
          </cell>
          <cell r="AP76" t="str">
            <v>-----</v>
          </cell>
          <cell r="AQ76" t="str">
            <v>-----</v>
          </cell>
          <cell r="AR76" t="str">
            <v>-----</v>
          </cell>
          <cell r="AS76" t="str">
            <v>-----</v>
          </cell>
        </row>
        <row r="77">
          <cell r="A77" t="str">
            <v>03/202.05</v>
          </cell>
          <cell r="B77">
            <v>193</v>
          </cell>
          <cell r="C77" t="str">
            <v>DEJE</v>
          </cell>
          <cell r="D77" t="str">
            <v>Cyclotourisme</v>
          </cell>
          <cell r="E77" t="str">
            <v>CDI</v>
          </cell>
          <cell r="F77">
            <v>39539</v>
          </cell>
          <cell r="G77">
            <v>39782</v>
          </cell>
          <cell r="H77" t="str">
            <v>Clos</v>
          </cell>
          <cell r="I77">
            <v>75.84</v>
          </cell>
          <cell r="J77" t="str">
            <v>h/m</v>
          </cell>
          <cell r="K77">
            <v>18.36</v>
          </cell>
          <cell r="L77" t="str">
            <v>Déduire aide à l'emploi de 402.30 €</v>
          </cell>
          <cell r="M77">
            <v>11.64</v>
          </cell>
          <cell r="N77" t="str">
            <v>Néant</v>
          </cell>
          <cell r="O77" t="str">
            <v>VESOUL</v>
          </cell>
          <cell r="P77" t="str">
            <v>Horaires variables</v>
          </cell>
          <cell r="Q77" t="str">
            <v>13h45</v>
          </cell>
          <cell r="R77" t="str">
            <v>15h15</v>
          </cell>
          <cell r="S77" t="str">
            <v>Jour de repos hebdomadaire le dimanche</v>
          </cell>
          <cell r="T77" t="str">
            <v>20h00</v>
          </cell>
          <cell r="U77" t="str">
            <v>21h30 - Gym. d'entretien</v>
          </cell>
          <cell r="Y77" t="str">
            <v>Non</v>
          </cell>
          <cell r="Z77">
            <v>0</v>
          </cell>
          <cell r="AA77" t="str">
            <v>Non</v>
          </cell>
          <cell r="AB77" t="str">
            <v>Usage</v>
          </cell>
          <cell r="AC77" t="str">
            <v>Oui</v>
          </cell>
          <cell r="AD77" t="str">
            <v>Non</v>
          </cell>
          <cell r="AE77" t="str">
            <v>Non</v>
          </cell>
          <cell r="AF77" t="str">
            <v>Non</v>
          </cell>
          <cell r="AG77" t="str">
            <v>Avenant</v>
          </cell>
          <cell r="AH77" t="str">
            <v>Non</v>
          </cell>
          <cell r="AI77" t="str">
            <v>avec le Comité Départemental de Canoë-Kayak</v>
          </cell>
          <cell r="AJ77" t="str">
            <v>La structure s'engage à inviter le Président de Profession sport 70 à ses Assemblées Générales</v>
          </cell>
          <cell r="AK77" t="str">
            <v xml:space="preserve">Compte tenu de la nature de ses fonctions, Mr CAMPIONI Patrice s'engage, en cas de rupture de son contrat de travail, pour quelque motif que ce soit et quelle que soit la partie à l'initiative de la rupture du contrat :- à ne pas entrer au service d'une </v>
          </cell>
          <cell r="AL77" t="str">
            <v>- Ouvrir et fermer la salle, mise en place et rangement du matériel- Accueil, surveillance jusqu'à la reprise des enfants  par les parents- Encadrement et enseignement- Formation des cadres- Organisation des manifestations- Action en relation avec l</v>
          </cell>
          <cell r="AM77" t="str">
            <v>- Travaux administratifs :       - Noter les présents       - Récolter, distribuer ou communiquer les         documents administratifs       - Et d'une manière générale effectuer toute         tâche se rapportant à la fonction d'éducateur         sp</v>
          </cell>
          <cell r="AN77" t="str">
            <v>-----</v>
          </cell>
          <cell r="AO77" t="str">
            <v>-----</v>
          </cell>
          <cell r="AP77" t="str">
            <v>-----</v>
          </cell>
          <cell r="AQ77" t="str">
            <v>-----</v>
          </cell>
          <cell r="AR77" t="str">
            <v>-----</v>
          </cell>
          <cell r="AS77" t="str">
            <v>-----</v>
          </cell>
        </row>
        <row r="78">
          <cell r="A78" t="str">
            <v>03/202.06</v>
          </cell>
          <cell r="B78">
            <v>193</v>
          </cell>
          <cell r="C78" t="str">
            <v>DEJE</v>
          </cell>
          <cell r="D78" t="str">
            <v>Cyclotourisme</v>
          </cell>
          <cell r="E78" t="str">
            <v>CDI</v>
          </cell>
          <cell r="F78">
            <v>39783</v>
          </cell>
          <cell r="G78">
            <v>39903</v>
          </cell>
          <cell r="H78" t="str">
            <v>Clos</v>
          </cell>
          <cell r="I78">
            <v>75.84</v>
          </cell>
          <cell r="J78" t="str">
            <v>h/m</v>
          </cell>
          <cell r="K78">
            <v>19.04</v>
          </cell>
          <cell r="L78" t="str">
            <v>Déduire aide à l'emploi de 378.48 €</v>
          </cell>
          <cell r="M78">
            <v>10.050000000000001</v>
          </cell>
          <cell r="N78" t="str">
            <v>Formule 1</v>
          </cell>
          <cell r="O78" t="str">
            <v>VESOUL</v>
          </cell>
          <cell r="P78" t="str">
            <v>Il n'est pas imposé un horaire de travail à Mr DEBRUYNE Jean-Philippe. Il lui appartient de s'organiser pour effectuer l'ensemble de ses tâches dans le cadre de la durée de travail mentionnée ci-dessus.</v>
          </cell>
          <cell r="Q78" t="str">
            <v>19h30</v>
          </cell>
          <cell r="R78" t="str">
            <v>21h15 - Step</v>
          </cell>
          <cell r="S78" t="str">
            <v>Jour de repos hebdomadaire le dimanche</v>
          </cell>
          <cell r="T78" t="str">
            <v>20h15</v>
          </cell>
          <cell r="U78" t="str">
            <v>21h30 - Gym. d'entretien</v>
          </cell>
          <cell r="Y78" t="str">
            <v>Non</v>
          </cell>
          <cell r="Z78">
            <v>0</v>
          </cell>
          <cell r="AA78" t="str">
            <v>Non</v>
          </cell>
          <cell r="AB78" t="str">
            <v>Usage</v>
          </cell>
          <cell r="AC78" t="str">
            <v>Oui</v>
          </cell>
          <cell r="AD78" t="str">
            <v>Non</v>
          </cell>
          <cell r="AE78" t="str">
            <v>Oui</v>
          </cell>
          <cell r="AF78" t="str">
            <v>Oui</v>
          </cell>
          <cell r="AG78" t="str">
            <v>Contrat</v>
          </cell>
          <cell r="AH78" t="str">
            <v>Non</v>
          </cell>
          <cell r="AI78" t="str">
            <v>à Profession Sport 70 à Vesoul</v>
          </cell>
          <cell r="AJ78" t="str">
            <v>La structure s'engage à inviter le Président de Profession sport 70 à ses Assemblées Générales</v>
          </cell>
          <cell r="AK78" t="str">
            <v xml:space="preserve">Compte tenu de la nature de ses fonctions, M. DEBRUYNE Jean-Philippe s'engage, en cas de rupture de son contrat de travail, pour quelque motif que ce soit et quelle que soit la partie à l'initiative de la rupture du contrat :- à ne pas entrer au service </v>
          </cell>
          <cell r="AL78" t="str">
            <v>- Développer et promouvoir la randonnée- Entretenir et baliser les circuits- Former et suivre des baliseurs- Etre un appui technique pour les structures locales- Suivre le PDIPR (Plan départemental des itinéraires  de promenade et de randonnée)</v>
          </cell>
          <cell r="AM78" t="str">
            <v>- Travaux administratifs- Et d'une manière générale effectuer toute  tâche se rapportant à la fonction d'expert en sentier- Encadrement et formation cyclotourisme et VTT- Elaboration de circuits, etc. pour le compte du  Comité Départemental de Cyclot</v>
          </cell>
          <cell r="AN78" t="str">
            <v>-----</v>
          </cell>
          <cell r="AO78">
            <v>37922.611548379602</v>
          </cell>
          <cell r="AP78" t="str">
            <v>-----</v>
          </cell>
          <cell r="AQ78">
            <v>37928</v>
          </cell>
          <cell r="AR78" t="str">
            <v>-----</v>
          </cell>
          <cell r="AS78">
            <v>37928</v>
          </cell>
        </row>
        <row r="79">
          <cell r="A79" t="str">
            <v>03/202.07</v>
          </cell>
          <cell r="B79">
            <v>193</v>
          </cell>
          <cell r="C79" t="str">
            <v>DEJE</v>
          </cell>
          <cell r="D79" t="str">
            <v>Cyclotourisme</v>
          </cell>
          <cell r="E79" t="str">
            <v>CDI</v>
          </cell>
          <cell r="F79">
            <v>39904</v>
          </cell>
          <cell r="G79">
            <v>40056</v>
          </cell>
          <cell r="H79" t="str">
            <v>Clos</v>
          </cell>
          <cell r="I79">
            <v>75.84</v>
          </cell>
          <cell r="J79" t="str">
            <v>h/m</v>
          </cell>
          <cell r="K79">
            <v>19.32</v>
          </cell>
          <cell r="L79" t="str">
            <v>Déduire aide à l'emploi de 378.48 €</v>
          </cell>
          <cell r="M79">
            <v>10.050000000000001</v>
          </cell>
          <cell r="N79" t="str">
            <v>Néant</v>
          </cell>
          <cell r="O79" t="str">
            <v>VESOUL</v>
          </cell>
          <cell r="P79" t="str">
            <v>Mercredi</v>
          </cell>
          <cell r="Q79" t="str">
            <v>14h00</v>
          </cell>
          <cell r="R79" t="str">
            <v>18h00</v>
          </cell>
          <cell r="S79" t="str">
            <v>Jour de repos hebdomadaire le dimanche</v>
          </cell>
          <cell r="T79" t="str">
            <v>20h15</v>
          </cell>
          <cell r="U79" t="str">
            <v>21h30 - Gym. d'entretien</v>
          </cell>
          <cell r="Y79" t="str">
            <v>Non</v>
          </cell>
          <cell r="Z79">
            <v>0</v>
          </cell>
          <cell r="AA79" t="str">
            <v>Non</v>
          </cell>
          <cell r="AB79" t="str">
            <v>Remplacement</v>
          </cell>
          <cell r="AC79" t="str">
            <v>Oui</v>
          </cell>
          <cell r="AD79" t="str">
            <v>Non</v>
          </cell>
          <cell r="AE79" t="str">
            <v>Non</v>
          </cell>
          <cell r="AF79" t="str">
            <v>Non</v>
          </cell>
          <cell r="AG79" t="str">
            <v>Avenant</v>
          </cell>
          <cell r="AH79" t="str">
            <v>Non</v>
          </cell>
          <cell r="AI79" t="str">
            <v>avec le CD de Cyclotourisme de Haute-Saône</v>
          </cell>
          <cell r="AJ79" t="str">
            <v>La structure s'engage à inviter le Président de Profession sport 70 à ses Assemblées Générales</v>
          </cell>
          <cell r="AK79" t="str">
            <v>Compte tenu de la nature de ses fonctions, M. SCMITT Nicolas s'engage, en cas de rupture de son contrat de travail, pour quelque motif que ce soit et quelle que soit la partie à l'initiative de la rupture du contrat :- à ne pas entrer au service d'une so</v>
          </cell>
          <cell r="AL79" t="str">
            <v>- Encadrer l'activité parcours acrobatique forestier.- Gérer les réservations- Coordonnées l'équipe d'encadrement</v>
          </cell>
          <cell r="AM79" t="str">
            <v>- Encadrement et formation cyclotourisme et VTT- Elaboration de circuits, etc. pour le compte du  Comité Départemental de Cyclotourisme 70</v>
          </cell>
          <cell r="AN79">
            <v>37959</v>
          </cell>
          <cell r="AO79" t="str">
            <v>-----</v>
          </cell>
          <cell r="AP79">
            <v>37970</v>
          </cell>
          <cell r="AQ79" t="str">
            <v>-----</v>
          </cell>
          <cell r="AR79">
            <v>37977</v>
          </cell>
          <cell r="AS79" t="str">
            <v>-----</v>
          </cell>
        </row>
        <row r="80">
          <cell r="A80" t="str">
            <v>03/202.08</v>
          </cell>
          <cell r="B80">
            <v>193</v>
          </cell>
          <cell r="C80" t="str">
            <v>DEJE</v>
          </cell>
          <cell r="D80" t="str">
            <v>Cyclotourisme</v>
          </cell>
          <cell r="E80" t="str">
            <v>CDI</v>
          </cell>
          <cell r="F80">
            <v>40057</v>
          </cell>
          <cell r="G80">
            <v>40178</v>
          </cell>
          <cell r="H80" t="str">
            <v>Clos</v>
          </cell>
          <cell r="I80">
            <v>75.84</v>
          </cell>
          <cell r="J80" t="str">
            <v>h/m</v>
          </cell>
          <cell r="K80">
            <v>19.690000000000001</v>
          </cell>
          <cell r="L80" t="str">
            <v>Déduire aide à l'emploi de 378.48 €</v>
          </cell>
          <cell r="M80">
            <v>10.050000000000001</v>
          </cell>
          <cell r="N80" t="str">
            <v>Néant</v>
          </cell>
          <cell r="O80" t="str">
            <v>VESOUL</v>
          </cell>
          <cell r="P80" t="str">
            <v>Mercredi</v>
          </cell>
          <cell r="Q80" t="str">
            <v>14h00</v>
          </cell>
          <cell r="R80" t="str">
            <v>18h00</v>
          </cell>
          <cell r="S80" t="str">
            <v>Jour de repos hebdomadaire le dimanche</v>
          </cell>
          <cell r="T80" t="str">
            <v>20h15</v>
          </cell>
          <cell r="U80" t="str">
            <v>21h30 - Gym. d'entretien</v>
          </cell>
          <cell r="V80" t="str">
            <v>Mercredi</v>
          </cell>
          <cell r="W80" t="str">
            <v>17h30</v>
          </cell>
          <cell r="X80" t="str">
            <v>18h45 - G.V.</v>
          </cell>
          <cell r="Y80" t="str">
            <v>Non</v>
          </cell>
          <cell r="Z80">
            <v>0</v>
          </cell>
          <cell r="AA80" t="str">
            <v>Non</v>
          </cell>
          <cell r="AB80" t="str">
            <v>Remplacement</v>
          </cell>
          <cell r="AC80" t="str">
            <v>Oui</v>
          </cell>
          <cell r="AD80" t="str">
            <v>Non</v>
          </cell>
          <cell r="AE80" t="str">
            <v>Non</v>
          </cell>
          <cell r="AF80" t="str">
            <v>Non</v>
          </cell>
          <cell r="AG80" t="str">
            <v>Avenant</v>
          </cell>
          <cell r="AH80" t="str">
            <v>Non</v>
          </cell>
          <cell r="AI80" t="str">
            <v>avec le CD de Cyclotourisme de Haute-Saône</v>
          </cell>
          <cell r="AJ80" t="str">
            <v>La structure s'engage à inviter le Président de Profession sport 70 à ses Assemblées Générales</v>
          </cell>
          <cell r="AK80" t="str">
            <v>Compte tenu de la nature de ses fonctions, M. SCMITT Nicolas s'engage, en cas de rupture de son contrat de travail, pour quelque motif que ce soit et quelle que soit la partie à l'initiative de la rupture du contrat :- à ne pas entrer au service d'une so</v>
          </cell>
          <cell r="AL80" t="str">
            <v>- Encadrer l'activité parcours acrobatique forestier.- Gérer les réservations- Coordonnées l'équipe d'encadrement</v>
          </cell>
          <cell r="AM80" t="str">
            <v>- Encadrement et formation cyclotourisme et VTT- Elaboration de circuits, etc. pour le compte du  Comité Départemental de Cyclotourisme 70</v>
          </cell>
          <cell r="AN80">
            <v>37959</v>
          </cell>
          <cell r="AO80" t="str">
            <v>-----</v>
          </cell>
          <cell r="AP80">
            <v>37970</v>
          </cell>
          <cell r="AQ80" t="str">
            <v>-----</v>
          </cell>
          <cell r="AR80">
            <v>37977</v>
          </cell>
          <cell r="AS80" t="str">
            <v>-----</v>
          </cell>
        </row>
        <row r="81">
          <cell r="A81" t="str">
            <v>03/202.09</v>
          </cell>
          <cell r="B81">
            <v>193</v>
          </cell>
          <cell r="C81" t="str">
            <v>DEJE</v>
          </cell>
          <cell r="D81" t="str">
            <v>Cyclotourisme</v>
          </cell>
          <cell r="E81" t="str">
            <v>CDI</v>
          </cell>
          <cell r="F81">
            <v>40179</v>
          </cell>
          <cell r="G81" t="str">
            <v>Indéterminée</v>
          </cell>
          <cell r="H81" t="str">
            <v>OK</v>
          </cell>
          <cell r="I81">
            <v>75.84</v>
          </cell>
          <cell r="J81" t="str">
            <v>h/m</v>
          </cell>
          <cell r="K81">
            <v>19.690000000000001</v>
          </cell>
          <cell r="L81" t="str">
            <v>Déduire aide à l'emploi de 378.48 €</v>
          </cell>
          <cell r="M81">
            <v>10.050000000000001</v>
          </cell>
          <cell r="N81" t="str">
            <v>Néant</v>
          </cell>
          <cell r="O81" t="str">
            <v>VESOUL</v>
          </cell>
          <cell r="P81" t="str">
            <v>Mercredi</v>
          </cell>
          <cell r="Q81" t="str">
            <v>14h00</v>
          </cell>
          <cell r="R81" t="str">
            <v>18h00</v>
          </cell>
          <cell r="S81" t="str">
            <v>Jour de repos hebdomadaire le dimanche</v>
          </cell>
          <cell r="T81" t="str">
            <v>lundi au mercredi, de 8h30 à 12h00 et de 13h00 à 17h45jeudi, de 8h30 à 12h00 et de 13h00</v>
          </cell>
          <cell r="U81" t="str">
            <v>17h30</v>
          </cell>
          <cell r="V81" t="str">
            <v>Planning à la base touristique de Montbozon : Voir en annexe</v>
          </cell>
          <cell r="W81" t="str">
            <v>17h30</v>
          </cell>
          <cell r="X81" t="str">
            <v>18h45 - G.V.</v>
          </cell>
          <cell r="Y81" t="str">
            <v>Non</v>
          </cell>
          <cell r="Z81">
            <v>0</v>
          </cell>
          <cell r="AA81" t="str">
            <v>Non</v>
          </cell>
          <cell r="AB81" t="str">
            <v>Usage</v>
          </cell>
          <cell r="AC81" t="str">
            <v>Oui</v>
          </cell>
          <cell r="AD81" t="str">
            <v>Non</v>
          </cell>
          <cell r="AE81" t="str">
            <v>Non</v>
          </cell>
          <cell r="AF81" t="str">
            <v>Non</v>
          </cell>
          <cell r="AG81" t="str">
            <v>Avenant</v>
          </cell>
          <cell r="AH81" t="str">
            <v>Non</v>
          </cell>
          <cell r="AI81" t="str">
            <v>avec le CD de Cyclotourisme de Haute-Saône</v>
          </cell>
          <cell r="AJ81" t="str">
            <v>La structure s'engage à inviter le Président de Profession sport 70 à ses Assemblées Générales</v>
          </cell>
          <cell r="AK81" t="str">
            <v xml:space="preserve">Compte tenu de la nature de ses fonctions, M. Arnaud MENETRIER s'engage, en cas de rupture de son contrat de travail, pour quelque motif que ce soit et quelle que soit la partie à l'initiative de la rupture du contrat :- à ne pas entrer au service d'une </v>
          </cell>
          <cell r="AL81" t="str">
            <v>- Au sein de Profession sport 70 :  - Participer au développement de Profession sport 70  - Assurer l'encadrement d'activités  - Aider à concevoir des projets de développement  - Rechercher de nouvelles structures</v>
          </cell>
          <cell r="AM81" t="str">
            <v>- Encadrement et formation cyclotourisme et VTT- Elaboration de circuits, etc. pour le compte du  Comité Départemental de Cyclotourisme 70</v>
          </cell>
          <cell r="AN81">
            <v>37959</v>
          </cell>
          <cell r="AO81" t="str">
            <v>-----</v>
          </cell>
          <cell r="AP81">
            <v>37970</v>
          </cell>
          <cell r="AQ81" t="str">
            <v>-----</v>
          </cell>
          <cell r="AR81">
            <v>37977</v>
          </cell>
          <cell r="AS81" t="str">
            <v>-----</v>
          </cell>
        </row>
        <row r="82">
          <cell r="A82" t="str">
            <v>04/009</v>
          </cell>
          <cell r="B82">
            <v>0</v>
          </cell>
          <cell r="C82" t="str">
            <v>MEAR</v>
          </cell>
          <cell r="D82" t="str">
            <v>Encadrement et développement</v>
          </cell>
          <cell r="E82" t="str">
            <v>CDI</v>
          </cell>
          <cell r="F82">
            <v>38022</v>
          </cell>
          <cell r="G82">
            <v>38955</v>
          </cell>
          <cell r="H82" t="str">
            <v>Clos</v>
          </cell>
          <cell r="I82">
            <v>151.66999999999999</v>
          </cell>
          <cell r="J82" t="str">
            <v>h/m</v>
          </cell>
          <cell r="K82">
            <v>0</v>
          </cell>
          <cell r="L82" t="str">
            <v>EJ</v>
          </cell>
          <cell r="M82">
            <v>8.5</v>
          </cell>
          <cell r="N82" t="str">
            <v>Formule 1</v>
          </cell>
          <cell r="O82" t="str">
            <v>VESOUL</v>
          </cell>
          <cell r="P82" t="str">
            <v>Le planning de l'année en cours à Montbozon et Profession sport 70 sera défini et négocié au plus tard en mars.</v>
          </cell>
          <cell r="Q82" t="str">
            <v>9h45</v>
          </cell>
          <cell r="R82" t="str">
            <v>11h00</v>
          </cell>
          <cell r="S82" t="str">
            <v>Jour de repos hebdomadaire le dimanche</v>
          </cell>
          <cell r="T82" t="str">
            <v>lundi au mercredi, de 8h30 à 12h00 et de 13h00 à 17h45jeudi, de 8h30 à 12h00 et de 13h00</v>
          </cell>
          <cell r="U82" t="str">
            <v>17h30</v>
          </cell>
          <cell r="V82" t="str">
            <v>Planning à la base touristique de Montbozon : Voir en annexe</v>
          </cell>
          <cell r="W82" t="str">
            <v>17h30</v>
          </cell>
          <cell r="X82" t="str">
            <v>18h45 - G.V.</v>
          </cell>
          <cell r="Y82" t="str">
            <v>Non</v>
          </cell>
          <cell r="Z82">
            <v>0</v>
          </cell>
          <cell r="AA82" t="str">
            <v>Non</v>
          </cell>
          <cell r="AB82" t="str">
            <v>Usage</v>
          </cell>
          <cell r="AC82" t="str">
            <v>Oui</v>
          </cell>
          <cell r="AD82" t="str">
            <v>Non</v>
          </cell>
          <cell r="AE82" t="str">
            <v>Non</v>
          </cell>
          <cell r="AF82" t="str">
            <v>Non</v>
          </cell>
          <cell r="AG82" t="str">
            <v>Avenant</v>
          </cell>
          <cell r="AH82" t="str">
            <v>Non</v>
          </cell>
          <cell r="AI82" t="str">
            <v>avec le CD de Cyclotourisme de Haute-Saône</v>
          </cell>
          <cell r="AJ82" t="str">
            <v>La structure s'engage à inviter le Président de Profession sport 70 à ses Assemblées Générales</v>
          </cell>
          <cell r="AK82" t="str">
            <v xml:space="preserve">Compte tenu de la nature de ses fonctions, M. Arnaud MENETRIER s'engage, en cas de rupture de son contrat de travail, pour quelque motif que ce soit et quelle que soit la partie à l'initiative de la rupture du contrat :- à ne pas entrer au service d'une </v>
          </cell>
          <cell r="AL82" t="str">
            <v>- Au sein de Profession sport 70 :  - Participer au développement de Profession sport 70  - Assurer l'encadrement d'activités  - Aider à concevoir des projets de développement  - Rechercher de nouvelles structures</v>
          </cell>
          <cell r="AM82" t="str">
            <v>- Encadrement et formation cyclotourisme et VTT- Elaboration de circuits, etc. pour le compte du  Comité Départemental de Cyclotourisme 70</v>
          </cell>
          <cell r="AN82">
            <v>39546</v>
          </cell>
          <cell r="AO82" t="str">
            <v>-----</v>
          </cell>
          <cell r="AP82">
            <v>39574</v>
          </cell>
          <cell r="AQ82" t="str">
            <v>-----</v>
          </cell>
          <cell r="AR82">
            <v>39582</v>
          </cell>
          <cell r="AS82" t="str">
            <v>-----</v>
          </cell>
        </row>
        <row r="83">
          <cell r="A83" t="str">
            <v>04/010</v>
          </cell>
          <cell r="B83">
            <v>177</v>
          </cell>
          <cell r="C83" t="str">
            <v>MEAR</v>
          </cell>
          <cell r="D83" t="str">
            <v>Parcours acrobatique en forêt</v>
          </cell>
          <cell r="E83" t="str">
            <v>CDI</v>
          </cell>
          <cell r="F83">
            <v>38029</v>
          </cell>
          <cell r="G83">
            <v>38411</v>
          </cell>
          <cell r="H83" t="str">
            <v>Clos</v>
          </cell>
          <cell r="I83">
            <v>151.66999999999999</v>
          </cell>
          <cell r="J83" t="str">
            <v>h/m</v>
          </cell>
          <cell r="K83">
            <v>8</v>
          </cell>
          <cell r="L83" t="str">
            <v>Indiquer le lieux sur la facture - Facture -&gt;Relevé mensuel</v>
          </cell>
          <cell r="M83">
            <v>8.5</v>
          </cell>
          <cell r="N83" t="str">
            <v>Formule 1</v>
          </cell>
          <cell r="O83" t="str">
            <v>MONTBOZON</v>
          </cell>
          <cell r="P83" t="str">
            <v>Voir annexe</v>
          </cell>
          <cell r="Q83" t="str">
            <v>15h30</v>
          </cell>
          <cell r="R83" t="str">
            <v>16h30</v>
          </cell>
          <cell r="S83" t="str">
            <v>Jour de repos hebdomadaire le dimanche</v>
          </cell>
          <cell r="T83" t="str">
            <v>14h00</v>
          </cell>
          <cell r="U83" t="str">
            <v>15h30 - Multiactivités</v>
          </cell>
          <cell r="V83" t="str">
            <v>Mercredi</v>
          </cell>
          <cell r="W83" t="str">
            <v>17h30</v>
          </cell>
          <cell r="X83" t="str">
            <v>18h45 - G.V.</v>
          </cell>
          <cell r="Y83" t="str">
            <v>Non</v>
          </cell>
          <cell r="Z83">
            <v>0</v>
          </cell>
          <cell r="AA83" t="str">
            <v>Non</v>
          </cell>
          <cell r="AB83" t="str">
            <v>Usage</v>
          </cell>
          <cell r="AC83" t="str">
            <v>Oui</v>
          </cell>
          <cell r="AD83" t="str">
            <v>Non</v>
          </cell>
          <cell r="AE83" t="str">
            <v>Non</v>
          </cell>
          <cell r="AF83" t="str">
            <v>Non</v>
          </cell>
          <cell r="AG83" t="str">
            <v>Avenant</v>
          </cell>
          <cell r="AH83" t="str">
            <v>Non</v>
          </cell>
          <cell r="AI83" t="str">
            <v>avec le CD de Cyclotourisme de Haute-Saône</v>
          </cell>
          <cell r="AJ83" t="str">
            <v>La structure s'engage à inviter le Président de Profession sport 70 à ses Assemblées Générales</v>
          </cell>
          <cell r="AK83" t="str">
            <v>Compte tenu de la nature de ses fonctions, Mr DA COSTA Nelson s'engage, en cas de rupture de son contrat de travail, pour quelque motif que ce soit et quelle que soit la partie à l'initiative de la rupture du contrat :- à ne pas entrer au service d'une s</v>
          </cell>
          <cell r="AL83" t="str">
            <v>- Ouvrir et fermer la salle- Mise en place et rangement du matériel- Accueil, surveillance jusqu'à la reprise des enfants  par les parents- Encadrement et enseignement</v>
          </cell>
          <cell r="AM83" t="str">
            <v>- Encadrement et formation cyclotourisme et VTT- Elaboration de circuits, etc. pour le compte du  Comité Départemental de Cyclotourisme 70</v>
          </cell>
          <cell r="AN83">
            <v>39546</v>
          </cell>
          <cell r="AO83" t="str">
            <v>-----</v>
          </cell>
          <cell r="AP83">
            <v>39574</v>
          </cell>
          <cell r="AQ83" t="str">
            <v>-----</v>
          </cell>
          <cell r="AR83">
            <v>39582</v>
          </cell>
          <cell r="AS83" t="str">
            <v>-----</v>
          </cell>
        </row>
        <row r="84">
          <cell r="A84" t="str">
            <v>04/010.01</v>
          </cell>
          <cell r="B84">
            <v>177</v>
          </cell>
          <cell r="C84" t="str">
            <v>MEAR</v>
          </cell>
          <cell r="D84" t="str">
            <v>Parcours acrobatique en forêt</v>
          </cell>
          <cell r="E84" t="str">
            <v>CDI</v>
          </cell>
          <cell r="F84">
            <v>38412</v>
          </cell>
          <cell r="G84">
            <v>38467</v>
          </cell>
          <cell r="H84" t="str">
            <v>Clos</v>
          </cell>
          <cell r="I84">
            <v>151.66999999999999</v>
          </cell>
          <cell r="J84" t="str">
            <v>h/m</v>
          </cell>
          <cell r="K84">
            <v>8.1</v>
          </cell>
          <cell r="L84" t="str">
            <v>TVA</v>
          </cell>
          <cell r="M84">
            <v>8.5</v>
          </cell>
          <cell r="N84" t="str">
            <v>Formule 1</v>
          </cell>
          <cell r="O84" t="str">
            <v>MONTBOZON</v>
          </cell>
          <cell r="P84" t="str">
            <v>Voir annexe</v>
          </cell>
          <cell r="Q84" t="str">
            <v>14h30</v>
          </cell>
          <cell r="R84" t="str">
            <v>15h30</v>
          </cell>
          <cell r="S84" t="str">
            <v>Jour de repos hebdomadaire le dimanche</v>
          </cell>
          <cell r="Y84" t="str">
            <v>Non</v>
          </cell>
          <cell r="Z84" t="str">
            <v>Néant</v>
          </cell>
          <cell r="AA84" t="str">
            <v>Non</v>
          </cell>
          <cell r="AB84" t="str">
            <v>Usage</v>
          </cell>
          <cell r="AC84" t="str">
            <v>Oui</v>
          </cell>
          <cell r="AD84" t="str">
            <v>Non</v>
          </cell>
          <cell r="AE84" t="str">
            <v>Non</v>
          </cell>
          <cell r="AF84" t="str">
            <v>Non</v>
          </cell>
          <cell r="AG84" t="str">
            <v>Avenant</v>
          </cell>
          <cell r="AI84" t="str">
            <v xml:space="preserve">à la Communauté de communes du Pays de Montbozon </v>
          </cell>
          <cell r="AJ84" t="str">
            <v>Une convention d'assistance pour le développement de l'emploi associatif est signée avec l'URSSAF de la Haute-Saône</v>
          </cell>
          <cell r="AK84" t="str">
            <v>Compte tenu de la nature de ses fonctions, M. SCMITT Nicolas s'engage, en cas de rupture de son contrat de travail, pour quelque motif que ce soit et quelle que soit la partie à l'initiative de la rupture du contrat :- à ne pas entrer au service d'une so</v>
          </cell>
          <cell r="AL84" t="str">
            <v>- Encadrer l'activité parcours acrobatique forestier.- Gérer les réservations- Coordonnées l'équipe d'encadrement</v>
          </cell>
          <cell r="AM84" t="str">
            <v>- Encadrement et formation cyclotourisme et VTT- Elaboration de circuits, etc. pour le compte du  Comité Départemental de Cyclotourisme 70</v>
          </cell>
          <cell r="AN84">
            <v>39546</v>
          </cell>
          <cell r="AO84" t="str">
            <v>-----</v>
          </cell>
          <cell r="AP84">
            <v>39574</v>
          </cell>
          <cell r="AQ84" t="str">
            <v>-----</v>
          </cell>
          <cell r="AR84">
            <v>39582</v>
          </cell>
          <cell r="AS84" t="str">
            <v>-----</v>
          </cell>
        </row>
        <row r="85">
          <cell r="A85" t="str">
            <v>04/010.02</v>
          </cell>
          <cell r="B85">
            <v>177</v>
          </cell>
          <cell r="C85" t="str">
            <v>CAJU</v>
          </cell>
          <cell r="D85" t="str">
            <v>Parcours acrobatique en forêt</v>
          </cell>
          <cell r="E85" t="str">
            <v>CDD</v>
          </cell>
          <cell r="F85">
            <v>38468</v>
          </cell>
          <cell r="G85">
            <v>38533</v>
          </cell>
          <cell r="H85" t="str">
            <v>Clos</v>
          </cell>
          <cell r="I85">
            <v>151.66999999999999</v>
          </cell>
          <cell r="J85" t="str">
            <v>h/m</v>
          </cell>
          <cell r="K85">
            <v>8.1</v>
          </cell>
          <cell r="L85" t="str">
            <v>EJ</v>
          </cell>
          <cell r="M85">
            <v>7.61</v>
          </cell>
          <cell r="N85" t="str">
            <v>Néant</v>
          </cell>
          <cell r="O85" t="str">
            <v>MONTBOZON</v>
          </cell>
          <cell r="P85" t="str">
            <v>Horaires variables</v>
          </cell>
          <cell r="Q85" t="str">
            <v>20h00</v>
          </cell>
          <cell r="R85" t="str">
            <v>21h15</v>
          </cell>
          <cell r="S85" t="str">
            <v>Jour de repos hebdomadaire le dimanche</v>
          </cell>
          <cell r="T85" t="str">
            <v>18h00</v>
          </cell>
          <cell r="U85" t="str">
            <v>19h00</v>
          </cell>
          <cell r="Y85" t="str">
            <v>Non</v>
          </cell>
          <cell r="Z85" t="str">
            <v>Néant</v>
          </cell>
          <cell r="AA85" t="str">
            <v>Non</v>
          </cell>
          <cell r="AB85" t="str">
            <v>Remplacement</v>
          </cell>
          <cell r="AC85" t="str">
            <v>Oui</v>
          </cell>
          <cell r="AD85" t="str">
            <v>Non</v>
          </cell>
          <cell r="AE85" t="str">
            <v>Non</v>
          </cell>
          <cell r="AF85" t="str">
            <v>Non</v>
          </cell>
          <cell r="AG85" t="str">
            <v>Avenant</v>
          </cell>
          <cell r="AH85" t="str">
            <v>Non</v>
          </cell>
          <cell r="AI85" t="str">
            <v>avec le CD de Cyclotourisme de Haute-Saône</v>
          </cell>
          <cell r="AJ85" t="str">
            <v>La structure s'engage à inviter le Président de Profession sport 70 à ses Assemblées Générales</v>
          </cell>
          <cell r="AK85" t="str">
            <v>Compte tenu de la nature de ses fonctions, Mr DA COSTA Nelson s'engage, en cas de rupture de son contrat de travail, pour quelque motif que ce soit et quelle que soit la partie à l'initiative de la rupture du contrat :- à ne pas entrer au service d'une s</v>
          </cell>
          <cell r="AL85" t="str">
            <v>- Encadrer l'activité parcours acrobatique forestier.- Gérer les réservations- Coordonnées l'équipe d'encadrement</v>
          </cell>
          <cell r="AM85" t="str">
            <v>- Encadrement et formation cyclotourisme et VTT- Elaboration de circuits, etc. pour le compte du  Comité Départemental de Cyclotourisme 70</v>
          </cell>
          <cell r="AN85">
            <v>39546</v>
          </cell>
          <cell r="AO85" t="str">
            <v>-----</v>
          </cell>
          <cell r="AP85">
            <v>39574</v>
          </cell>
          <cell r="AQ85" t="str">
            <v>-----</v>
          </cell>
          <cell r="AR85">
            <v>39582</v>
          </cell>
          <cell r="AS85" t="str">
            <v>-----</v>
          </cell>
        </row>
        <row r="86">
          <cell r="A86" t="str">
            <v>04/010.021</v>
          </cell>
          <cell r="B86">
            <v>177</v>
          </cell>
          <cell r="C86" t="str">
            <v>CAJU</v>
          </cell>
          <cell r="D86" t="str">
            <v>Parcours acrobatique en forêt</v>
          </cell>
          <cell r="E86" t="str">
            <v>CDD</v>
          </cell>
          <cell r="F86">
            <v>38534</v>
          </cell>
          <cell r="G86">
            <v>38557</v>
          </cell>
          <cell r="H86" t="str">
            <v>Clos</v>
          </cell>
          <cell r="I86">
            <v>151.66999999999999</v>
          </cell>
          <cell r="J86" t="str">
            <v>h/m</v>
          </cell>
          <cell r="K86">
            <v>8.1</v>
          </cell>
          <cell r="L86" t="str">
            <v>EJ</v>
          </cell>
          <cell r="M86">
            <v>11.944000000000001</v>
          </cell>
          <cell r="N86" t="str">
            <v>Néant</v>
          </cell>
          <cell r="O86" t="str">
            <v>VESOUL</v>
          </cell>
          <cell r="P86" t="str">
            <v>Horaires variables</v>
          </cell>
          <cell r="Q86" t="str">
            <v>20h00</v>
          </cell>
          <cell r="R86" t="str">
            <v>21h30</v>
          </cell>
          <cell r="S86" t="str">
            <v>Jour de repos hebdomadaire le dimanche</v>
          </cell>
          <cell r="T86" t="str">
            <v>18h00</v>
          </cell>
          <cell r="U86" t="str">
            <v>19h00</v>
          </cell>
          <cell r="V86" t="str">
            <v>Jeudi</v>
          </cell>
          <cell r="W86" t="str">
            <v>14h30</v>
          </cell>
          <cell r="X86" t="str">
            <v>16h30</v>
          </cell>
          <cell r="Y86" t="str">
            <v>Non</v>
          </cell>
          <cell r="Z86">
            <v>0</v>
          </cell>
          <cell r="AA86" t="str">
            <v>Non</v>
          </cell>
          <cell r="AB86" t="str">
            <v>Remplacement</v>
          </cell>
          <cell r="AC86" t="str">
            <v>Oui</v>
          </cell>
          <cell r="AD86" t="str">
            <v>Non</v>
          </cell>
          <cell r="AE86" t="str">
            <v>Non</v>
          </cell>
          <cell r="AF86" t="str">
            <v>Non</v>
          </cell>
          <cell r="AG86" t="str">
            <v>Avenant</v>
          </cell>
          <cell r="AH86" t="str">
            <v>Non</v>
          </cell>
          <cell r="AI86" t="str">
            <v>avec le CD de Cyclotourisme de Haute-Saône</v>
          </cell>
          <cell r="AJ86" t="str">
            <v>La structure s'engage à inviter le Président de Profession sport 70 à ses Assemblées Générales</v>
          </cell>
          <cell r="AK86" t="str">
            <v>Compte tenu de la nature de ses fonctions, Mr DA COSTA Nelson s'engage, en cas de rupture de son contrat de travail, pour quelque motif que ce soit et quelle que soit la partie à l'initiative de la rupture du contrat :- à ne pas entrer au service d'une s</v>
          </cell>
          <cell r="AL86" t="str">
            <v>- Encadrer l'activité parcours acrobatique forestier.- Gérer les réservations- Coordonnées l'équipe d'encadrement</v>
          </cell>
          <cell r="AM86" t="str">
            <v>- Encadrement et formation cyclotourisme et VTT- Elaboration de circuits, etc. pour le compte du  Comité Départemental de Cyclotourisme 70</v>
          </cell>
          <cell r="AN86">
            <v>39546</v>
          </cell>
          <cell r="AO86" t="str">
            <v>-----</v>
          </cell>
          <cell r="AP86">
            <v>39574</v>
          </cell>
          <cell r="AQ86" t="str">
            <v>-----</v>
          </cell>
          <cell r="AR86">
            <v>39582</v>
          </cell>
          <cell r="AS86" t="str">
            <v>-----</v>
          </cell>
        </row>
        <row r="87">
          <cell r="A87" t="str">
            <v>04/010.03</v>
          </cell>
          <cell r="B87">
            <v>177</v>
          </cell>
          <cell r="C87" t="str">
            <v>TONI</v>
          </cell>
          <cell r="D87" t="str">
            <v>Parcours acrobatique en forêt</v>
          </cell>
          <cell r="E87" t="str">
            <v>CDD</v>
          </cell>
          <cell r="F87">
            <v>38523</v>
          </cell>
          <cell r="G87">
            <v>38533</v>
          </cell>
          <cell r="H87" t="str">
            <v>Clos</v>
          </cell>
          <cell r="I87">
            <v>35</v>
          </cell>
          <cell r="J87" t="str">
            <v>h/s</v>
          </cell>
          <cell r="K87">
            <v>8.1</v>
          </cell>
          <cell r="L87" t="str">
            <v>EJ</v>
          </cell>
          <cell r="M87">
            <v>7.61</v>
          </cell>
          <cell r="N87" t="str">
            <v>Néant</v>
          </cell>
          <cell r="O87" t="str">
            <v>MONTBOZON</v>
          </cell>
          <cell r="P87" t="str">
            <v>Horaires variables</v>
          </cell>
          <cell r="Q87" t="str">
            <v>20h00</v>
          </cell>
          <cell r="R87" t="str">
            <v>21h00</v>
          </cell>
          <cell r="S87" t="str">
            <v>Planning à Profession sport 70</v>
          </cell>
          <cell r="T87" t="str">
            <v>lundi au mercredi, de 8h30 à 12h00 et de 13h00 à 17h45jeudi, de 8h30 à 12h00 et de 13h00</v>
          </cell>
          <cell r="U87" t="str">
            <v>17h30</v>
          </cell>
          <cell r="V87" t="str">
            <v>Planning à la base touristique de Montbozon : Voir en annexe</v>
          </cell>
          <cell r="Y87" t="str">
            <v>Non</v>
          </cell>
          <cell r="Z87" t="str">
            <v>Néant</v>
          </cell>
          <cell r="AA87" t="str">
            <v>Non</v>
          </cell>
          <cell r="AB87" t="str">
            <v>Remplacement</v>
          </cell>
          <cell r="AC87" t="str">
            <v>Oui</v>
          </cell>
          <cell r="AD87" t="str">
            <v>Non</v>
          </cell>
          <cell r="AE87" t="str">
            <v>Non</v>
          </cell>
          <cell r="AF87" t="str">
            <v>Oui</v>
          </cell>
          <cell r="AG87" t="str">
            <v>Contrat</v>
          </cell>
          <cell r="AH87" t="str">
            <v>Non</v>
          </cell>
          <cell r="AI87" t="str">
            <v xml:space="preserve"> à Profession Sport 70 et à la base touristique de Montbozon</v>
          </cell>
          <cell r="AJ87" t="str">
            <v>Les aides de l'Etat et du Conseil Régional seront déduites des factures, sous réserve d'accord de subvention des différentes collectivités, et à réception des versements. L'utilisateur s'engage à inviter le Président de Profession sport 70 à ses Assemblé</v>
          </cell>
          <cell r="AK87" t="str">
            <v xml:space="preserve">Compte tenu de la nature de ses fonctions, M. Arnaud MENETRIER s'engage, en cas de rupture de son contrat de travail, pour quelque motif que ce soit et quelle que soit la partie à l'initiative de la rupture du contrat :- à ne pas entrer au service d'une </v>
          </cell>
          <cell r="AL87" t="str">
            <v>- Au sein de Profession sport 70 :  - Participer au développement de Profession sport 70  - Assurer l'encadrement d'activités  - Aider à concevoir des projets de développement  - Rechercher de nouvelles structures</v>
          </cell>
          <cell r="AM87" t="str">
            <v xml:space="preserve">       - Au sein de la base touristique de Montbozon :            - Développer et encadrer l'activité              "parc acrobatique forestier"       - Et d'une manière générale effectuer toute         tâche se rapportant à la fonction d'agent</v>
          </cell>
          <cell r="AN87" t="str">
            <v>-----</v>
          </cell>
          <cell r="AO87">
            <v>38029</v>
          </cell>
          <cell r="AP87" t="str">
            <v>-----</v>
          </cell>
          <cell r="AQ87">
            <v>38029</v>
          </cell>
          <cell r="AR87" t="str">
            <v>-----</v>
          </cell>
          <cell r="AS87">
            <v>38028</v>
          </cell>
        </row>
        <row r="88">
          <cell r="A88" t="str">
            <v>04/010.031</v>
          </cell>
          <cell r="B88">
            <v>177</v>
          </cell>
          <cell r="C88" t="str">
            <v>TONI</v>
          </cell>
          <cell r="D88" t="str">
            <v>Parcours acrobatique en forêt</v>
          </cell>
          <cell r="E88" t="str">
            <v>CDD</v>
          </cell>
          <cell r="F88">
            <v>38534</v>
          </cell>
          <cell r="G88">
            <v>38543</v>
          </cell>
          <cell r="H88" t="str">
            <v>Clos</v>
          </cell>
          <cell r="I88">
            <v>35</v>
          </cell>
          <cell r="J88" t="str">
            <v>h/s</v>
          </cell>
          <cell r="K88">
            <v>8.1</v>
          </cell>
          <cell r="L88" t="str">
            <v>EJ</v>
          </cell>
          <cell r="M88">
            <v>8.5</v>
          </cell>
          <cell r="N88" t="str">
            <v>Formule 1</v>
          </cell>
          <cell r="O88" t="str">
            <v>MONTBOZON</v>
          </cell>
          <cell r="P88" t="str">
            <v>Voir annexe</v>
          </cell>
          <cell r="Q88" t="str">
            <v>19h30</v>
          </cell>
          <cell r="R88" t="str">
            <v>21h00</v>
          </cell>
          <cell r="S88" t="str">
            <v>et</v>
          </cell>
          <cell r="T88" t="str">
            <v>18h00</v>
          </cell>
          <cell r="U88" t="str">
            <v>19h00</v>
          </cell>
          <cell r="Y88" t="str">
            <v>Non</v>
          </cell>
          <cell r="Z88" t="str">
            <v>Néant</v>
          </cell>
          <cell r="AA88" t="str">
            <v>Non</v>
          </cell>
          <cell r="AB88" t="str">
            <v>Remplacement</v>
          </cell>
          <cell r="AC88" t="str">
            <v>Oui</v>
          </cell>
          <cell r="AD88" t="str">
            <v>Non</v>
          </cell>
          <cell r="AE88" t="str">
            <v>Non</v>
          </cell>
          <cell r="AF88" t="str">
            <v>Oui</v>
          </cell>
          <cell r="AG88" t="str">
            <v>Contrat</v>
          </cell>
          <cell r="AH88" t="str">
            <v>Non</v>
          </cell>
          <cell r="AI88" t="str">
            <v xml:space="preserve">à la Communauté de communes du Pays de Montbozon </v>
          </cell>
          <cell r="AJ88" t="str">
            <v>Les aides de l'Etat et du Conseil Régional seront déduites des factures, sous réserve d'accord de subvention des différentes collectivités, et à réception des versements. L'utilisateur s'engage à inviter le Président de Profession sport 70 à ses Assemblé</v>
          </cell>
          <cell r="AK88" t="str">
            <v>Compte tenu de la nature de ses fonctions, Mr DA COSTA Nelson s'engage, en cas de rupture de son contrat de travail, pour quelque motif que ce soit et quelle que soit la partie à l'initiative de la rupture du contrat :- à ne pas entrer au service d'une s</v>
          </cell>
          <cell r="AL88" t="str">
            <v>- Encadrer l'activité parcours acrobatique forestier.- Gérer les réservations- Coordonnées l'équipe d'encadrement</v>
          </cell>
          <cell r="AM88" t="str">
            <v xml:space="preserve">       - Et d'une manière générale effectuer toute         tâche se rapportant à la fonction d'agent d'encadrement et de développement en contrat emploi jeune.</v>
          </cell>
          <cell r="AN88">
            <v>38030</v>
          </cell>
          <cell r="AO88" t="str">
            <v>-----</v>
          </cell>
          <cell r="AP88">
            <v>38054</v>
          </cell>
          <cell r="AQ88" t="str">
            <v>-----</v>
          </cell>
          <cell r="AR88">
            <v>38062</v>
          </cell>
          <cell r="AS88" t="str">
            <v>-----</v>
          </cell>
        </row>
        <row r="89">
          <cell r="A89" t="str">
            <v>04/010.04</v>
          </cell>
          <cell r="B89">
            <v>177</v>
          </cell>
          <cell r="C89" t="str">
            <v>MEAR</v>
          </cell>
          <cell r="D89" t="str">
            <v>Parcours acrobatique en forêt</v>
          </cell>
          <cell r="E89" t="str">
            <v>CDI</v>
          </cell>
          <cell r="F89">
            <v>38558</v>
          </cell>
          <cell r="G89">
            <v>38656</v>
          </cell>
          <cell r="H89" t="str">
            <v>Clos</v>
          </cell>
          <cell r="I89">
            <v>151.66999999999999</v>
          </cell>
          <cell r="J89" t="str">
            <v>h/m</v>
          </cell>
          <cell r="K89">
            <v>8.1</v>
          </cell>
          <cell r="L89" t="str">
            <v>TVA</v>
          </cell>
          <cell r="M89">
            <v>8.5</v>
          </cell>
          <cell r="N89" t="str">
            <v>Formule 1</v>
          </cell>
          <cell r="O89" t="str">
            <v>MONTBOZON</v>
          </cell>
          <cell r="P89" t="str">
            <v>Voir annexe</v>
          </cell>
          <cell r="Q89" t="str">
            <v>19h30</v>
          </cell>
          <cell r="R89" t="str">
            <v>21h00</v>
          </cell>
          <cell r="S89" t="str">
            <v>Mercredi</v>
          </cell>
          <cell r="T89" t="str">
            <v>14h30</v>
          </cell>
          <cell r="U89" t="str">
            <v>16h30</v>
          </cell>
          <cell r="V89" t="str">
            <v>Jeudi</v>
          </cell>
          <cell r="W89" t="str">
            <v>14h30</v>
          </cell>
          <cell r="X89" t="str">
            <v>16h30</v>
          </cell>
          <cell r="Y89" t="str">
            <v>Non</v>
          </cell>
          <cell r="Z89" t="str">
            <v>Néant</v>
          </cell>
          <cell r="AA89" t="str">
            <v>Non</v>
          </cell>
          <cell r="AB89" t="str">
            <v>Usage</v>
          </cell>
          <cell r="AC89" t="str">
            <v>Oui</v>
          </cell>
          <cell r="AD89" t="str">
            <v>Non</v>
          </cell>
          <cell r="AE89" t="str">
            <v>Oui</v>
          </cell>
          <cell r="AF89" t="str">
            <v>Oui</v>
          </cell>
          <cell r="AG89" t="str">
            <v>Contrat</v>
          </cell>
          <cell r="AH89" t="str">
            <v>Non</v>
          </cell>
          <cell r="AI89" t="str">
            <v xml:space="preserve">à la Communauté de communes du Pays de Montbozon </v>
          </cell>
          <cell r="AJ89" t="str">
            <v>Une convention d'assistance pour le développement de l'emploi associatif est signée avec l'URSSAF de la Haute-Saône</v>
          </cell>
          <cell r="AK89" t="str">
            <v>Compte tenu de la nature de ses fonctions, Mr DA COSTA Nelson s'engage, en cas de rupture de son contrat de travail, pour quelque motif que ce soit et quelle que soit la partie à l'initiative de la rupture du contrat :- à ne pas entrer au service d'une s</v>
          </cell>
          <cell r="AL89" t="str">
            <v>- Ouvrir et fermer la salle- Mise en place et rangement du matériel- Accueil, surveillance jusqu'à la reprise des enfants  par les parents- Encadrement et enseignement</v>
          </cell>
          <cell r="AM89" t="str">
            <v xml:space="preserve">       - Et d'une manière générale effectuer toute         tâche se rapportant à la fonction d'agent d'encadrement et de développement en contrat emploi jeune.</v>
          </cell>
          <cell r="AN89">
            <v>38030</v>
          </cell>
          <cell r="AO89" t="str">
            <v>-----</v>
          </cell>
          <cell r="AP89">
            <v>38054</v>
          </cell>
          <cell r="AQ89" t="str">
            <v>-----</v>
          </cell>
          <cell r="AR89">
            <v>38062</v>
          </cell>
          <cell r="AS89" t="str">
            <v>-----</v>
          </cell>
        </row>
        <row r="90">
          <cell r="A90" t="str">
            <v>04/049</v>
          </cell>
          <cell r="B90">
            <v>198</v>
          </cell>
          <cell r="C90" t="str">
            <v>MOSE</v>
          </cell>
          <cell r="D90" t="str">
            <v>Fitness</v>
          </cell>
          <cell r="E90" t="str">
            <v>Gestion</v>
          </cell>
          <cell r="F90">
            <v>38078</v>
          </cell>
          <cell r="G90">
            <v>40025</v>
          </cell>
          <cell r="H90" t="str">
            <v>Clos</v>
          </cell>
          <cell r="I90">
            <v>1</v>
          </cell>
          <cell r="J90" t="str">
            <v>document</v>
          </cell>
          <cell r="K90">
            <v>10</v>
          </cell>
          <cell r="L90" t="str">
            <v>TVA</v>
          </cell>
          <cell r="M90">
            <v>7.61</v>
          </cell>
          <cell r="N90" t="str">
            <v>Néant</v>
          </cell>
          <cell r="O90" t="str">
            <v>MONTBOZON</v>
          </cell>
          <cell r="P90" t="str">
            <v>Horaires variables</v>
          </cell>
          <cell r="Q90" t="str">
            <v>13h45</v>
          </cell>
          <cell r="R90" t="str">
            <v>15h15</v>
          </cell>
          <cell r="S90" t="str">
            <v>Mercredi</v>
          </cell>
          <cell r="T90" t="str">
            <v>20h00</v>
          </cell>
          <cell r="U90" t="str">
            <v>21h30 - Gym. d'entretien</v>
          </cell>
          <cell r="Y90" t="str">
            <v>Non</v>
          </cell>
          <cell r="Z90" t="str">
            <v>Néant</v>
          </cell>
          <cell r="AA90" t="str">
            <v>Non</v>
          </cell>
          <cell r="AB90" t="str">
            <v>Usage</v>
          </cell>
          <cell r="AC90" t="str">
            <v>Oui</v>
          </cell>
          <cell r="AD90" t="str">
            <v>Non</v>
          </cell>
          <cell r="AE90" t="str">
            <v>Oui</v>
          </cell>
          <cell r="AF90" t="str">
            <v>Oui</v>
          </cell>
          <cell r="AG90" t="str">
            <v>Contrat</v>
          </cell>
          <cell r="AH90" t="str">
            <v>Non</v>
          </cell>
          <cell r="AI90" t="str">
            <v xml:space="preserve">à la Communauté de communes du Pays de Montbozon </v>
          </cell>
          <cell r="AJ90" t="str">
            <v>Une convention d'assistance pour le développement de l'emploi associatif est signée avec l'URSSAF de la Haute-Saône</v>
          </cell>
          <cell r="AK90" t="str">
            <v>Compte tenu de la nature de ses fonctions, Mr DA COSTA Nelson s'engage, en cas de rupture de son contrat de travail, pour quelque motif que ce soit et quelle que soit la partie à l'initiative de la rupture du contrat :- à ne pas entrer au service d'une s</v>
          </cell>
          <cell r="AL90" t="str">
            <v>- Encadrer l'activité parcours acrobatique forestier.- Gérer les réservations- Coordonnées l'équipe d'encadrement</v>
          </cell>
          <cell r="AM90" t="str">
            <v>- Et tout autre tâche liée à l'activité du parcours acrobatique forestier.</v>
          </cell>
          <cell r="AN90" t="str">
            <v>-----</v>
          </cell>
          <cell r="AO90">
            <v>38467</v>
          </cell>
          <cell r="AP90" t="str">
            <v>-----</v>
          </cell>
          <cell r="AQ90" t="str">
            <v>-----</v>
          </cell>
          <cell r="AR90" t="str">
            <v>-----</v>
          </cell>
          <cell r="AS90">
            <v>38484</v>
          </cell>
        </row>
        <row r="91">
          <cell r="A91" t="str">
            <v>04/058.02</v>
          </cell>
          <cell r="B91">
            <v>168</v>
          </cell>
          <cell r="C91" t="str">
            <v>DANE</v>
          </cell>
          <cell r="D91" t="str">
            <v>Lutte</v>
          </cell>
          <cell r="E91" t="str">
            <v>CDI</v>
          </cell>
          <cell r="F91">
            <v>38353</v>
          </cell>
          <cell r="G91">
            <v>38533</v>
          </cell>
          <cell r="H91" t="str">
            <v>Clos</v>
          </cell>
          <cell r="I91">
            <v>151.66999999999999</v>
          </cell>
          <cell r="J91" t="str">
            <v>h/m</v>
          </cell>
          <cell r="K91">
            <v>12.24</v>
          </cell>
          <cell r="L91" t="str">
            <v>EJ</v>
          </cell>
          <cell r="M91">
            <v>8.0299999999999994</v>
          </cell>
          <cell r="N91" t="str">
            <v>Néant</v>
          </cell>
          <cell r="O91" t="str">
            <v>MONTBOZON</v>
          </cell>
          <cell r="P91" t="str">
            <v>Horaires variables</v>
          </cell>
          <cell r="Q91" t="str">
            <v>19h30</v>
          </cell>
          <cell r="R91" t="str">
            <v>21h15 - Step</v>
          </cell>
          <cell r="S91" t="str">
            <v>Vendredi</v>
          </cell>
          <cell r="T91" t="str">
            <v>14h00</v>
          </cell>
          <cell r="U91" t="str">
            <v>16h00</v>
          </cell>
          <cell r="Y91" t="str">
            <v>Non</v>
          </cell>
          <cell r="Z91" t="str">
            <v>Néant</v>
          </cell>
          <cell r="AA91" t="str">
            <v>Non</v>
          </cell>
          <cell r="AB91" t="str">
            <v>Usage</v>
          </cell>
          <cell r="AC91" t="str">
            <v>Oui</v>
          </cell>
          <cell r="AD91" t="str">
            <v>Non</v>
          </cell>
          <cell r="AE91" t="str">
            <v>Oui</v>
          </cell>
          <cell r="AF91" t="str">
            <v>Oui</v>
          </cell>
          <cell r="AG91" t="str">
            <v>Contrat</v>
          </cell>
          <cell r="AH91" t="str">
            <v>Non</v>
          </cell>
          <cell r="AI91" t="str">
            <v xml:space="preserve">à la Communauté de communes du Pays de Montbozon </v>
          </cell>
          <cell r="AJ91" t="str">
            <v>Les aides de l'Etat et du Conseil Régional seront déduites des factures, sous réserve d'accord de subvention des différentes collectivités, et à réception des versements. L'utilisateur s'engage à inviter le Président de Profession sport 70 à ses Assemblé</v>
          </cell>
          <cell r="AK91" t="str">
            <v>Compte tenu de la nature de ses fonctions, Mr DA COSTA Nelson s'engage, en cas de rupture de son contrat de travail, pour quelque motif que ce soit et quelle que soit la partie à l'initiative de la rupture du contrat :- à ne pas entrer au service d'une s</v>
          </cell>
          <cell r="AL91" t="str">
            <v>- Encadrer l'activité parcours acrobatique forestier.- Gérer les réservations- Coordonnées l'équipe d'encadrement</v>
          </cell>
          <cell r="AM91" t="str">
            <v>- Et tout autre tâche liée à l'activité du parcours acrobatique forestier.</v>
          </cell>
          <cell r="AN91" t="str">
            <v>-----</v>
          </cell>
          <cell r="AO91">
            <v>38467</v>
          </cell>
          <cell r="AP91" t="str">
            <v>-----</v>
          </cell>
          <cell r="AQ91" t="str">
            <v>-----</v>
          </cell>
          <cell r="AR91" t="str">
            <v>-----</v>
          </cell>
          <cell r="AS91">
            <v>38484</v>
          </cell>
        </row>
        <row r="92">
          <cell r="A92" t="str">
            <v>04/058.03</v>
          </cell>
          <cell r="B92">
            <v>168</v>
          </cell>
          <cell r="C92" t="str">
            <v>DANE</v>
          </cell>
          <cell r="D92" t="str">
            <v>Lutte</v>
          </cell>
          <cell r="E92" t="str">
            <v>CDI</v>
          </cell>
          <cell r="F92">
            <v>38534</v>
          </cell>
          <cell r="G92">
            <v>38717</v>
          </cell>
          <cell r="H92" t="str">
            <v>Clos</v>
          </cell>
          <cell r="I92">
            <v>151.66999999999999</v>
          </cell>
          <cell r="J92" t="str">
            <v>h/m</v>
          </cell>
          <cell r="K92">
            <v>12.9</v>
          </cell>
          <cell r="L92" t="str">
            <v>EJ</v>
          </cell>
          <cell r="M92">
            <v>7.61</v>
          </cell>
          <cell r="N92" t="str">
            <v>Néant</v>
          </cell>
          <cell r="O92" t="str">
            <v>MONTBOZON</v>
          </cell>
          <cell r="P92" t="str">
            <v>Horaires variables</v>
          </cell>
          <cell r="Q92" t="str">
            <v>20h00</v>
          </cell>
          <cell r="R92" t="str">
            <v>21h30</v>
          </cell>
          <cell r="S92" t="str">
            <v>Mercredi</v>
          </cell>
          <cell r="T92" t="str">
            <v>14h30</v>
          </cell>
          <cell r="U92" t="str">
            <v>16h30</v>
          </cell>
          <cell r="V92" t="str">
            <v>Jeudi</v>
          </cell>
          <cell r="W92" t="str">
            <v>14h30</v>
          </cell>
          <cell r="X92" t="str">
            <v>16h30</v>
          </cell>
          <cell r="Y92" t="str">
            <v>Non</v>
          </cell>
          <cell r="Z92" t="str">
            <v>Néant</v>
          </cell>
          <cell r="AA92" t="str">
            <v>Non</v>
          </cell>
          <cell r="AB92" t="str">
            <v>Remplacement</v>
          </cell>
          <cell r="AC92" t="str">
            <v>Oui</v>
          </cell>
          <cell r="AD92" t="str">
            <v>Non</v>
          </cell>
          <cell r="AE92" t="str">
            <v>Non</v>
          </cell>
          <cell r="AF92" t="str">
            <v>Oui</v>
          </cell>
          <cell r="AG92" t="str">
            <v>Contrat</v>
          </cell>
          <cell r="AH92" t="str">
            <v>Non</v>
          </cell>
          <cell r="AI92" t="str">
            <v xml:space="preserve">à la Communauté de communes du Pays de Montbozon </v>
          </cell>
          <cell r="AJ92" t="str">
            <v>Les aides de l'Etat et du Conseil Régional seront déduites des factures, sous réserve d'accord de subvention des différentes collectivités, et à réception des versements. L'utilisateur s'engage à inviter le Président de Profession sport 70 à ses Assemblé</v>
          </cell>
          <cell r="AK92" t="str">
            <v>Compte tenu de la nature de ses fonctions, Mr DA COSTA Nelson s'engage, en cas de rupture de son contrat de travail, pour quelque motif que ce soit et quelle que soit la partie à l'initiative de la rupture du contrat :- à ne pas entrer au service d'une s</v>
          </cell>
          <cell r="AL92" t="str">
            <v>- Encadrer l'activité parcours acrobatique forestier.- Gérer les réservations- Coordonnées l'équipe d'encadrement</v>
          </cell>
          <cell r="AM92" t="str">
            <v>- Et tout autre tâche liée à l'activité du parcours acrobatique forestier.</v>
          </cell>
          <cell r="AN92" t="str">
            <v>-----</v>
          </cell>
          <cell r="AO92">
            <v>38520</v>
          </cell>
          <cell r="AP92" t="str">
            <v>-----</v>
          </cell>
          <cell r="AQ92">
            <v>38523</v>
          </cell>
          <cell r="AR92" t="str">
            <v>-----</v>
          </cell>
          <cell r="AS92">
            <v>38551</v>
          </cell>
        </row>
        <row r="93">
          <cell r="A93" t="str">
            <v>04/058.04</v>
          </cell>
          <cell r="B93">
            <v>168</v>
          </cell>
          <cell r="C93" t="str">
            <v>DANE</v>
          </cell>
          <cell r="D93" t="str">
            <v>Lutte</v>
          </cell>
          <cell r="E93" t="str">
            <v>CDI</v>
          </cell>
          <cell r="F93">
            <v>38718</v>
          </cell>
          <cell r="G93">
            <v>38868</v>
          </cell>
          <cell r="H93" t="str">
            <v>Clos</v>
          </cell>
          <cell r="I93">
            <v>151.66999999999999</v>
          </cell>
          <cell r="J93" t="str">
            <v>h/m</v>
          </cell>
          <cell r="K93">
            <v>12.94</v>
          </cell>
          <cell r="L93" t="str">
            <v>EJ</v>
          </cell>
          <cell r="M93">
            <v>8.0299999999999994</v>
          </cell>
          <cell r="N93" t="str">
            <v>Néant</v>
          </cell>
          <cell r="O93" t="str">
            <v>MONTBOZON</v>
          </cell>
          <cell r="P93" t="str">
            <v>Horaires variables</v>
          </cell>
          <cell r="Q93" t="str">
            <v>18h45</v>
          </cell>
          <cell r="R93" t="str">
            <v>20h15 - Step</v>
          </cell>
          <cell r="S93" t="str">
            <v>et</v>
          </cell>
          <cell r="T93" t="str">
            <v>20h15</v>
          </cell>
          <cell r="U93" t="str">
            <v>21h30 - Gym. d'entretien</v>
          </cell>
          <cell r="Y93" t="str">
            <v>Non</v>
          </cell>
          <cell r="Z93" t="str">
            <v>Néant</v>
          </cell>
          <cell r="AA93" t="str">
            <v>Non</v>
          </cell>
          <cell r="AB93" t="str">
            <v>Usage</v>
          </cell>
          <cell r="AC93" t="str">
            <v>Oui</v>
          </cell>
          <cell r="AD93" t="str">
            <v>Non</v>
          </cell>
          <cell r="AE93" t="str">
            <v>Oui</v>
          </cell>
          <cell r="AF93" t="str">
            <v>Oui</v>
          </cell>
          <cell r="AG93" t="str">
            <v>Contrat</v>
          </cell>
          <cell r="AH93" t="str">
            <v>Non</v>
          </cell>
          <cell r="AI93" t="str">
            <v xml:space="preserve">à la Communauté de communes du Pays de Montbozon </v>
          </cell>
          <cell r="AJ93" t="str">
            <v>Les aides de l'Etat et du Conseil Régional seront déduites des factures, sous réserve d'accord de subvention des différentes collectivités, et à réception des versements. L'utilisateur s'engage à inviter le Président de Profession sport 70 à ses Assemblé</v>
          </cell>
          <cell r="AK93" t="str">
            <v>Compte tenu de la nature de ses fonctions, Mr DA COSTA Nelson s'engage, en cas de rupture de son contrat de travail, pour quelque motif que ce soit et quelle que soit la partie à l'initiative de la rupture du contrat :- à ne pas entrer au service d'une s</v>
          </cell>
          <cell r="AL93" t="str">
            <v>- Encadrer l'activité parcours acrobatique forestier.- Gérer les réservations- Coordonnées l'équipe d'encadrement</v>
          </cell>
          <cell r="AM93" t="str">
            <v>- Et tout autre tâche liée à l'activité du parcours acrobatique forestier.</v>
          </cell>
          <cell r="AN93" t="str">
            <v>-----</v>
          </cell>
          <cell r="AO93">
            <v>38520</v>
          </cell>
          <cell r="AP93" t="str">
            <v>-----</v>
          </cell>
          <cell r="AQ93">
            <v>38523</v>
          </cell>
          <cell r="AR93" t="str">
            <v>-----</v>
          </cell>
          <cell r="AS93">
            <v>38551</v>
          </cell>
        </row>
        <row r="94">
          <cell r="A94" t="str">
            <v>04/058.05</v>
          </cell>
          <cell r="B94">
            <v>168</v>
          </cell>
          <cell r="C94" t="str">
            <v>DANE</v>
          </cell>
          <cell r="D94" t="str">
            <v>Lutte</v>
          </cell>
          <cell r="E94" t="str">
            <v>CDI</v>
          </cell>
          <cell r="F94">
            <v>38838</v>
          </cell>
          <cell r="G94">
            <v>39232</v>
          </cell>
          <cell r="H94" t="str">
            <v>Clos</v>
          </cell>
          <cell r="I94">
            <v>151.66999999999999</v>
          </cell>
          <cell r="J94" t="str">
            <v>h/m</v>
          </cell>
          <cell r="K94">
            <v>13.33</v>
          </cell>
          <cell r="L94" t="str">
            <v>EJ</v>
          </cell>
          <cell r="M94">
            <v>8.5</v>
          </cell>
          <cell r="N94" t="str">
            <v>Formule 1</v>
          </cell>
          <cell r="O94" t="str">
            <v>MONTBOZON</v>
          </cell>
          <cell r="P94" t="str">
            <v>Voir annexe</v>
          </cell>
          <cell r="Q94" t="str">
            <v>18h00</v>
          </cell>
          <cell r="R94" t="str">
            <v>21h30</v>
          </cell>
          <cell r="Y94" t="str">
            <v>Non</v>
          </cell>
          <cell r="Z94" t="str">
            <v>Néant</v>
          </cell>
          <cell r="AA94" t="str">
            <v>Non</v>
          </cell>
          <cell r="AB94" t="str">
            <v>Usage</v>
          </cell>
          <cell r="AC94" t="str">
            <v>Oui</v>
          </cell>
          <cell r="AD94" t="str">
            <v>Non</v>
          </cell>
          <cell r="AE94" t="str">
            <v>Oui</v>
          </cell>
          <cell r="AF94" t="str">
            <v>Oui</v>
          </cell>
          <cell r="AG94" t="str">
            <v>Contrat</v>
          </cell>
          <cell r="AH94" t="str">
            <v>Non</v>
          </cell>
          <cell r="AI94" t="str">
            <v xml:space="preserve">à la Communauté de communes du Pays de Montbozon </v>
          </cell>
          <cell r="AJ94" t="str">
            <v>Les aides de l'Etat et du Conseil Régional seront déduites des factures, sous réserve d'accord de subvention des différentes collectivités, et à réception des versements. L'utilisateur s'engage à inviter le Président de Profession sport 70 à ses Assemblé</v>
          </cell>
          <cell r="AK94" t="str">
            <v>Compte tenu de la nature de ses fonctions, Mr DA COSTA Nelson s'engage, en cas de rupture de son contrat de travail, pour quelque motif que ce soit et quelle que soit la partie à l'initiative de la rupture du contrat :- à ne pas entrer au service d'une s</v>
          </cell>
          <cell r="AL94" t="str">
            <v>- Ouvrir et fermer la salle- Mise en place et rangement du matériel- Accueil, surveillance jusqu'à la reprise des enfants  par les parents- Encadrement et enseignement</v>
          </cell>
          <cell r="AM94" t="str">
            <v xml:space="preserve">       - Et d'une manière générale effectuer toute         tâche se rapportant à la fonction d'agent d'encadrement et de développement en contrat emploi jeune.</v>
          </cell>
          <cell r="AN94">
            <v>38030</v>
          </cell>
          <cell r="AO94" t="str">
            <v>-----</v>
          </cell>
          <cell r="AP94">
            <v>38054</v>
          </cell>
          <cell r="AQ94" t="str">
            <v>-----</v>
          </cell>
          <cell r="AR94">
            <v>38062</v>
          </cell>
          <cell r="AS94" t="str">
            <v>-----</v>
          </cell>
        </row>
        <row r="95">
          <cell r="A95" t="str">
            <v>04/058.06</v>
          </cell>
          <cell r="B95">
            <v>168</v>
          </cell>
          <cell r="C95" t="str">
            <v>DANE</v>
          </cell>
          <cell r="D95" t="str">
            <v>Lutte</v>
          </cell>
          <cell r="E95" t="str">
            <v>CDI</v>
          </cell>
          <cell r="F95">
            <v>39234</v>
          </cell>
          <cell r="G95">
            <v>39309</v>
          </cell>
          <cell r="H95" t="str">
            <v>Clos</v>
          </cell>
          <cell r="I95">
            <v>151.66999999999999</v>
          </cell>
          <cell r="J95" t="str">
            <v>h/m</v>
          </cell>
          <cell r="K95">
            <v>13.69</v>
          </cell>
          <cell r="L95" t="str">
            <v>EJ</v>
          </cell>
          <cell r="M95">
            <v>8.44</v>
          </cell>
          <cell r="N95" t="str">
            <v>Formule 1</v>
          </cell>
          <cell r="O95" t="str">
            <v>HAUTE-SAÔNE</v>
          </cell>
          <cell r="P95" t="str">
            <v>Voir annexe</v>
          </cell>
          <cell r="Q95" t="str">
            <v>13h45</v>
          </cell>
          <cell r="R95" t="str">
            <v>15h15</v>
          </cell>
          <cell r="S95" t="str">
            <v>Mercredi</v>
          </cell>
          <cell r="T95" t="str">
            <v>20h00</v>
          </cell>
          <cell r="U95" t="str">
            <v>21h30 - Gym. d'entretien</v>
          </cell>
          <cell r="Y95" t="str">
            <v>Non</v>
          </cell>
          <cell r="Z95" t="str">
            <v>Néant</v>
          </cell>
          <cell r="AA95" t="str">
            <v>Non</v>
          </cell>
          <cell r="AB95" t="str">
            <v>Usage</v>
          </cell>
          <cell r="AC95" t="str">
            <v>Oui</v>
          </cell>
          <cell r="AD95" t="str">
            <v>Non</v>
          </cell>
          <cell r="AE95" t="str">
            <v>Oui</v>
          </cell>
          <cell r="AF95" t="str">
            <v>Oui</v>
          </cell>
          <cell r="AG95" t="str">
            <v>Contrat</v>
          </cell>
          <cell r="AH95" t="str">
            <v>Non</v>
          </cell>
          <cell r="AI95" t="str">
            <v>sur toute la Haute-Saône au Comité Départemental de Lutte</v>
          </cell>
          <cell r="AJ95" t="str">
            <v>Une convention d'assistance pour le développement de l'emploi associatif est signée avec l'URSSAF de la Haute-Saône</v>
          </cell>
          <cell r="AK95" t="str">
            <v>Compte tenu de la nature de ses fonctions, Mr DA COSTA Nelson s'engage, en cas de rupture de son contrat de travail, pour quelque motif que ce soit et quelle que soit la partie à l'initiative de la rupture du contrat :- à ne pas entrer au service d'une s</v>
          </cell>
          <cell r="AL95" t="str">
            <v>- Ouvrir et fermer la salle- Mise en place et rangement du matériel- Accueil, surveillance jusqu'à la reprise des enfants  par les parents- Encadrement et enseignement</v>
          </cell>
          <cell r="AM95" t="str">
            <v>- Travaux administratifs :       - Et d'une manière générale effectuer toute         tâche se rapportant à la fonction d'educateur sportif.</v>
          </cell>
          <cell r="AN95">
            <v>38100</v>
          </cell>
          <cell r="AO95" t="str">
            <v>-----</v>
          </cell>
          <cell r="AP95">
            <v>38103</v>
          </cell>
          <cell r="AQ95" t="str">
            <v>-----</v>
          </cell>
          <cell r="AR95">
            <v>38166</v>
          </cell>
          <cell r="AS95" t="str">
            <v>-----</v>
          </cell>
        </row>
        <row r="96">
          <cell r="A96" t="str">
            <v>04/060.01</v>
          </cell>
          <cell r="B96">
            <v>200</v>
          </cell>
          <cell r="C96" t="str">
            <v>REFR</v>
          </cell>
          <cell r="D96" t="str">
            <v>Tir à l'arc</v>
          </cell>
          <cell r="E96" t="str">
            <v>CDD</v>
          </cell>
          <cell r="F96">
            <v>38353</v>
          </cell>
          <cell r="G96">
            <v>38528</v>
          </cell>
          <cell r="H96" t="str">
            <v>Clos</v>
          </cell>
          <cell r="I96">
            <v>1.5</v>
          </cell>
          <cell r="J96" t="str">
            <v>h/s</v>
          </cell>
          <cell r="K96">
            <v>27.46</v>
          </cell>
          <cell r="L96" t="str">
            <v>EJ</v>
          </cell>
          <cell r="M96">
            <v>17</v>
          </cell>
          <cell r="N96" t="str">
            <v>Formule 1</v>
          </cell>
          <cell r="O96" t="str">
            <v>GY</v>
          </cell>
          <cell r="P96" t="str">
            <v>Samedi</v>
          </cell>
          <cell r="Q96" t="str">
            <v>13h45</v>
          </cell>
          <cell r="R96" t="str">
            <v>15h15</v>
          </cell>
          <cell r="S96" t="str">
            <v>Mercredi</v>
          </cell>
          <cell r="T96" t="str">
            <v>14h00</v>
          </cell>
          <cell r="U96" t="str">
            <v>15h30 - Multiactivités</v>
          </cell>
          <cell r="V96" t="str">
            <v>Mercredi</v>
          </cell>
          <cell r="W96" t="str">
            <v>17h30</v>
          </cell>
          <cell r="X96" t="str">
            <v>18h45 - G.V.</v>
          </cell>
          <cell r="Y96" t="str">
            <v>Non</v>
          </cell>
          <cell r="Z96" t="str">
            <v>Néant</v>
          </cell>
          <cell r="AA96" t="str">
            <v>Non</v>
          </cell>
          <cell r="AB96" t="str">
            <v>Usage</v>
          </cell>
          <cell r="AC96" t="str">
            <v>Oui</v>
          </cell>
          <cell r="AD96" t="str">
            <v>Non</v>
          </cell>
          <cell r="AE96" t="str">
            <v>Oui</v>
          </cell>
          <cell r="AF96" t="str">
            <v>Oui</v>
          </cell>
          <cell r="AG96" t="str">
            <v>Contrat</v>
          </cell>
          <cell r="AH96" t="str">
            <v>Non</v>
          </cell>
          <cell r="AI96" t="str">
            <v>sur toute la Haute-Saône au Comité Départemental de Lutte</v>
          </cell>
          <cell r="AJ96" t="str">
            <v>Les aides de l'Etat et du Conseil Régional seront déduites des factures, sous réserve d'accord de subvention des différentes collectivités, et à réception des versements. L'utilisateur s'engage à inviter le Président de Profession sport 70 à ses Assemblé</v>
          </cell>
          <cell r="AK96" t="str">
            <v>Compte tenu de la nature de ses fonctions, Mr DA COSTA Nelson s'engage, en cas de rupture de son contrat de travail, pour quelque motif que ce soit et quelle que soit la partie à l'initiative de la rupture du contrat :- à ne pas entrer au service d'une s</v>
          </cell>
          <cell r="AL96" t="str">
            <v>- Ouvrir et fermer la salle- Mise en place et rangement du matériel- Accueil, surveillance jusqu'à la reprise des enfants  par les parents- Encadrement et enseignement</v>
          </cell>
          <cell r="AM96" t="str">
            <v>- Travaux administratifs :       - Et d'une manière générale effectuer toute         tâche se rapportant à la fonction d'educateur sportif.</v>
          </cell>
          <cell r="AN96" t="str">
            <v>-----</v>
          </cell>
          <cell r="AO96" t="str">
            <v>-----</v>
          </cell>
          <cell r="AP96" t="str">
            <v>-----</v>
          </cell>
          <cell r="AQ96" t="str">
            <v>-----</v>
          </cell>
          <cell r="AR96" t="str">
            <v>-----</v>
          </cell>
          <cell r="AS96" t="str">
            <v>-----</v>
          </cell>
        </row>
        <row r="97">
          <cell r="A97" t="str">
            <v>04/121.01</v>
          </cell>
          <cell r="B97">
            <v>91</v>
          </cell>
          <cell r="C97" t="str">
            <v>SCNI</v>
          </cell>
          <cell r="D97" t="str">
            <v>Natation</v>
          </cell>
          <cell r="E97" t="str">
            <v>CDI</v>
          </cell>
          <cell r="F97">
            <v>38353</v>
          </cell>
          <cell r="G97">
            <v>38595</v>
          </cell>
          <cell r="H97" t="str">
            <v>Clos</v>
          </cell>
          <cell r="I97">
            <v>151.66999999999999</v>
          </cell>
          <cell r="J97" t="str">
            <v>h/m</v>
          </cell>
          <cell r="K97">
            <v>14.34</v>
          </cell>
          <cell r="L97" t="str">
            <v>EJ</v>
          </cell>
          <cell r="M97">
            <v>8.9499999999999993</v>
          </cell>
          <cell r="N97" t="str">
            <v>Formule 1</v>
          </cell>
          <cell r="O97" t="str">
            <v>LURE</v>
          </cell>
          <cell r="P97" t="str">
            <v>Voir annexe</v>
          </cell>
          <cell r="Q97" t="str">
            <v>14h30</v>
          </cell>
          <cell r="R97" t="str">
            <v>15h30</v>
          </cell>
          <cell r="S97" t="str">
            <v>Mercredi</v>
          </cell>
          <cell r="T97" t="str">
            <v>20h00</v>
          </cell>
          <cell r="U97" t="str">
            <v>21h30 - Gym. d'entretien</v>
          </cell>
          <cell r="Y97" t="str">
            <v>Non</v>
          </cell>
          <cell r="Z97">
            <v>60</v>
          </cell>
          <cell r="AA97" t="str">
            <v>Non</v>
          </cell>
          <cell r="AB97" t="str">
            <v>Usage</v>
          </cell>
          <cell r="AC97" t="str">
            <v>Oui</v>
          </cell>
          <cell r="AD97" t="str">
            <v>Non</v>
          </cell>
          <cell r="AE97" t="str">
            <v>Oui</v>
          </cell>
          <cell r="AF97" t="str">
            <v>Oui</v>
          </cell>
          <cell r="AG97" t="str">
            <v>Contrat</v>
          </cell>
          <cell r="AH97" t="str">
            <v>Non</v>
          </cell>
          <cell r="AI97" t="str">
            <v>au Club des Dauphins Lurons à Lure</v>
          </cell>
          <cell r="AJ97" t="str">
            <v>- Pendant la période estivale (juillet - août) l'éducateur sportif sera mis à disposition d'autres piscines.- Dans le cas où l'éducateur sportif pose ses congés payés dans la période estivale, le Club des Dauphins Lurons s'engagent à payer à Profession s</v>
          </cell>
          <cell r="AK97" t="str">
            <v>Compte tenu de la nature de ses fonctions, M. SCMITT Nicolas s'engage, en cas de rupture de son contrat de travail, pour quelque motif que ce soit et quelle que soit la partie à l'initiative de la rupture du contrat :- à ne pas entrer au service d'une so</v>
          </cell>
          <cell r="AL97" t="str">
            <v>- Ouvrir et fermer la salle- Mise en place et rangement du matériel- Accueil, surveillance jusqu'à la reprise des enfants  par les parents- Encadrement et enseignement</v>
          </cell>
          <cell r="AM97" t="str">
            <v>- Travaux administratifs :       - Noter les présents       - Récolter, distribuer ou communiquer les         documents administratifs       - Et d'une manière générale effectuer toute         tâche se rapportant à la fonction d'educateur sportif.</v>
          </cell>
          <cell r="AN97">
            <v>38223.638040972197</v>
          </cell>
          <cell r="AO97">
            <v>38223.638040972197</v>
          </cell>
          <cell r="AP97">
            <v>38223</v>
          </cell>
          <cell r="AQ97">
            <v>38224</v>
          </cell>
          <cell r="AR97">
            <v>38229</v>
          </cell>
          <cell r="AS97">
            <v>38229</v>
          </cell>
        </row>
        <row r="98">
          <cell r="A98" t="str">
            <v>04/121.02</v>
          </cell>
          <cell r="B98">
            <v>91</v>
          </cell>
          <cell r="C98" t="str">
            <v>SCNI</v>
          </cell>
          <cell r="D98" t="str">
            <v>Natation</v>
          </cell>
          <cell r="E98" t="str">
            <v>CDI</v>
          </cell>
          <cell r="F98">
            <v>38596</v>
          </cell>
          <cell r="G98">
            <v>38717</v>
          </cell>
          <cell r="H98" t="str">
            <v>Clos</v>
          </cell>
          <cell r="I98">
            <v>151.66999999999999</v>
          </cell>
          <cell r="J98" t="str">
            <v>h/m</v>
          </cell>
          <cell r="K98">
            <v>14.76</v>
          </cell>
          <cell r="L98" t="str">
            <v>EJ</v>
          </cell>
          <cell r="M98">
            <v>9.2200000000000006</v>
          </cell>
          <cell r="N98" t="str">
            <v>Formule 1</v>
          </cell>
          <cell r="O98" t="str">
            <v>LURE</v>
          </cell>
          <cell r="P98" t="str">
            <v>Voir annexe</v>
          </cell>
          <cell r="Q98" t="str">
            <v>20h00</v>
          </cell>
          <cell r="R98" t="str">
            <v>21h15</v>
          </cell>
          <cell r="S98" t="str">
            <v>et</v>
          </cell>
          <cell r="T98" t="str">
            <v>20h15</v>
          </cell>
          <cell r="U98" t="str">
            <v>21h30 - Gym. d'entretien</v>
          </cell>
          <cell r="Y98" t="str">
            <v>Non</v>
          </cell>
          <cell r="Z98">
            <v>60</v>
          </cell>
          <cell r="AA98" t="str">
            <v>Non</v>
          </cell>
          <cell r="AB98" t="str">
            <v>Usage</v>
          </cell>
          <cell r="AC98" t="str">
            <v>Oui</v>
          </cell>
          <cell r="AD98" t="str">
            <v>Non</v>
          </cell>
          <cell r="AE98" t="str">
            <v>Oui</v>
          </cell>
          <cell r="AF98" t="str">
            <v>Oui</v>
          </cell>
          <cell r="AG98" t="str">
            <v>Contrat</v>
          </cell>
          <cell r="AH98" t="str">
            <v>Non</v>
          </cell>
          <cell r="AI98" t="str">
            <v>au Club des Dauphins Lurons à Lure</v>
          </cell>
          <cell r="AJ98" t="str">
            <v>- Pendant la période estivale (juillet - août) l'éducateur sportif sera mis à disposition d'autres piscines.- Dans le cas où l'éducateur sportif pose ses congés payés dans la période estivale, le Club des Dauphins Lurons s'engagent à payer à Profession s</v>
          </cell>
          <cell r="AK98" t="str">
            <v>Compte tenu de la nature de ses fonctions, M. SCMITT Nicolas s'engage, en cas de rupture de son contrat de travail, pour quelque motif que ce soit et quelle que soit la partie à l'initiative de la rupture du contrat :- à ne pas entrer au service d'une so</v>
          </cell>
          <cell r="AL98" t="str">
            <v>- Ouvrir et fermer la salle- Mise en place et rangement du matériel- Accueil, surveillance jusqu'à la reprise des enfants  par les parents- Encadrement et enseignement</v>
          </cell>
          <cell r="AM98" t="str">
            <v>- Travaux administratifs :       - Noter les présents       - Récolter, distribuer ou communiquer les         documents administratifs       - Et d'une manière générale effectuer toute         tâche se rapportant à la fonction d'educateur sportif.</v>
          </cell>
          <cell r="AN98">
            <v>38223.638040972197</v>
          </cell>
          <cell r="AO98">
            <v>38223.638040972197</v>
          </cell>
          <cell r="AP98">
            <v>38223</v>
          </cell>
          <cell r="AQ98">
            <v>38224</v>
          </cell>
          <cell r="AR98">
            <v>38229</v>
          </cell>
          <cell r="AS98">
            <v>38229</v>
          </cell>
        </row>
        <row r="99">
          <cell r="A99" t="str">
            <v>04/121.03</v>
          </cell>
          <cell r="B99">
            <v>91</v>
          </cell>
          <cell r="C99" t="str">
            <v>SCNI</v>
          </cell>
          <cell r="D99" t="str">
            <v>Natation</v>
          </cell>
          <cell r="E99" t="str">
            <v>CDI</v>
          </cell>
          <cell r="F99">
            <v>38718</v>
          </cell>
          <cell r="G99">
            <v>38837</v>
          </cell>
          <cell r="H99" t="str">
            <v>Clos</v>
          </cell>
          <cell r="I99">
            <v>151.66999999999999</v>
          </cell>
          <cell r="J99" t="str">
            <v>h/m</v>
          </cell>
          <cell r="K99">
            <v>14.84</v>
          </cell>
          <cell r="L99" t="str">
            <v>EJ</v>
          </cell>
          <cell r="M99">
            <v>9.2200000000000006</v>
          </cell>
          <cell r="N99" t="str">
            <v>Formule 1</v>
          </cell>
          <cell r="O99" t="str">
            <v>LURE</v>
          </cell>
          <cell r="P99" t="str">
            <v>Voir annexe</v>
          </cell>
          <cell r="Q99" t="str">
            <v>18h00</v>
          </cell>
          <cell r="R99" t="str">
            <v>21h30</v>
          </cell>
          <cell r="S99" t="str">
            <v>Jeudi</v>
          </cell>
          <cell r="T99" t="str">
            <v>14h30</v>
          </cell>
          <cell r="U99" t="str">
            <v>15h30</v>
          </cell>
          <cell r="Y99" t="str">
            <v>Non</v>
          </cell>
          <cell r="Z99">
            <v>60</v>
          </cell>
          <cell r="AA99" t="str">
            <v>Non</v>
          </cell>
          <cell r="AB99" t="str">
            <v>Usage</v>
          </cell>
          <cell r="AC99" t="str">
            <v>Oui</v>
          </cell>
          <cell r="AD99" t="str">
            <v>Non</v>
          </cell>
          <cell r="AE99" t="str">
            <v>Oui</v>
          </cell>
          <cell r="AF99" t="str">
            <v>Oui</v>
          </cell>
          <cell r="AG99" t="str">
            <v>Contrat</v>
          </cell>
          <cell r="AH99" t="str">
            <v>Non</v>
          </cell>
          <cell r="AI99" t="str">
            <v>au Club des Dauphins Lurons à Lure</v>
          </cell>
          <cell r="AJ99" t="str">
            <v>- Pendant la période estivale (juillet - août) l'éducateur sportif sera mis à disposition d'autres piscines.- Dans le cas où l'éducateur sportif pose ses congés payés dans la période estivale, le Club des Dauphins Lurons s'engagent à payer à Profession s</v>
          </cell>
          <cell r="AK99" t="str">
            <v>Compte tenu de la nature de ses fonctions, M. SCMITT Nicolas s'engage, en cas de rupture de son contrat de travail, pour quelque motif que ce soit et quelle que soit la partie à l'initiative de la rupture du contrat :- à ne pas entrer au service d'une so</v>
          </cell>
          <cell r="AL99" t="str">
            <v>- Ouvrir et fermer la salle- Mise en place et rangement du matériel- Accueil, surveillance jusqu'à la reprise des enfants  par les parents- Encadrement et enseignement</v>
          </cell>
          <cell r="AM99" t="str">
            <v>- Travaux administratifs :       - Noter les présents       - Récolter, distribuer ou communiquer les         documents administratifs       - Et d'une manière générale effectuer toute         tâche se rapportant à la fonction d'educateur sportif.</v>
          </cell>
          <cell r="AN99">
            <v>38223.638040972197</v>
          </cell>
          <cell r="AO99">
            <v>38223.638040972197</v>
          </cell>
          <cell r="AP99">
            <v>38223</v>
          </cell>
          <cell r="AQ99">
            <v>38224</v>
          </cell>
          <cell r="AR99">
            <v>38229</v>
          </cell>
          <cell r="AS99">
            <v>38229</v>
          </cell>
        </row>
        <row r="100">
          <cell r="A100" t="str">
            <v>04/125.01</v>
          </cell>
          <cell r="B100">
            <v>189</v>
          </cell>
          <cell r="C100" t="str">
            <v>HUFR</v>
          </cell>
          <cell r="D100" t="str">
            <v>Expression corporelle - Gym adulte</v>
          </cell>
          <cell r="E100" t="str">
            <v>CDD</v>
          </cell>
          <cell r="F100">
            <v>38258</v>
          </cell>
          <cell r="G100">
            <v>38517</v>
          </cell>
          <cell r="H100" t="str">
            <v>Clos</v>
          </cell>
          <cell r="I100">
            <v>3.5</v>
          </cell>
          <cell r="J100" t="str">
            <v>h/s</v>
          </cell>
          <cell r="K100">
            <v>20.18</v>
          </cell>
          <cell r="L100" t="str">
            <v>Facture -&gt;Relevé mensuel</v>
          </cell>
          <cell r="M100">
            <v>12.96</v>
          </cell>
          <cell r="N100" t="str">
            <v>Formule 1</v>
          </cell>
          <cell r="O100" t="str">
            <v>SAULX</v>
          </cell>
          <cell r="P100" t="str">
            <v>Mardi</v>
          </cell>
          <cell r="Q100" t="str">
            <v>18h00</v>
          </cell>
          <cell r="R100" t="str">
            <v>21h30</v>
          </cell>
          <cell r="S100" t="str">
            <v>et</v>
          </cell>
          <cell r="T100" t="str">
            <v>20h15</v>
          </cell>
          <cell r="U100" t="str">
            <v>21h30 - Gym. d'entretien</v>
          </cell>
          <cell r="Y100" t="str">
            <v>Oui</v>
          </cell>
          <cell r="Z100" t="str">
            <v>Néant</v>
          </cell>
          <cell r="AA100" t="str">
            <v>Oui</v>
          </cell>
          <cell r="AB100" t="str">
            <v>Usage</v>
          </cell>
          <cell r="AC100" t="str">
            <v>Non</v>
          </cell>
          <cell r="AD100" t="str">
            <v>Non</v>
          </cell>
          <cell r="AE100" t="str">
            <v>Oui</v>
          </cell>
          <cell r="AF100" t="str">
            <v>Oui</v>
          </cell>
          <cell r="AG100" t="str">
            <v>Avenant</v>
          </cell>
          <cell r="AH100" t="str">
            <v>Non</v>
          </cell>
          <cell r="AI100" t="str">
            <v>à La Sauterelle à Saulx</v>
          </cell>
          <cell r="AJ100" t="str">
            <v>Il est convenu que cette convention sera caduque si le nombre de participants est insuffisant.</v>
          </cell>
          <cell r="AK100" t="str">
            <v>Compte tenu de la nature de ses fonctions, Mr DA COSTA Nelson s'engage, en cas de rupture de son contrat de travail, pour quelque motif que ce soit et quelle que soit la partie à l'initiative de la rupture du contrat :- à ne pas entrer au service d'une s</v>
          </cell>
          <cell r="AL100" t="str">
            <v>- Ouvrir et fermer la salle- Mise en place et rangement du matériel- Accueil, surveillance jusqu'à la reprise des enfants  par les parents- Encadrement et enseignement</v>
          </cell>
          <cell r="AM100" t="str">
            <v xml:space="preserve">       - Et d'une manière générale effectuer toute         tâche se rapportant à la fonction d'educateur sportif.</v>
          </cell>
          <cell r="AN100">
            <v>38261</v>
          </cell>
          <cell r="AO100">
            <v>38261</v>
          </cell>
          <cell r="AP100">
            <v>38265</v>
          </cell>
          <cell r="AQ100">
            <v>38258</v>
          </cell>
          <cell r="AR100">
            <v>38272</v>
          </cell>
          <cell r="AS100">
            <v>38272</v>
          </cell>
        </row>
        <row r="101">
          <cell r="A101" t="str">
            <v>04/129.01</v>
          </cell>
          <cell r="B101">
            <v>156</v>
          </cell>
          <cell r="C101" t="str">
            <v>MACE</v>
          </cell>
          <cell r="D101" t="str">
            <v>Rééducation cardiaque</v>
          </cell>
          <cell r="E101" t="str">
            <v>CDD</v>
          </cell>
          <cell r="F101">
            <v>38353</v>
          </cell>
          <cell r="G101">
            <v>38531</v>
          </cell>
          <cell r="H101" t="str">
            <v>Clos</v>
          </cell>
          <cell r="I101">
            <v>1.25</v>
          </cell>
          <cell r="J101" t="str">
            <v>h/s</v>
          </cell>
          <cell r="K101">
            <v>18.21</v>
          </cell>
          <cell r="L101" t="str">
            <v>Facture -&gt;Relevé mensuel</v>
          </cell>
          <cell r="M101">
            <v>17</v>
          </cell>
          <cell r="N101" t="str">
            <v>Formule 1</v>
          </cell>
          <cell r="O101" t="str">
            <v>GY</v>
          </cell>
          <cell r="P101" t="str">
            <v>Samedi</v>
          </cell>
          <cell r="Q101" t="str">
            <v>13h45</v>
          </cell>
          <cell r="R101" t="str">
            <v>15h15</v>
          </cell>
          <cell r="S101" t="str">
            <v>et</v>
          </cell>
          <cell r="T101" t="str">
            <v>18h00</v>
          </cell>
          <cell r="U101" t="str">
            <v>19h00</v>
          </cell>
          <cell r="V101" t="str">
            <v>Mercredi</v>
          </cell>
          <cell r="W101" t="str">
            <v>17h30</v>
          </cell>
          <cell r="X101" t="str">
            <v>18h45 - G.V.</v>
          </cell>
          <cell r="Y101" t="str">
            <v>Oui</v>
          </cell>
          <cell r="Z101">
            <v>30</v>
          </cell>
          <cell r="AA101" t="str">
            <v>Oui</v>
          </cell>
          <cell r="AB101" t="str">
            <v>Usage</v>
          </cell>
          <cell r="AC101" t="str">
            <v>Non</v>
          </cell>
          <cell r="AD101" t="str">
            <v>Non</v>
          </cell>
          <cell r="AE101" t="str">
            <v>Oui</v>
          </cell>
          <cell r="AF101" t="str">
            <v>Oui</v>
          </cell>
          <cell r="AG101" t="str">
            <v>Contrat</v>
          </cell>
          <cell r="AI101" t="str">
            <v>à l' Association de Cardiologie de Franche-Comté à Arc les Gray</v>
          </cell>
          <cell r="AJ101" t="str">
            <v>- Pendant la période estivale (juillet - août) l'éducateur sportif sera mis à disposition d'autres piscines.- Dans le cas où l'éducateur sportif pose ses congés payés dans la période estivale, le Club des Dauphins Lurons s'engagent à payer à Profession s</v>
          </cell>
          <cell r="AK101" t="str">
            <v>Compte tenu de la nature de ses fonctions, M. SCMITT Nicolas s'engage, en cas de rupture de son contrat de travail, pour quelque motif que ce soit et quelle que soit la partie à l'initiative de la rupture du contrat :- à ne pas entrer au service d'une so</v>
          </cell>
          <cell r="AL101" t="str">
            <v>- Ouvrir et fermer la salle- Mise en place et rangement du matériel- Accueil, surveillance jusqu'à la reprise des enfants  par les parents- Encadrement et enseignement</v>
          </cell>
          <cell r="AM101" t="str">
            <v xml:space="preserve">       - Et d'une manière générale effectuer toute         tâche se rapportant à la fonction d'éducateur sportif.</v>
          </cell>
          <cell r="AN101">
            <v>38139.5984761574</v>
          </cell>
          <cell r="AO101">
            <v>38154</v>
          </cell>
          <cell r="AP101">
            <v>38184</v>
          </cell>
          <cell r="AQ101">
            <v>38252</v>
          </cell>
          <cell r="AR101">
            <v>38191</v>
          </cell>
          <cell r="AS101">
            <v>38258</v>
          </cell>
        </row>
        <row r="102">
          <cell r="A102" t="str">
            <v>04/130.01</v>
          </cell>
          <cell r="B102">
            <v>156</v>
          </cell>
          <cell r="C102" t="str">
            <v>GANA</v>
          </cell>
          <cell r="D102" t="str">
            <v>Rééducation cardiaque</v>
          </cell>
          <cell r="E102" t="str">
            <v>CDD</v>
          </cell>
          <cell r="F102">
            <v>38353</v>
          </cell>
          <cell r="G102">
            <v>38530</v>
          </cell>
          <cell r="H102" t="str">
            <v>Clos</v>
          </cell>
          <cell r="I102">
            <v>1</v>
          </cell>
          <cell r="J102" t="str">
            <v>h/s</v>
          </cell>
          <cell r="K102">
            <v>24.89</v>
          </cell>
          <cell r="L102" t="str">
            <v>Indiquer le lieux sur la facture - Facture -&gt;Relevé mensuel</v>
          </cell>
          <cell r="M102">
            <v>15.88</v>
          </cell>
          <cell r="N102" t="str">
            <v>Formule 1</v>
          </cell>
          <cell r="O102" t="str">
            <v>MONTBELIARD</v>
          </cell>
          <cell r="P102" t="str">
            <v>Lundi</v>
          </cell>
          <cell r="Q102" t="str">
            <v>15h30</v>
          </cell>
          <cell r="R102" t="str">
            <v>16h30</v>
          </cell>
          <cell r="S102" t="str">
            <v>Mercredi</v>
          </cell>
          <cell r="T102" t="str">
            <v>14h00</v>
          </cell>
          <cell r="U102" t="str">
            <v>15h30 - Multiactivités</v>
          </cell>
          <cell r="V102" t="str">
            <v>Mercredi</v>
          </cell>
          <cell r="W102" t="str">
            <v>17h30</v>
          </cell>
          <cell r="X102" t="str">
            <v>18h45 - G.V.</v>
          </cell>
          <cell r="Y102" t="str">
            <v>Non</v>
          </cell>
          <cell r="Z102">
            <v>60</v>
          </cell>
          <cell r="AA102" t="str">
            <v>Non</v>
          </cell>
          <cell r="AB102" t="str">
            <v>Usage</v>
          </cell>
          <cell r="AC102" t="str">
            <v>Oui</v>
          </cell>
          <cell r="AD102" t="str">
            <v>Non</v>
          </cell>
          <cell r="AE102" t="str">
            <v>Oui</v>
          </cell>
          <cell r="AF102" t="str">
            <v>Oui</v>
          </cell>
          <cell r="AG102" t="str">
            <v>Contrat</v>
          </cell>
          <cell r="AI102" t="str">
            <v>à l' Association de Cardiologie de Franche-Comté à Vesoul</v>
          </cell>
          <cell r="AJ102" t="str">
            <v>- Pendant la période estivale (juillet - août) l'éducateur sportif sera mis à disposition d'autres piscines.- Dans le cas où l'éducateur sportif pose ses congés payés dans la période estivale, le Club des Dauphins Lurons s'engagent à payer à Profession s</v>
          </cell>
          <cell r="AK102" t="str">
            <v>Compte tenu de la nature de ses fonctions, M. SCMITT Nicolas s'engage, en cas de rupture de son contrat de travail, pour quelque motif que ce soit et quelle que soit la partie à l'initiative de la rupture du contrat :- à ne pas entrer au service d'une so</v>
          </cell>
          <cell r="AL102" t="str">
            <v>- Ouvrir et fermer la salle- Mise en place et rangement du matériel- Accueil, surveillance jusqu'à la reprise des enfants  par les parents- Encadrement et enseignement</v>
          </cell>
          <cell r="AM102" t="str">
            <v xml:space="preserve">       - Et d'une manière générale effectuer toute         tâche se rapportant à la fonction d'educateur sportif.</v>
          </cell>
          <cell r="AN102">
            <v>38232.417128588</v>
          </cell>
          <cell r="AO102">
            <v>38232.417128588</v>
          </cell>
          <cell r="AP102">
            <v>38236</v>
          </cell>
          <cell r="AQ102">
            <v>38250</v>
          </cell>
          <cell r="AR102">
            <v>38251</v>
          </cell>
          <cell r="AS102">
            <v>38272</v>
          </cell>
        </row>
        <row r="103">
          <cell r="A103" t="str">
            <v>04/131.01</v>
          </cell>
          <cell r="B103">
            <v>156</v>
          </cell>
          <cell r="C103" t="str">
            <v>GANA</v>
          </cell>
          <cell r="D103" t="str">
            <v>Rééducation cardiaque</v>
          </cell>
          <cell r="E103" t="str">
            <v>CDD</v>
          </cell>
          <cell r="F103">
            <v>38353</v>
          </cell>
          <cell r="G103">
            <v>38533</v>
          </cell>
          <cell r="H103" t="str">
            <v>Clos</v>
          </cell>
          <cell r="I103">
            <v>1</v>
          </cell>
          <cell r="J103" t="str">
            <v>h/s</v>
          </cell>
          <cell r="K103">
            <v>24.89</v>
          </cell>
          <cell r="L103" t="str">
            <v>Indiquer le lieux sur la facture - Facture -&gt;Relevé mensuel</v>
          </cell>
          <cell r="M103">
            <v>15.88</v>
          </cell>
          <cell r="N103" t="str">
            <v>Formule 1</v>
          </cell>
          <cell r="O103" t="str">
            <v>MONTBELIARD</v>
          </cell>
          <cell r="P103" t="str">
            <v>Jeudi</v>
          </cell>
          <cell r="Q103" t="str">
            <v>14h30</v>
          </cell>
          <cell r="R103" t="str">
            <v>15h30</v>
          </cell>
          <cell r="S103" t="str">
            <v>Mercredi</v>
          </cell>
          <cell r="T103" t="str">
            <v>20h00</v>
          </cell>
          <cell r="U103" t="str">
            <v>21h30 - Gym. d'entretien</v>
          </cell>
          <cell r="V103" t="str">
            <v>Mercredi</v>
          </cell>
          <cell r="W103" t="str">
            <v>17h30</v>
          </cell>
          <cell r="X103" t="str">
            <v>18h45 - G.V.</v>
          </cell>
          <cell r="Y103" t="str">
            <v>Non</v>
          </cell>
          <cell r="Z103">
            <v>60</v>
          </cell>
          <cell r="AA103" t="str">
            <v>Non</v>
          </cell>
          <cell r="AB103" t="str">
            <v>Usage</v>
          </cell>
          <cell r="AC103" t="str">
            <v>Oui</v>
          </cell>
          <cell r="AD103" t="str">
            <v>Non</v>
          </cell>
          <cell r="AE103" t="str">
            <v>Oui</v>
          </cell>
          <cell r="AF103" t="str">
            <v>Oui</v>
          </cell>
          <cell r="AG103" t="str">
            <v>Contrat</v>
          </cell>
          <cell r="AI103" t="str">
            <v>à l' Association de Cardiologie de Franche-Comté à Luxeuil les Bains</v>
          </cell>
          <cell r="AJ103" t="str">
            <v>- Pendant la période estivale (juillet - août) l'éducateur sportif sera mis à disposition d'autres piscines.- Dans le cas où l'éducateur sportif pose ses congés payés dans la période estivale, le Club des Dauphins Lurons s'engagent à payer à Profession s</v>
          </cell>
          <cell r="AK103" t="str">
            <v>Compte tenu de la nature de ses fonctions, M. SCMITT Nicolas s'engage, en cas de rupture de son contrat de travail, pour quelque motif que ce soit et quelle que soit la partie à l'initiative de la rupture du contrat :- à ne pas entrer au service d'une so</v>
          </cell>
          <cell r="AL103" t="str">
            <v>- Ouvrir et fermer la salle- Mise en place et rangement du matériel- Accueil, surveillance jusqu'à la reprise des enfants  par les parents- Encadrement et enseignement</v>
          </cell>
          <cell r="AM103" t="str">
            <v xml:space="preserve">       - Et d'une manière générale effectuer toute         tâche se rapportant à la fonction d'educateur sportif.</v>
          </cell>
          <cell r="AN103">
            <v>38232.417128588</v>
          </cell>
          <cell r="AO103" t="str">
            <v>-----</v>
          </cell>
          <cell r="AP103">
            <v>38236</v>
          </cell>
          <cell r="AQ103" t="str">
            <v>-----</v>
          </cell>
          <cell r="AR103">
            <v>38251</v>
          </cell>
          <cell r="AS103" t="str">
            <v>-----</v>
          </cell>
        </row>
        <row r="104">
          <cell r="A104" t="str">
            <v>04/132.01</v>
          </cell>
          <cell r="B104">
            <v>196</v>
          </cell>
          <cell r="C104" t="str">
            <v>GANA</v>
          </cell>
          <cell r="D104" t="str">
            <v>GV</v>
          </cell>
          <cell r="E104" t="str">
            <v>CDD</v>
          </cell>
          <cell r="F104">
            <v>38353</v>
          </cell>
          <cell r="G104">
            <v>38531</v>
          </cell>
          <cell r="H104" t="str">
            <v>Clos</v>
          </cell>
          <cell r="I104">
            <v>1.25</v>
          </cell>
          <cell r="J104" t="str">
            <v>h/s</v>
          </cell>
          <cell r="K104">
            <v>24.89</v>
          </cell>
          <cell r="L104" t="str">
            <v>Heures supp.</v>
          </cell>
          <cell r="M104">
            <v>15.88</v>
          </cell>
          <cell r="N104" t="str">
            <v>Formule 1</v>
          </cell>
          <cell r="O104" t="str">
            <v>MOIMAY</v>
          </cell>
          <cell r="P104" t="str">
            <v>Mardi</v>
          </cell>
          <cell r="Q104" t="str">
            <v>20h00</v>
          </cell>
          <cell r="R104" t="str">
            <v>21h15</v>
          </cell>
          <cell r="S104" t="str">
            <v>Mercredi</v>
          </cell>
          <cell r="T104" t="str">
            <v>20h00</v>
          </cell>
          <cell r="U104" t="str">
            <v>21h00</v>
          </cell>
          <cell r="V104" t="str">
            <v>Mercredi</v>
          </cell>
          <cell r="W104" t="str">
            <v>10h00</v>
          </cell>
          <cell r="X104" t="str">
            <v>18h00</v>
          </cell>
          <cell r="Y104" t="str">
            <v>Non</v>
          </cell>
          <cell r="Z104">
            <v>60</v>
          </cell>
          <cell r="AA104" t="str">
            <v>Non</v>
          </cell>
          <cell r="AB104" t="str">
            <v>Usage</v>
          </cell>
          <cell r="AC104" t="str">
            <v>Oui</v>
          </cell>
          <cell r="AD104" t="str">
            <v>Non</v>
          </cell>
          <cell r="AE104" t="str">
            <v>Oui</v>
          </cell>
          <cell r="AF104" t="str">
            <v>Oui</v>
          </cell>
          <cell r="AG104" t="str">
            <v>Contrat</v>
          </cell>
          <cell r="AI104" t="str">
            <v>au Comité des fêtes " Le bon temps " à Moimay</v>
          </cell>
          <cell r="AJ104" t="str">
            <v>- Pendant la période estivale (juillet - août) l'éducateur sportif sera mis à disposition d'autres piscines.- Dans le cas où l'éducateur sportif pose ses congés payés dans la période estivale, le Club des Dauphins Lurons s'engagent à payer à Profession s</v>
          </cell>
          <cell r="AK104" t="str">
            <v>Compte tenu de la nature de ses fonctions, M. SCMITT Nicolas s'engage, en cas de rupture de son contrat de travail, pour quelque motif que ce soit et quelle que soit la partie à l'initiative de la rupture du contrat :- à ne pas entrer au service d'une so</v>
          </cell>
          <cell r="AL104" t="str">
            <v>- Ouvrir et fermer la salle- Mise en place et rangement du matériel- Accueil, surveillance jusqu'à la reprise des enfants  par les parents- Encadrement et enseignement</v>
          </cell>
          <cell r="AM104" t="str">
            <v xml:space="preserve">       - Et d'une manière générale effectuer toute         tâche se rapportant à la fonction d'educateur sportif.</v>
          </cell>
          <cell r="AN104">
            <v>38232.427034259301</v>
          </cell>
          <cell r="AO104">
            <v>38232.427034259301</v>
          </cell>
          <cell r="AP104">
            <v>38244</v>
          </cell>
          <cell r="AQ104">
            <v>38250</v>
          </cell>
          <cell r="AR104">
            <v>38246</v>
          </cell>
          <cell r="AS104">
            <v>38272</v>
          </cell>
        </row>
        <row r="105">
          <cell r="A105" t="str">
            <v>04/133</v>
          </cell>
          <cell r="B105">
            <v>205</v>
          </cell>
          <cell r="C105" t="str">
            <v>GANA</v>
          </cell>
          <cell r="D105" t="str">
            <v>GV</v>
          </cell>
          <cell r="E105" t="str">
            <v>CDD</v>
          </cell>
          <cell r="F105">
            <v>38243</v>
          </cell>
          <cell r="G105">
            <v>38530</v>
          </cell>
          <cell r="H105" t="str">
            <v>Clos</v>
          </cell>
          <cell r="I105">
            <v>1.5</v>
          </cell>
          <cell r="J105" t="str">
            <v>h/s</v>
          </cell>
          <cell r="K105">
            <v>23.96</v>
          </cell>
          <cell r="L105" t="str">
            <v>Sur  501</v>
          </cell>
          <cell r="M105">
            <v>12.96</v>
          </cell>
          <cell r="N105" t="str">
            <v>Formule 1</v>
          </cell>
          <cell r="O105" t="str">
            <v>SAULX</v>
          </cell>
          <cell r="P105" t="str">
            <v>Mardi</v>
          </cell>
          <cell r="Q105" t="str">
            <v>18h00</v>
          </cell>
          <cell r="R105" t="str">
            <v>21h30</v>
          </cell>
          <cell r="S105" t="str">
            <v>Vendredi</v>
          </cell>
          <cell r="T105" t="str">
            <v>9h00</v>
          </cell>
          <cell r="U105" t="str">
            <v>11h00</v>
          </cell>
          <cell r="V105" t="str">
            <v>du 24 au 28 juillet</v>
          </cell>
          <cell r="W105" t="str">
            <v>14h00</v>
          </cell>
          <cell r="X105" t="str">
            <v>17h00</v>
          </cell>
          <cell r="Y105" t="str">
            <v>Oui</v>
          </cell>
          <cell r="Z105" t="str">
            <v>Néant</v>
          </cell>
          <cell r="AA105" t="str">
            <v>Oui</v>
          </cell>
          <cell r="AB105" t="str">
            <v>Usage</v>
          </cell>
          <cell r="AC105" t="str">
            <v>Non</v>
          </cell>
          <cell r="AD105" t="str">
            <v>Non</v>
          </cell>
          <cell r="AE105" t="str">
            <v>Oui</v>
          </cell>
          <cell r="AG105" t="str">
            <v>Avenant</v>
          </cell>
          <cell r="AI105" t="str">
            <v>à Gymnastique Volontaire Corbenay à Corbenay</v>
          </cell>
          <cell r="AJ105" t="str">
            <v>Il est convenu que cette convention sera caduque si le nombre de participants est insuffisant.</v>
          </cell>
          <cell r="AL105" t="str">
            <v>- Ouvrir et fermer la salle- Mise en place et rangement du matériel- Accueil, surveillance jusqu'à la reprise des enfants  par les parents- Encadrement et enseignement</v>
          </cell>
          <cell r="AM105" t="str">
            <v xml:space="preserve">       - Et d'une manière générale effectuer toute         tâche se rapportant à la fonction d'educateur sportif.</v>
          </cell>
          <cell r="AN105">
            <v>38232.670036342599</v>
          </cell>
          <cell r="AO105">
            <v>38232.670036342599</v>
          </cell>
          <cell r="AP105">
            <v>38240</v>
          </cell>
          <cell r="AQ105">
            <v>38250</v>
          </cell>
          <cell r="AR105">
            <v>38246</v>
          </cell>
          <cell r="AS105">
            <v>38272</v>
          </cell>
        </row>
        <row r="106">
          <cell r="A106" t="str">
            <v>04/134</v>
          </cell>
          <cell r="B106">
            <v>126</v>
          </cell>
          <cell r="C106" t="str">
            <v>GARO</v>
          </cell>
          <cell r="D106" t="str">
            <v>Expressions artistiques africaines</v>
          </cell>
          <cell r="E106" t="str">
            <v>CDD</v>
          </cell>
          <cell r="F106">
            <v>38239</v>
          </cell>
          <cell r="G106">
            <v>38533</v>
          </cell>
          <cell r="H106" t="str">
            <v>Clos</v>
          </cell>
          <cell r="I106">
            <v>1</v>
          </cell>
          <cell r="J106" t="str">
            <v>h/s</v>
          </cell>
          <cell r="K106">
            <v>25.13</v>
          </cell>
          <cell r="L106" t="str">
            <v>Sur  501</v>
          </cell>
          <cell r="M106">
            <v>12.96</v>
          </cell>
          <cell r="N106" t="str">
            <v>Formule 1</v>
          </cell>
          <cell r="O106" t="str">
            <v>LAVONCOURT</v>
          </cell>
          <cell r="P106" t="str">
            <v>Jeudi</v>
          </cell>
          <cell r="Q106" t="str">
            <v>20h00</v>
          </cell>
          <cell r="R106" t="str">
            <v>21h00</v>
          </cell>
          <cell r="S106" t="str">
            <v>et</v>
          </cell>
          <cell r="T106" t="str">
            <v>20h15</v>
          </cell>
          <cell r="U106" t="str">
            <v>21h30 - Gym. d'entretien</v>
          </cell>
          <cell r="Y106" t="str">
            <v>Non</v>
          </cell>
          <cell r="Z106">
            <v>30</v>
          </cell>
          <cell r="AA106" t="str">
            <v>Oui</v>
          </cell>
          <cell r="AB106" t="str">
            <v>Acc. de production</v>
          </cell>
          <cell r="AC106" t="str">
            <v>Non</v>
          </cell>
          <cell r="AD106" t="str">
            <v>Oui</v>
          </cell>
          <cell r="AE106" t="str">
            <v>Oui</v>
          </cell>
          <cell r="AF106">
            <v>7</v>
          </cell>
          <cell r="AG106" t="str">
            <v>Contrat</v>
          </cell>
          <cell r="AI106" t="str">
            <v>à l' Amicale Culturelle et Sportive de Lavoncourt</v>
          </cell>
          <cell r="AJ106" t="str">
            <v>Il est convenu que cette convention sera caduque si le nombre de participants est insuffisant.</v>
          </cell>
          <cell r="AL106" t="str">
            <v>- Ouvrir et fermer la salle- Mise en place et rangement du matériel- Accueil, surveillance jusqu'à la reprise des enfants  par les parents- Encadrement et enseignement</v>
          </cell>
          <cell r="AM106" t="str">
            <v xml:space="preserve">       - Et d'une manière générale effectuer toute         tâche se rapportant à la fonction d'animateur.</v>
          </cell>
          <cell r="AN106">
            <v>38236.479873148201</v>
          </cell>
          <cell r="AO106">
            <v>38236.479873148201</v>
          </cell>
          <cell r="AP106">
            <v>38239</v>
          </cell>
          <cell r="AQ106">
            <v>38238</v>
          </cell>
          <cell r="AR106">
            <v>38246</v>
          </cell>
          <cell r="AS106">
            <v>38246</v>
          </cell>
        </row>
        <row r="107">
          <cell r="A107" t="str">
            <v>04/135.01</v>
          </cell>
          <cell r="B107">
            <v>144</v>
          </cell>
          <cell r="C107" t="str">
            <v>BONA</v>
          </cell>
          <cell r="D107" t="str">
            <v>Gym d'entretien</v>
          </cell>
          <cell r="E107" t="str">
            <v>CDD</v>
          </cell>
          <cell r="F107">
            <v>38353</v>
          </cell>
          <cell r="G107">
            <v>38417</v>
          </cell>
          <cell r="H107" t="str">
            <v>Clos</v>
          </cell>
          <cell r="I107">
            <v>1.5</v>
          </cell>
          <cell r="J107" t="str">
            <v>h/s</v>
          </cell>
          <cell r="K107">
            <v>23.54</v>
          </cell>
          <cell r="L107" t="str">
            <v>Prendre les kms sur DDJS</v>
          </cell>
          <cell r="M107">
            <v>15.8</v>
          </cell>
          <cell r="N107" t="str">
            <v>Néant</v>
          </cell>
          <cell r="O107" t="str">
            <v>MONTIGNY LES VESOUL</v>
          </cell>
          <cell r="P107" t="str">
            <v>Lundi</v>
          </cell>
          <cell r="Q107" t="str">
            <v>19h30</v>
          </cell>
          <cell r="R107" t="str">
            <v>21h00</v>
          </cell>
          <cell r="S107" t="str">
            <v>et</v>
          </cell>
          <cell r="T107" t="str">
            <v>18h00</v>
          </cell>
          <cell r="U107" t="str">
            <v>19h00</v>
          </cell>
          <cell r="Y107" t="str">
            <v>Oui</v>
          </cell>
          <cell r="Z107" t="str">
            <v>Néant</v>
          </cell>
          <cell r="AA107" t="str">
            <v>Oui</v>
          </cell>
          <cell r="AB107" t="str">
            <v>Usage</v>
          </cell>
          <cell r="AC107" t="str">
            <v>Non</v>
          </cell>
          <cell r="AD107" t="str">
            <v>Non</v>
          </cell>
          <cell r="AE107" t="str">
            <v>Oui</v>
          </cell>
          <cell r="AG107" t="str">
            <v>Contrat</v>
          </cell>
          <cell r="AI107" t="str">
            <v>à l' Ass. de Gymnastique de Montigny les Vesoul</v>
          </cell>
          <cell r="AJ107" t="str">
            <v>Il est convenu que cette convention sera caduque si le nombre de participants est insuffisant.</v>
          </cell>
          <cell r="AL107" t="str">
            <v>- Ouvrir et fermer la salle- Mise en place et rangement du matériel- Encadrement et enseignement</v>
          </cell>
          <cell r="AM107" t="str">
            <v xml:space="preserve">       - Et d'une manière générale effectuer toute         tâche se rapportant à la fonction d'éducateur sportif.</v>
          </cell>
          <cell r="AN107">
            <v>38237.3788815972</v>
          </cell>
          <cell r="AO107">
            <v>38237.3788815972</v>
          </cell>
          <cell r="AP107">
            <v>38238</v>
          </cell>
          <cell r="AQ107">
            <v>38238</v>
          </cell>
          <cell r="AR107">
            <v>38246</v>
          </cell>
          <cell r="AS107">
            <v>38251</v>
          </cell>
        </row>
        <row r="108">
          <cell r="A108" t="str">
            <v>04/135.02</v>
          </cell>
          <cell r="B108">
            <v>144</v>
          </cell>
          <cell r="C108" t="str">
            <v>ROUC</v>
          </cell>
          <cell r="D108" t="str">
            <v>Gym d'entretien</v>
          </cell>
          <cell r="E108" t="str">
            <v>CDD</v>
          </cell>
          <cell r="F108">
            <v>38418</v>
          </cell>
          <cell r="G108">
            <v>38530</v>
          </cell>
          <cell r="H108" t="str">
            <v>Clos</v>
          </cell>
          <cell r="I108">
            <v>1.5</v>
          </cell>
          <cell r="J108" t="str">
            <v>h/s</v>
          </cell>
          <cell r="K108">
            <v>23.54</v>
          </cell>
          <cell r="L108" t="str">
            <v>Prendre les kms sur DDJS</v>
          </cell>
          <cell r="M108">
            <v>12</v>
          </cell>
          <cell r="N108" t="str">
            <v>Formule 1</v>
          </cell>
          <cell r="O108" t="str">
            <v>MONTIGNY LES VESOUL</v>
          </cell>
          <cell r="P108" t="str">
            <v>Lundi</v>
          </cell>
          <cell r="Q108" t="str">
            <v>19h30</v>
          </cell>
          <cell r="R108" t="str">
            <v>21h00</v>
          </cell>
          <cell r="S108" t="str">
            <v>Mercredi</v>
          </cell>
          <cell r="T108" t="str">
            <v>20h00</v>
          </cell>
          <cell r="U108" t="str">
            <v>21h30 - Gym. d'entretien</v>
          </cell>
          <cell r="Y108" t="str">
            <v>Oui</v>
          </cell>
          <cell r="Z108" t="str">
            <v>Néant</v>
          </cell>
          <cell r="AA108" t="str">
            <v>Oui</v>
          </cell>
          <cell r="AB108" t="str">
            <v>Usage</v>
          </cell>
          <cell r="AC108" t="str">
            <v>Non</v>
          </cell>
          <cell r="AD108" t="str">
            <v>Non</v>
          </cell>
          <cell r="AE108" t="str">
            <v>Oui</v>
          </cell>
          <cell r="AG108" t="str">
            <v>Contrat</v>
          </cell>
          <cell r="AI108" t="str">
            <v>à l' Ass. de Gymnastique de Montigny les Vesoul</v>
          </cell>
          <cell r="AL108" t="str">
            <v>- Ouvrir et fermer la salle- Mise en place et rangement du matériel- Encadrement et enseignement</v>
          </cell>
          <cell r="AM108" t="str">
            <v xml:space="preserve">       - Et d'une manière générale effectuer toute         tâche se rapportant à la fonction d'éducateur sportif.</v>
          </cell>
          <cell r="AN108" t="str">
            <v>-----</v>
          </cell>
          <cell r="AO108">
            <v>38414</v>
          </cell>
          <cell r="AP108" t="str">
            <v>-----</v>
          </cell>
          <cell r="AQ108">
            <v>38416</v>
          </cell>
          <cell r="AR108" t="str">
            <v>-----</v>
          </cell>
          <cell r="AS108">
            <v>38433</v>
          </cell>
        </row>
        <row r="109">
          <cell r="A109" t="str">
            <v>04/136.01</v>
          </cell>
          <cell r="B109">
            <v>23</v>
          </cell>
          <cell r="C109" t="str">
            <v>BONA</v>
          </cell>
          <cell r="D109" t="str">
            <v>Gym d'entretien - Step</v>
          </cell>
          <cell r="E109" t="str">
            <v>CDD</v>
          </cell>
          <cell r="F109">
            <v>38353</v>
          </cell>
          <cell r="G109">
            <v>38411</v>
          </cell>
          <cell r="H109" t="str">
            <v>Clos</v>
          </cell>
          <cell r="I109">
            <v>3.25</v>
          </cell>
          <cell r="J109" t="str">
            <v>h/s</v>
          </cell>
          <cell r="K109">
            <v>23.54</v>
          </cell>
          <cell r="L109" t="str">
            <v>Heures supp.</v>
          </cell>
          <cell r="M109">
            <v>15.88</v>
          </cell>
          <cell r="N109" t="str">
            <v>Formule 1</v>
          </cell>
          <cell r="O109" t="str">
            <v>MOIMAY</v>
          </cell>
          <cell r="P109" t="str">
            <v>Mardi</v>
          </cell>
          <cell r="Q109" t="str">
            <v>20h00</v>
          </cell>
          <cell r="R109" t="str">
            <v>21h15</v>
          </cell>
          <cell r="S109" t="str">
            <v>Mercredi</v>
          </cell>
          <cell r="T109" t="str">
            <v>20h00</v>
          </cell>
          <cell r="U109" t="str">
            <v>21h30 - Gym. d'entretien</v>
          </cell>
          <cell r="V109" t="str">
            <v>Mercredi</v>
          </cell>
          <cell r="W109" t="str">
            <v>17h30</v>
          </cell>
          <cell r="X109" t="str">
            <v>18h45 - G.V.</v>
          </cell>
          <cell r="Y109" t="str">
            <v>Non</v>
          </cell>
          <cell r="Z109" t="str">
            <v>Néant</v>
          </cell>
          <cell r="AA109" t="str">
            <v>Oui</v>
          </cell>
          <cell r="AB109" t="str">
            <v>Usage</v>
          </cell>
          <cell r="AC109" t="str">
            <v>Non</v>
          </cell>
          <cell r="AD109" t="str">
            <v>Non</v>
          </cell>
          <cell r="AE109" t="str">
            <v>Oui</v>
          </cell>
          <cell r="AF109">
            <v>8</v>
          </cell>
          <cell r="AG109" t="str">
            <v>Avenant</v>
          </cell>
          <cell r="AI109" t="str">
            <v>à Acti-Sport à Pusey</v>
          </cell>
          <cell r="AL109" t="str">
            <v>- Ouvrir et fermer la salle- Mise en place et rangement du matériel- Encadrement et enseignement</v>
          </cell>
          <cell r="AM109" t="str">
            <v xml:space="preserve">       - Et d'une manière générale effectuer toute         tâche se rapportant à la fonction d'educateur sportif.</v>
          </cell>
          <cell r="AN109">
            <v>38237.398419560202</v>
          </cell>
          <cell r="AO109" t="str">
            <v>-----</v>
          </cell>
          <cell r="AP109">
            <v>38243</v>
          </cell>
          <cell r="AQ109" t="str">
            <v>-----</v>
          </cell>
          <cell r="AR109">
            <v>38246</v>
          </cell>
          <cell r="AS109" t="str">
            <v>-----</v>
          </cell>
        </row>
        <row r="110">
          <cell r="A110" t="str">
            <v>04/136.02</v>
          </cell>
          <cell r="B110">
            <v>23</v>
          </cell>
          <cell r="C110" t="str">
            <v>SCVI</v>
          </cell>
          <cell r="D110" t="str">
            <v>Gym d'entretien - Step</v>
          </cell>
          <cell r="E110" t="str">
            <v>CDD</v>
          </cell>
          <cell r="F110">
            <v>38419</v>
          </cell>
          <cell r="G110">
            <v>38419</v>
          </cell>
          <cell r="H110" t="str">
            <v>Clos</v>
          </cell>
          <cell r="I110">
            <v>1.75</v>
          </cell>
          <cell r="J110" t="str">
            <v>h</v>
          </cell>
          <cell r="K110">
            <v>23.54</v>
          </cell>
          <cell r="L110" t="str">
            <v>Heures supp.</v>
          </cell>
          <cell r="M110">
            <v>15.88</v>
          </cell>
          <cell r="N110" t="str">
            <v>Formule 1</v>
          </cell>
          <cell r="O110" t="str">
            <v>CORBENAY</v>
          </cell>
          <cell r="P110" t="str">
            <v>Lundi</v>
          </cell>
          <cell r="Q110" t="str">
            <v>20h00</v>
          </cell>
          <cell r="R110" t="str">
            <v>21h30</v>
          </cell>
          <cell r="S110" t="str">
            <v>Plus 30 heures de préparation</v>
          </cell>
          <cell r="T110" t="str">
            <v>14h30</v>
          </cell>
          <cell r="U110" t="str">
            <v>15h30</v>
          </cell>
          <cell r="Y110" t="str">
            <v>Oui</v>
          </cell>
          <cell r="Z110" t="str">
            <v>Néant</v>
          </cell>
          <cell r="AA110" t="str">
            <v>Oui</v>
          </cell>
          <cell r="AB110" t="str">
            <v>Usage</v>
          </cell>
          <cell r="AC110" t="str">
            <v>Non</v>
          </cell>
          <cell r="AD110" t="str">
            <v>Non</v>
          </cell>
          <cell r="AE110" t="str">
            <v>Oui</v>
          </cell>
          <cell r="AF110">
            <v>8</v>
          </cell>
          <cell r="AG110" t="str">
            <v>Avenant</v>
          </cell>
          <cell r="AI110" t="str">
            <v>à Acti-Sport à Pusey</v>
          </cell>
          <cell r="AL110" t="str">
            <v>- Ouvrir et fermer la salle- Mise en place et rangement du matériel- Encadrement et enseignement</v>
          </cell>
          <cell r="AM110" t="str">
            <v xml:space="preserve">       - Et d'une manière générale effectuer toute         tâche se rapportant à la fonction d'educateur sportif.</v>
          </cell>
          <cell r="AN110" t="str">
            <v>-----</v>
          </cell>
          <cell r="AO110">
            <v>38418</v>
          </cell>
          <cell r="AP110" t="str">
            <v>-----</v>
          </cell>
          <cell r="AQ110">
            <v>38419</v>
          </cell>
          <cell r="AR110" t="str">
            <v>-----</v>
          </cell>
          <cell r="AS110" t="str">
            <v>1 seul exemplaire</v>
          </cell>
        </row>
        <row r="111">
          <cell r="A111" t="str">
            <v>04/136.03</v>
          </cell>
          <cell r="B111">
            <v>23</v>
          </cell>
          <cell r="C111" t="str">
            <v>JAFL</v>
          </cell>
          <cell r="D111" t="str">
            <v>Gym d'entretien - Step</v>
          </cell>
          <cell r="E111" t="str">
            <v>CDD</v>
          </cell>
          <cell r="F111">
            <v>38420</v>
          </cell>
          <cell r="G111">
            <v>38420</v>
          </cell>
          <cell r="H111" t="str">
            <v>Clos</v>
          </cell>
          <cell r="I111">
            <v>1.5</v>
          </cell>
          <cell r="J111" t="str">
            <v>h</v>
          </cell>
          <cell r="K111">
            <v>23.54</v>
          </cell>
          <cell r="L111" t="str">
            <v>Facture -&gt;Relevé mensuel</v>
          </cell>
          <cell r="M111">
            <v>16.5</v>
          </cell>
          <cell r="N111" t="str">
            <v>Formule 1</v>
          </cell>
          <cell r="O111" t="str">
            <v>PUSEY</v>
          </cell>
          <cell r="P111" t="str">
            <v>Mercredi</v>
          </cell>
          <cell r="Q111" t="str">
            <v>20h00</v>
          </cell>
          <cell r="R111" t="str">
            <v>21h30</v>
          </cell>
          <cell r="S111" t="str">
            <v>et</v>
          </cell>
          <cell r="T111" t="str">
            <v>20h15</v>
          </cell>
          <cell r="U111" t="str">
            <v>21h30 - Gym. d'entretien</v>
          </cell>
          <cell r="Y111" t="str">
            <v>Non</v>
          </cell>
          <cell r="Z111" t="str">
            <v>Néant</v>
          </cell>
          <cell r="AA111" t="str">
            <v>Oui</v>
          </cell>
          <cell r="AB111" t="str">
            <v>Usage</v>
          </cell>
          <cell r="AC111" t="str">
            <v>Non</v>
          </cell>
          <cell r="AD111" t="str">
            <v>Non</v>
          </cell>
          <cell r="AE111" t="str">
            <v>Oui</v>
          </cell>
          <cell r="AG111" t="str">
            <v>Contrat</v>
          </cell>
          <cell r="AI111" t="str">
            <v>à Acti-Sport à Pusey</v>
          </cell>
          <cell r="AL111" t="str">
            <v>- Ouvrir et fermer la salle- Mise en place et rangement du matériel- Encadrement et enseignement</v>
          </cell>
          <cell r="AM111" t="str">
            <v xml:space="preserve">       - Et d'une manière générale effectuer toute         tâche se rapportant à la fonction d'educateur sportif.</v>
          </cell>
          <cell r="AN111" t="str">
            <v>-----</v>
          </cell>
          <cell r="AO111">
            <v>38418</v>
          </cell>
          <cell r="AP111" t="str">
            <v>-----</v>
          </cell>
          <cell r="AQ111">
            <v>38420</v>
          </cell>
          <cell r="AR111" t="str">
            <v>-----</v>
          </cell>
          <cell r="AS111">
            <v>38433</v>
          </cell>
        </row>
        <row r="112">
          <cell r="A112" t="str">
            <v>04/136.04</v>
          </cell>
          <cell r="B112">
            <v>23</v>
          </cell>
          <cell r="C112" t="str">
            <v>IBJF</v>
          </cell>
          <cell r="D112" t="str">
            <v>Gym d'entretien - Step</v>
          </cell>
          <cell r="E112" t="str">
            <v>CDD</v>
          </cell>
          <cell r="F112">
            <v>38427</v>
          </cell>
          <cell r="G112">
            <v>38427</v>
          </cell>
          <cell r="H112" t="str">
            <v>Clos</v>
          </cell>
          <cell r="I112">
            <v>2.75</v>
          </cell>
          <cell r="J112" t="str">
            <v>h</v>
          </cell>
          <cell r="K112">
            <v>23.54</v>
          </cell>
          <cell r="L112">
            <v>241.14</v>
          </cell>
          <cell r="M112">
            <v>15.8</v>
          </cell>
          <cell r="N112" t="str">
            <v>Néant</v>
          </cell>
          <cell r="O112" t="str">
            <v>MONTIGNY LES VESOUL</v>
          </cell>
          <cell r="P112" t="str">
            <v>Lundi</v>
          </cell>
          <cell r="Q112" t="str">
            <v>19h30</v>
          </cell>
          <cell r="R112" t="str">
            <v>21h00</v>
          </cell>
          <cell r="S112" t="str">
            <v>et</v>
          </cell>
          <cell r="T112" t="str">
            <v>20h15</v>
          </cell>
          <cell r="U112" t="str">
            <v>21h30 - Gym. d'entretien</v>
          </cell>
          <cell r="V112" t="str">
            <v>Samedi</v>
          </cell>
          <cell r="W112" t="str">
            <v>15h00</v>
          </cell>
          <cell r="X112" t="str">
            <v>17h00</v>
          </cell>
          <cell r="Y112" t="str">
            <v>Oui</v>
          </cell>
          <cell r="Z112" t="str">
            <v>Néant</v>
          </cell>
          <cell r="AA112" t="str">
            <v>Oui</v>
          </cell>
          <cell r="AB112" t="str">
            <v>Usage</v>
          </cell>
          <cell r="AC112" t="str">
            <v>Non</v>
          </cell>
          <cell r="AD112" t="str">
            <v>Non</v>
          </cell>
          <cell r="AE112" t="str">
            <v>Oui</v>
          </cell>
          <cell r="AF112">
            <v>8</v>
          </cell>
          <cell r="AG112" t="str">
            <v>Contrat</v>
          </cell>
          <cell r="AI112" t="str">
            <v>à Acti-Sport à Pusey</v>
          </cell>
          <cell r="AL112" t="str">
            <v>- Ouvrir et fermer la salle- Mise en place et rangement du matériel- Encadrement et enseignement</v>
          </cell>
          <cell r="AM112" t="str">
            <v xml:space="preserve">       - Et d'une manière générale effectuer toute         tâche se rapportant à la fonction d'educateur sportif.</v>
          </cell>
          <cell r="AN112" t="str">
            <v>-----</v>
          </cell>
          <cell r="AO112">
            <v>38427</v>
          </cell>
          <cell r="AP112" t="str">
            <v>-----</v>
          </cell>
          <cell r="AQ112">
            <v>38429</v>
          </cell>
          <cell r="AR112" t="str">
            <v>-----</v>
          </cell>
          <cell r="AS112">
            <v>38448</v>
          </cell>
        </row>
        <row r="113">
          <cell r="A113" t="str">
            <v>04/136.05</v>
          </cell>
          <cell r="B113">
            <v>23</v>
          </cell>
          <cell r="C113" t="str">
            <v>DUHC</v>
          </cell>
          <cell r="D113" t="str">
            <v>Step</v>
          </cell>
          <cell r="E113" t="str">
            <v>CDD</v>
          </cell>
          <cell r="F113">
            <v>38427</v>
          </cell>
          <cell r="G113">
            <v>38433</v>
          </cell>
          <cell r="H113" t="str">
            <v>Clos</v>
          </cell>
          <cell r="I113">
            <v>1.75</v>
          </cell>
          <cell r="J113" t="str">
            <v>h/s</v>
          </cell>
          <cell r="K113">
            <v>23.54</v>
          </cell>
          <cell r="L113">
            <v>1205.04</v>
          </cell>
          <cell r="M113">
            <v>13</v>
          </cell>
          <cell r="N113" t="str">
            <v>Formule 1</v>
          </cell>
          <cell r="O113" t="str">
            <v>PUSEY</v>
          </cell>
          <cell r="P113" t="str">
            <v>Mardi</v>
          </cell>
          <cell r="Q113" t="str">
            <v>19h30</v>
          </cell>
          <cell r="R113" t="str">
            <v>21h15 - Step</v>
          </cell>
          <cell r="S113" t="str">
            <v>Mercredi</v>
          </cell>
          <cell r="T113" t="str">
            <v>15h00</v>
          </cell>
          <cell r="U113" t="str">
            <v>16h00</v>
          </cell>
          <cell r="Y113" t="str">
            <v>Oui</v>
          </cell>
          <cell r="Z113">
            <v>12</v>
          </cell>
          <cell r="AA113" t="str">
            <v>Oui</v>
          </cell>
          <cell r="AB113" t="str">
            <v>Usage</v>
          </cell>
          <cell r="AC113" t="str">
            <v>Non</v>
          </cell>
          <cell r="AD113" t="str">
            <v>Non</v>
          </cell>
          <cell r="AE113" t="str">
            <v>Oui</v>
          </cell>
          <cell r="AF113">
            <v>8</v>
          </cell>
          <cell r="AG113" t="str">
            <v>Contrat</v>
          </cell>
          <cell r="AI113" t="str">
            <v>à Acti-Sport à Pusey</v>
          </cell>
          <cell r="AJ113" t="str">
            <v>Il est convenu que cette convention sera caduque si le nombre de participants est insuffisant.</v>
          </cell>
          <cell r="AL113" t="str">
            <v>- Ouvrir et fermer la salle- Mise en place et rangement du matériel- Encadrement et enseignement</v>
          </cell>
          <cell r="AM113" t="str">
            <v xml:space="preserve">       - Et d'une manière générale effectuer toute         tâche se rapportant à la fonction d'éducateur sportif.</v>
          </cell>
          <cell r="AN113" t="str">
            <v>-----</v>
          </cell>
          <cell r="AO113">
            <v>38432</v>
          </cell>
          <cell r="AP113" t="str">
            <v>-----</v>
          </cell>
          <cell r="AQ113">
            <v>38433</v>
          </cell>
          <cell r="AR113" t="str">
            <v>-----</v>
          </cell>
          <cell r="AS113">
            <v>38448</v>
          </cell>
        </row>
        <row r="114">
          <cell r="A114" t="str">
            <v>04/136.06</v>
          </cell>
          <cell r="B114">
            <v>23</v>
          </cell>
          <cell r="C114" t="str">
            <v>IBJF</v>
          </cell>
          <cell r="D114" t="str">
            <v>Gym d'entretien</v>
          </cell>
          <cell r="E114" t="str">
            <v>CDD</v>
          </cell>
          <cell r="F114">
            <v>38427</v>
          </cell>
          <cell r="G114">
            <v>38532</v>
          </cell>
          <cell r="H114" t="str">
            <v>Clos</v>
          </cell>
          <cell r="I114">
            <v>1.5</v>
          </cell>
          <cell r="J114" t="str">
            <v>h/s</v>
          </cell>
          <cell r="K114">
            <v>23.54</v>
          </cell>
          <cell r="L114" t="str">
            <v>TVA</v>
          </cell>
          <cell r="M114">
            <v>15.8</v>
          </cell>
          <cell r="N114" t="str">
            <v>Formule 1</v>
          </cell>
          <cell r="O114" t="str">
            <v>PUSEY</v>
          </cell>
          <cell r="P114" t="str">
            <v>Mardi</v>
          </cell>
          <cell r="Q114" t="str">
            <v>19h30</v>
          </cell>
          <cell r="R114" t="str">
            <v>21h15 - Step</v>
          </cell>
          <cell r="S114" t="str">
            <v>Mercredi</v>
          </cell>
          <cell r="T114" t="str">
            <v>20h00</v>
          </cell>
          <cell r="U114" t="str">
            <v>21h30 - Gym. d'entretien</v>
          </cell>
          <cell r="V114" t="str">
            <v>Mercredi</v>
          </cell>
          <cell r="W114" t="str">
            <v>17h30</v>
          </cell>
          <cell r="X114" t="str">
            <v>18h45 - G.V.</v>
          </cell>
          <cell r="Y114" t="str">
            <v>Oui</v>
          </cell>
          <cell r="Z114" t="str">
            <v>Néant</v>
          </cell>
          <cell r="AA114" t="str">
            <v>Oui</v>
          </cell>
          <cell r="AB114" t="str">
            <v>Usage</v>
          </cell>
          <cell r="AC114" t="str">
            <v>Non</v>
          </cell>
          <cell r="AD114" t="str">
            <v>Non</v>
          </cell>
          <cell r="AE114" t="str">
            <v>Oui</v>
          </cell>
          <cell r="AG114" t="str">
            <v>Avenant</v>
          </cell>
          <cell r="AI114" t="str">
            <v>à Acti-Sport à Pusey</v>
          </cell>
          <cell r="AJ114" t="str">
            <v>Une convention d'assistance pour le développement de l'emploi associatif est signée avec l'URSSAF de la Haute-Saône</v>
          </cell>
          <cell r="AL114" t="str">
            <v>- Ouvrir et fermer la salle- Mise en place et rangement du matériel- Encadrement et enseignement</v>
          </cell>
          <cell r="AM114" t="str">
            <v xml:space="preserve">       - Et d'une manière générale effectuer toute         tâche se rapportant à la fonction d'éducateur sportif.</v>
          </cell>
          <cell r="AN114" t="str">
            <v>-----</v>
          </cell>
          <cell r="AO114">
            <v>38432</v>
          </cell>
          <cell r="AP114" t="str">
            <v>-----</v>
          </cell>
          <cell r="AQ114">
            <v>38434</v>
          </cell>
          <cell r="AR114" t="str">
            <v>-----</v>
          </cell>
          <cell r="AS114">
            <v>38448</v>
          </cell>
        </row>
        <row r="115">
          <cell r="A115" t="str">
            <v>04/137.01</v>
          </cell>
          <cell r="B115">
            <v>23</v>
          </cell>
          <cell r="C115" t="str">
            <v>FAOL</v>
          </cell>
          <cell r="D115" t="str">
            <v>Motricité - Multiactivités - G.V.</v>
          </cell>
          <cell r="E115" t="str">
            <v>CDD</v>
          </cell>
          <cell r="F115">
            <v>38353</v>
          </cell>
          <cell r="G115">
            <v>38532</v>
          </cell>
          <cell r="H115" t="str">
            <v>Clos</v>
          </cell>
          <cell r="I115">
            <v>4</v>
          </cell>
          <cell r="J115" t="str">
            <v>h/s</v>
          </cell>
          <cell r="K115">
            <v>22.54</v>
          </cell>
          <cell r="L115">
            <v>434.54999999999995</v>
          </cell>
          <cell r="M115">
            <v>15</v>
          </cell>
          <cell r="N115" t="str">
            <v>Néant</v>
          </cell>
          <cell r="O115" t="str">
            <v>PUSEY</v>
          </cell>
          <cell r="P115" t="str">
            <v>Mercredi</v>
          </cell>
          <cell r="Q115" t="str">
            <v>9h30</v>
          </cell>
          <cell r="R115" t="str">
            <v>10h45 - Motricité</v>
          </cell>
          <cell r="S115" t="str">
            <v>Mercredi</v>
          </cell>
          <cell r="T115" t="str">
            <v>14h00</v>
          </cell>
          <cell r="U115" t="str">
            <v>15h30 - Multiactivités</v>
          </cell>
          <cell r="V115" t="str">
            <v>Mercredi</v>
          </cell>
          <cell r="W115" t="str">
            <v>17h30</v>
          </cell>
          <cell r="X115" t="str">
            <v>18h45 - G.V.</v>
          </cell>
          <cell r="Y115" t="str">
            <v>Oui</v>
          </cell>
          <cell r="Z115" t="str">
            <v>Néant</v>
          </cell>
          <cell r="AA115" t="str">
            <v>Oui</v>
          </cell>
          <cell r="AB115" t="str">
            <v>Usage</v>
          </cell>
          <cell r="AC115" t="str">
            <v>Non</v>
          </cell>
          <cell r="AD115" t="str">
            <v>Non</v>
          </cell>
          <cell r="AE115" t="str">
            <v>Oui</v>
          </cell>
          <cell r="AG115" t="str">
            <v>Contrat</v>
          </cell>
          <cell r="AI115" t="str">
            <v>à Acti-Sport à Pusey</v>
          </cell>
          <cell r="AL115" t="str">
            <v>- Ouvrir et fermer la salle- Mise en place et rangement du matériel- Accueil, surveillance jusqu'à la reprise des enfants  par les parents- Encadrement et enseignement</v>
          </cell>
          <cell r="AM115" t="str">
            <v xml:space="preserve">       - Et d'une manière générale effectuer toute         tâche se rapportant à la fonction d'éducateur sportif.</v>
          </cell>
          <cell r="AN115">
            <v>38237.400898148102</v>
          </cell>
          <cell r="AO115">
            <v>38237.400898148102</v>
          </cell>
          <cell r="AP115">
            <v>38243</v>
          </cell>
          <cell r="AQ115">
            <v>38242</v>
          </cell>
          <cell r="AR115">
            <v>38246</v>
          </cell>
          <cell r="AS115">
            <v>38258</v>
          </cell>
        </row>
        <row r="116">
          <cell r="A116" t="str">
            <v>04/138</v>
          </cell>
          <cell r="B116">
            <v>170</v>
          </cell>
          <cell r="C116" t="str">
            <v>DEAN</v>
          </cell>
          <cell r="D116" t="str">
            <v>Expression corporelle</v>
          </cell>
          <cell r="E116" t="str">
            <v>CDD</v>
          </cell>
          <cell r="F116">
            <v>38243</v>
          </cell>
          <cell r="G116">
            <v>38530</v>
          </cell>
          <cell r="H116" t="str">
            <v>Clos</v>
          </cell>
          <cell r="I116">
            <v>1.5</v>
          </cell>
          <cell r="J116" t="str">
            <v>h/s</v>
          </cell>
          <cell r="K116">
            <v>17.43</v>
          </cell>
          <cell r="L116">
            <v>3476</v>
          </cell>
          <cell r="M116">
            <v>16.5</v>
          </cell>
          <cell r="N116" t="str">
            <v>Formule 1</v>
          </cell>
          <cell r="O116" t="str">
            <v>PUSEY</v>
          </cell>
          <cell r="P116" t="str">
            <v>Mercredi</v>
          </cell>
          <cell r="Q116" t="str">
            <v>20h00</v>
          </cell>
          <cell r="R116" t="str">
            <v>21h30</v>
          </cell>
          <cell r="S116" t="str">
            <v>Mercredi</v>
          </cell>
          <cell r="T116" t="str">
            <v>20h00</v>
          </cell>
          <cell r="U116" t="str">
            <v>21h00</v>
          </cell>
          <cell r="V116" t="str">
            <v>Les 4, 6 et 7 juillet</v>
          </cell>
          <cell r="W116" t="str">
            <v>14h00</v>
          </cell>
          <cell r="X116" t="str">
            <v>17h00</v>
          </cell>
          <cell r="Y116" t="str">
            <v>Non</v>
          </cell>
          <cell r="Z116" t="str">
            <v>Néant</v>
          </cell>
          <cell r="AA116" t="str">
            <v>Oui</v>
          </cell>
          <cell r="AB116" t="str">
            <v>Usage</v>
          </cell>
          <cell r="AC116" t="str">
            <v>Non</v>
          </cell>
          <cell r="AD116" t="str">
            <v>Non</v>
          </cell>
          <cell r="AE116" t="str">
            <v>Oui</v>
          </cell>
          <cell r="AG116" t="str">
            <v>Contrat</v>
          </cell>
          <cell r="AI116" t="str">
            <v>à la Ligue FOL 70 à Raze</v>
          </cell>
          <cell r="AL116" t="str">
            <v>- Ouvrir et fermer la salle- Mise en place et rangement du matériel- Accueil, surveillance jusqu'à la reprise des enfants  par les parents- Encadrement et enseignement</v>
          </cell>
          <cell r="AM116" t="str">
            <v xml:space="preserve">       - Et d'une manière générale effectuer toute         tâche se rapportant à la fonction d'educateur sportif.</v>
          </cell>
          <cell r="AN116">
            <v>38238.4136804398</v>
          </cell>
          <cell r="AO116">
            <v>38238.4136804398</v>
          </cell>
          <cell r="AP116">
            <v>38251</v>
          </cell>
          <cell r="AQ116">
            <v>38264</v>
          </cell>
          <cell r="AR116">
            <v>38258</v>
          </cell>
          <cell r="AS116">
            <v>38272</v>
          </cell>
        </row>
        <row r="117">
          <cell r="A117" t="str">
            <v>04/139</v>
          </cell>
          <cell r="B117">
            <v>170</v>
          </cell>
          <cell r="C117" t="str">
            <v>DEAN</v>
          </cell>
          <cell r="D117" t="str">
            <v>Expression corporelle</v>
          </cell>
          <cell r="E117" t="str">
            <v>CDD</v>
          </cell>
          <cell r="F117">
            <v>38247</v>
          </cell>
          <cell r="G117">
            <v>38527</v>
          </cell>
          <cell r="H117" t="str">
            <v>Clos</v>
          </cell>
          <cell r="I117">
            <v>1</v>
          </cell>
          <cell r="J117" t="str">
            <v>h/s</v>
          </cell>
          <cell r="K117">
            <v>17.43</v>
          </cell>
          <cell r="L117" t="str">
            <v>Heures supp.</v>
          </cell>
          <cell r="M117">
            <v>16</v>
          </cell>
          <cell r="N117" t="str">
            <v>Formule 1</v>
          </cell>
          <cell r="O117" t="str">
            <v>PUSEY</v>
          </cell>
          <cell r="P117" t="str">
            <v>Mercredi</v>
          </cell>
          <cell r="Q117" t="str">
            <v>18h45</v>
          </cell>
          <cell r="R117" t="str">
            <v>20h15 - Step</v>
          </cell>
          <cell r="S117" t="str">
            <v>et</v>
          </cell>
          <cell r="T117" t="str">
            <v>20h15</v>
          </cell>
          <cell r="U117" t="str">
            <v>21h30 - Gym. d'entretien</v>
          </cell>
          <cell r="Y117" t="str">
            <v>Oui</v>
          </cell>
          <cell r="Z117">
            <v>30</v>
          </cell>
          <cell r="AA117" t="str">
            <v>Oui</v>
          </cell>
          <cell r="AB117" t="str">
            <v>Usage</v>
          </cell>
          <cell r="AC117" t="str">
            <v>Non</v>
          </cell>
          <cell r="AD117" t="str">
            <v>Non</v>
          </cell>
          <cell r="AE117" t="str">
            <v>Oui</v>
          </cell>
          <cell r="AG117" t="str">
            <v>Contrat</v>
          </cell>
          <cell r="AI117" t="str">
            <v>à la Ligue FOL 70 à Noidans le Ferroux</v>
          </cell>
          <cell r="AL117" t="str">
            <v>- Ouvrir et fermer la salle- Mise en place et rangement du matériel- Accueil, surveillance jusqu'à la reprise des enfants  par les parents- Encadrement et enseignement</v>
          </cell>
          <cell r="AM117" t="str">
            <v xml:space="preserve">       - Et d'une manière générale effectuer toute         tâche se rapportant à la fonction d'educateur sportif.</v>
          </cell>
          <cell r="AN117">
            <v>38238.4158634259</v>
          </cell>
          <cell r="AO117" t="str">
            <v>-----</v>
          </cell>
          <cell r="AP117">
            <v>38251</v>
          </cell>
          <cell r="AQ117" t="str">
            <v>-----</v>
          </cell>
          <cell r="AR117">
            <v>38272</v>
          </cell>
          <cell r="AS117" t="str">
            <v>-----</v>
          </cell>
        </row>
        <row r="118">
          <cell r="A118" t="str">
            <v>04/140</v>
          </cell>
          <cell r="B118">
            <v>4</v>
          </cell>
          <cell r="C118" t="str">
            <v>DEAN</v>
          </cell>
          <cell r="D118" t="str">
            <v>Expression corporelle</v>
          </cell>
          <cell r="E118" t="str">
            <v>CDD</v>
          </cell>
          <cell r="F118">
            <v>38244</v>
          </cell>
          <cell r="G118">
            <v>38531</v>
          </cell>
          <cell r="H118" t="str">
            <v>Clos</v>
          </cell>
          <cell r="I118">
            <v>3.5</v>
          </cell>
          <cell r="J118" t="str">
            <v>h/s</v>
          </cell>
          <cell r="K118">
            <v>17.43</v>
          </cell>
          <cell r="L118">
            <v>3476</v>
          </cell>
          <cell r="M118">
            <v>13</v>
          </cell>
          <cell r="N118" t="str">
            <v>Formule 1</v>
          </cell>
          <cell r="O118" t="str">
            <v>PUSEY</v>
          </cell>
          <cell r="P118" t="str">
            <v>Mardi</v>
          </cell>
          <cell r="Q118" t="str">
            <v>19h30</v>
          </cell>
          <cell r="R118" t="str">
            <v>21h15 - Step</v>
          </cell>
          <cell r="S118" t="str">
            <v>Mardi Gymnastique</v>
          </cell>
          <cell r="T118" t="str">
            <v>17h30</v>
          </cell>
          <cell r="U118" t="str">
            <v>18h30</v>
          </cell>
          <cell r="V118" t="str">
            <v>Mardi GRS</v>
          </cell>
          <cell r="W118" t="str">
            <v>18h30</v>
          </cell>
          <cell r="X118" t="str">
            <v>19h30</v>
          </cell>
          <cell r="Y118" t="str">
            <v>Oui</v>
          </cell>
          <cell r="Z118">
            <v>12</v>
          </cell>
          <cell r="AA118" t="str">
            <v>Oui</v>
          </cell>
          <cell r="AB118" t="str">
            <v>Usage</v>
          </cell>
          <cell r="AC118" t="str">
            <v>Non</v>
          </cell>
          <cell r="AD118" t="str">
            <v>Non</v>
          </cell>
          <cell r="AE118" t="str">
            <v>Oui</v>
          </cell>
          <cell r="AG118" t="str">
            <v>Contrat</v>
          </cell>
          <cell r="AI118" t="str">
            <v>au C.A.S.C. à Vesoul</v>
          </cell>
          <cell r="AJ118" t="str">
            <v>Il est convenu que cette convention sera caduque si le nombre de participants est insuffisant.</v>
          </cell>
          <cell r="AL118" t="str">
            <v>- Ouvrir et fermer la salle- Mise en place et rangement du matériel- Accueil, surveillance jusqu'à la reprise des enfants  par les parents- Encadrement et enseignement</v>
          </cell>
          <cell r="AM118" t="str">
            <v xml:space="preserve">       - Et d'une manière générale effectuer toute         tâche se rapportant à la fonction d'educateur sportif.</v>
          </cell>
          <cell r="AN118">
            <v>38238.4172175926</v>
          </cell>
          <cell r="AO118" t="str">
            <v>-----</v>
          </cell>
          <cell r="AP118">
            <v>38239</v>
          </cell>
          <cell r="AQ118" t="str">
            <v>-----</v>
          </cell>
          <cell r="AR118">
            <v>38258</v>
          </cell>
          <cell r="AS118" t="str">
            <v>-----</v>
          </cell>
        </row>
        <row r="119">
          <cell r="A119" t="str">
            <v>04/141.01</v>
          </cell>
          <cell r="B119">
            <v>97</v>
          </cell>
          <cell r="C119" t="str">
            <v>DEAN</v>
          </cell>
          <cell r="D119" t="str">
            <v>Expression corporelle</v>
          </cell>
          <cell r="E119" t="str">
            <v>CDD</v>
          </cell>
          <cell r="F119">
            <v>38294</v>
          </cell>
          <cell r="G119">
            <v>38533</v>
          </cell>
          <cell r="H119" t="str">
            <v>Clos</v>
          </cell>
          <cell r="I119">
            <v>1.5</v>
          </cell>
          <cell r="J119" t="str">
            <v>h/s</v>
          </cell>
          <cell r="K119">
            <v>17.43</v>
          </cell>
          <cell r="L119" t="str">
            <v>Heures supp.</v>
          </cell>
          <cell r="M119">
            <v>16</v>
          </cell>
          <cell r="N119" t="str">
            <v>Formule 1</v>
          </cell>
          <cell r="O119" t="str">
            <v>PUSEY</v>
          </cell>
          <cell r="P119" t="str">
            <v>Mercredi</v>
          </cell>
          <cell r="Q119" t="str">
            <v>20h00</v>
          </cell>
          <cell r="R119" t="str">
            <v>21h30 - Gym. d'entretien</v>
          </cell>
          <cell r="S119" t="str">
            <v>et</v>
          </cell>
          <cell r="T119" t="str">
            <v>18h00</v>
          </cell>
          <cell r="U119" t="str">
            <v>19h00</v>
          </cell>
          <cell r="V119" t="str">
            <v>Mardi GRS</v>
          </cell>
          <cell r="W119" t="str">
            <v>18h30</v>
          </cell>
          <cell r="X119" t="str">
            <v>19h30</v>
          </cell>
          <cell r="Y119" t="str">
            <v>Oui</v>
          </cell>
          <cell r="Z119" t="str">
            <v>Néant</v>
          </cell>
          <cell r="AA119" t="str">
            <v>Oui</v>
          </cell>
          <cell r="AB119" t="str">
            <v>Usage</v>
          </cell>
          <cell r="AC119" t="str">
            <v>Non</v>
          </cell>
          <cell r="AD119" t="str">
            <v>Non</v>
          </cell>
          <cell r="AE119" t="str">
            <v>Oui</v>
          </cell>
          <cell r="AG119" t="str">
            <v>Contrat</v>
          </cell>
          <cell r="AI119" t="str">
            <v>au Centre Social du Stade à Luxeuil Les Bains</v>
          </cell>
          <cell r="AJ119" t="str">
            <v>Il est convenu que cette convention sera caduque si le nombre de participants est insuffisant.</v>
          </cell>
          <cell r="AL119" t="str">
            <v>- Ouvrir et fermer la salle- Mise en place et rangement du matériel- Accueil, surveillance jusqu'à la reprise des enfants  par les parents- Encadrement et enseignement</v>
          </cell>
          <cell r="AM119" t="str">
            <v xml:space="preserve">       - Et d'une manière générale effectuer toute         tâche se rapportant à la fonction d'educateur sportif.</v>
          </cell>
          <cell r="AN119">
            <v>38294</v>
          </cell>
          <cell r="AO119" t="str">
            <v>-----</v>
          </cell>
          <cell r="AP119">
            <v>38320</v>
          </cell>
          <cell r="AQ119" t="str">
            <v>-----</v>
          </cell>
          <cell r="AR119">
            <v>38334</v>
          </cell>
          <cell r="AS119" t="str">
            <v>-----</v>
          </cell>
        </row>
        <row r="120">
          <cell r="A120" t="str">
            <v>04/142</v>
          </cell>
          <cell r="B120">
            <v>79</v>
          </cell>
          <cell r="C120" t="str">
            <v>DEAN</v>
          </cell>
          <cell r="D120" t="str">
            <v>Expression corporelle</v>
          </cell>
          <cell r="E120" t="str">
            <v>CDD</v>
          </cell>
          <cell r="F120">
            <v>38259</v>
          </cell>
          <cell r="G120">
            <v>38532</v>
          </cell>
          <cell r="H120" t="str">
            <v>Clos</v>
          </cell>
          <cell r="I120">
            <v>3.75</v>
          </cell>
          <cell r="J120" t="str">
            <v>h/s</v>
          </cell>
          <cell r="K120">
            <v>17.43</v>
          </cell>
          <cell r="L120" t="str">
            <v>Taux salarié différent de Lavoncourt</v>
          </cell>
          <cell r="M120">
            <v>15</v>
          </cell>
          <cell r="N120" t="str">
            <v>Néant</v>
          </cell>
          <cell r="O120" t="str">
            <v>PUSEY</v>
          </cell>
          <cell r="P120" t="str">
            <v>Mercredi</v>
          </cell>
          <cell r="Q120" t="str">
            <v>9h30</v>
          </cell>
          <cell r="R120" t="str">
            <v>10h45 - Motricité</v>
          </cell>
          <cell r="S120" t="str">
            <v>Mercredi</v>
          </cell>
          <cell r="T120" t="str">
            <v>14h00</v>
          </cell>
          <cell r="U120" t="str">
            <v>15h30 - Multiactivités</v>
          </cell>
          <cell r="V120" t="str">
            <v>Mercredi</v>
          </cell>
          <cell r="W120" t="str">
            <v>17h30</v>
          </cell>
          <cell r="X120" t="str">
            <v>18h45 - G.V.</v>
          </cell>
          <cell r="Y120" t="str">
            <v>Oui</v>
          </cell>
          <cell r="Z120" t="str">
            <v>Néant</v>
          </cell>
          <cell r="AA120" t="str">
            <v>Oui</v>
          </cell>
          <cell r="AB120" t="str">
            <v>Usage</v>
          </cell>
          <cell r="AC120" t="str">
            <v>Non</v>
          </cell>
          <cell r="AD120" t="str">
            <v>Non</v>
          </cell>
          <cell r="AE120" t="str">
            <v>Non</v>
          </cell>
          <cell r="AG120" t="str">
            <v>Contrat</v>
          </cell>
          <cell r="AI120" t="str">
            <v>aux Familles Rurales de Jussey à Jussey</v>
          </cell>
          <cell r="AL120" t="str">
            <v>- Ouvrir et fermer la salle- Mise en place et rangement du matériel- Accueil, surveillance jusqu'à la reprise des enfants  par les parents- Encadrement et enseignement</v>
          </cell>
          <cell r="AM120" t="str">
            <v xml:space="preserve">       - Et d'une manière générale effectuer toute         tâche se rapportant à la fonction d'educateur sportif.</v>
          </cell>
          <cell r="AN120">
            <v>38245.427361111113</v>
          </cell>
          <cell r="AO120" t="str">
            <v>-----</v>
          </cell>
          <cell r="AP120">
            <v>38270</v>
          </cell>
          <cell r="AQ120" t="str">
            <v>-----</v>
          </cell>
          <cell r="AR120">
            <v>38281</v>
          </cell>
          <cell r="AS120" t="str">
            <v>-----</v>
          </cell>
        </row>
        <row r="121">
          <cell r="A121" t="str">
            <v>04/143</v>
          </cell>
          <cell r="B121">
            <v>171</v>
          </cell>
          <cell r="C121" t="str">
            <v>DUCA</v>
          </cell>
          <cell r="D121" t="str">
            <v>Expression corporelle</v>
          </cell>
          <cell r="E121" t="str">
            <v>CDD</v>
          </cell>
          <cell r="F121">
            <v>38245</v>
          </cell>
          <cell r="G121">
            <v>38532</v>
          </cell>
          <cell r="H121" t="str">
            <v>Clos</v>
          </cell>
          <cell r="I121">
            <v>2.75</v>
          </cell>
          <cell r="J121" t="str">
            <v>h/s</v>
          </cell>
          <cell r="K121">
            <v>20.54</v>
          </cell>
          <cell r="L121" t="str">
            <v>Heures supp.</v>
          </cell>
          <cell r="M121">
            <v>10.67</v>
          </cell>
          <cell r="N121" t="str">
            <v>Formule 1</v>
          </cell>
          <cell r="O121" t="str">
            <v>VESOUL CEDEX</v>
          </cell>
          <cell r="P121" t="str">
            <v>Lundi</v>
          </cell>
          <cell r="Q121" t="str">
            <v>16h30</v>
          </cell>
          <cell r="R121" t="str">
            <v>18h00</v>
          </cell>
          <cell r="S121" t="str">
            <v>Mardi Gymnastique</v>
          </cell>
          <cell r="T121" t="str">
            <v>17h30</v>
          </cell>
          <cell r="U121" t="str">
            <v>18h30</v>
          </cell>
          <cell r="V121" t="str">
            <v>Mardi GRS</v>
          </cell>
          <cell r="W121" t="str">
            <v>18h30</v>
          </cell>
          <cell r="X121" t="str">
            <v>19h30</v>
          </cell>
          <cell r="Y121" t="str">
            <v>Oui</v>
          </cell>
          <cell r="Z121">
            <v>30</v>
          </cell>
          <cell r="AA121" t="str">
            <v>Oui</v>
          </cell>
          <cell r="AB121" t="str">
            <v>Usage</v>
          </cell>
          <cell r="AC121" t="str">
            <v>Non</v>
          </cell>
          <cell r="AD121" t="str">
            <v>Non</v>
          </cell>
          <cell r="AE121" t="str">
            <v>Oui</v>
          </cell>
          <cell r="AG121" t="str">
            <v>Contrat</v>
          </cell>
          <cell r="AI121" t="str">
            <v>à l' Association Loisirs Animations de Melincourt à Melincourt</v>
          </cell>
          <cell r="AL121" t="str">
            <v>- Ouvrir et fermer la salle- Mise en place et rangement du matériel- Accueil, surveillance jusqu'à la reprise des enfants  par les parents- Encadrement et enseignement</v>
          </cell>
          <cell r="AM121" t="str">
            <v xml:space="preserve">       - Et d'une manière générale effectuer toute         tâche se rapportant à la fonction d'educateur sportif.</v>
          </cell>
          <cell r="AN121">
            <v>38257</v>
          </cell>
          <cell r="AO121">
            <v>38257</v>
          </cell>
          <cell r="AP121">
            <v>38316</v>
          </cell>
          <cell r="AQ121">
            <v>38259</v>
          </cell>
          <cell r="AR121">
            <v>38334</v>
          </cell>
          <cell r="AS121">
            <v>38334</v>
          </cell>
        </row>
        <row r="122">
          <cell r="A122" t="str">
            <v>04/144.01</v>
          </cell>
          <cell r="B122">
            <v>124</v>
          </cell>
          <cell r="C122" t="str">
            <v>GUBE</v>
          </cell>
          <cell r="D122" t="str">
            <v>GV</v>
          </cell>
          <cell r="E122" t="str">
            <v>CDD</v>
          </cell>
          <cell r="F122">
            <v>38353</v>
          </cell>
          <cell r="G122">
            <v>38419</v>
          </cell>
          <cell r="H122" t="str">
            <v>Clos</v>
          </cell>
          <cell r="I122">
            <v>1</v>
          </cell>
          <cell r="J122" t="str">
            <v>h/s</v>
          </cell>
          <cell r="K122">
            <v>23.07</v>
          </cell>
          <cell r="L122" t="str">
            <v>Taux salarié différent de Lavoncourt</v>
          </cell>
          <cell r="M122">
            <v>10.67</v>
          </cell>
          <cell r="N122" t="str">
            <v>Formule 1</v>
          </cell>
          <cell r="O122" t="str">
            <v>VESOUL CEDEX</v>
          </cell>
          <cell r="P122" t="str">
            <v>Vendredi</v>
          </cell>
          <cell r="Q122" t="str">
            <v>16h15</v>
          </cell>
          <cell r="R122" t="str">
            <v>17h15</v>
          </cell>
          <cell r="S122" t="str">
            <v>Plus 30 heures de préparation</v>
          </cell>
          <cell r="T122" t="str">
            <v>20h00</v>
          </cell>
          <cell r="U122" t="str">
            <v>22h00</v>
          </cell>
          <cell r="V122" t="str">
            <v>Samedi</v>
          </cell>
          <cell r="W122" t="str">
            <v>15h00</v>
          </cell>
          <cell r="X122" t="str">
            <v>17h00</v>
          </cell>
          <cell r="Y122" t="str">
            <v>Oui</v>
          </cell>
          <cell r="Z122">
            <v>30</v>
          </cell>
          <cell r="AA122" t="str">
            <v>Oui</v>
          </cell>
          <cell r="AB122" t="str">
            <v>Usage</v>
          </cell>
          <cell r="AC122" t="str">
            <v>Non</v>
          </cell>
          <cell r="AD122" t="str">
            <v>Non</v>
          </cell>
          <cell r="AE122" t="str">
            <v>Oui</v>
          </cell>
          <cell r="AG122" t="str">
            <v>Contrat</v>
          </cell>
          <cell r="AI122" t="str">
            <v>au FAL de Frotey les Vesoul à Frotey Les Vesoul</v>
          </cell>
          <cell r="AL122" t="str">
            <v>- Mise en place et rangement du matériel- Encadrement et enseignement</v>
          </cell>
          <cell r="AM122" t="str">
            <v xml:space="preserve">       - Et d'une manière générale effectuer toute         tâche se rapportant à la fonction d'educateur sportif.</v>
          </cell>
          <cell r="AN122">
            <v>38239.443127199098</v>
          </cell>
          <cell r="AO122">
            <v>38239.443127199098</v>
          </cell>
          <cell r="AP122">
            <v>38272</v>
          </cell>
          <cell r="AQ122">
            <v>38240</v>
          </cell>
          <cell r="AR122">
            <v>38281</v>
          </cell>
          <cell r="AS122">
            <v>38281</v>
          </cell>
        </row>
        <row r="123">
          <cell r="A123" t="str">
            <v>04/144.02</v>
          </cell>
          <cell r="B123">
            <v>124</v>
          </cell>
          <cell r="C123" t="str">
            <v>IBJF</v>
          </cell>
          <cell r="D123" t="str">
            <v>GV</v>
          </cell>
          <cell r="E123" t="str">
            <v>CDD</v>
          </cell>
          <cell r="F123">
            <v>38420</v>
          </cell>
          <cell r="G123">
            <v>38426</v>
          </cell>
          <cell r="H123" t="str">
            <v>Clos</v>
          </cell>
          <cell r="I123">
            <v>1</v>
          </cell>
          <cell r="J123" t="str">
            <v>h</v>
          </cell>
          <cell r="K123">
            <v>23.07</v>
          </cell>
          <cell r="L123" t="str">
            <v>Payer au trimestre</v>
          </cell>
          <cell r="M123">
            <v>10.67</v>
          </cell>
          <cell r="N123" t="str">
            <v>Formule 1</v>
          </cell>
          <cell r="O123" t="str">
            <v>VESOUL</v>
          </cell>
          <cell r="P123" t="str">
            <v>Mardi</v>
          </cell>
          <cell r="Q123" t="str">
            <v>18h00</v>
          </cell>
          <cell r="R123" t="str">
            <v>21h30</v>
          </cell>
          <cell r="S123" t="str">
            <v>Mercredi</v>
          </cell>
          <cell r="T123" t="str">
            <v>20h00</v>
          </cell>
          <cell r="U123" t="str">
            <v>22h00</v>
          </cell>
          <cell r="V123" t="str">
            <v>Samedi</v>
          </cell>
          <cell r="W123" t="str">
            <v>15h00</v>
          </cell>
          <cell r="X123" t="str">
            <v>17h00</v>
          </cell>
          <cell r="Y123" t="str">
            <v>Oui</v>
          </cell>
          <cell r="Z123">
            <v>30</v>
          </cell>
          <cell r="AA123" t="str">
            <v>Oui</v>
          </cell>
          <cell r="AB123" t="str">
            <v>Usage</v>
          </cell>
          <cell r="AC123" t="str">
            <v>Non</v>
          </cell>
          <cell r="AD123" t="str">
            <v>Non</v>
          </cell>
          <cell r="AE123" t="str">
            <v>Oui</v>
          </cell>
          <cell r="AF123" t="str">
            <v>Oui</v>
          </cell>
          <cell r="AG123" t="str">
            <v>Contrat</v>
          </cell>
          <cell r="AI123" t="str">
            <v>au FAL de Frotey les Vesoul à Frotey Les Vesoul</v>
          </cell>
          <cell r="AJ123" t="str">
            <v>Une convention d'assistance pour le développement de l'emploi associatif est signée avec l'URSSAF de la Haute-Saône</v>
          </cell>
          <cell r="AK123" t="str">
            <v>Compte tenu de la nature de ses fonctions, Mle VIDBERG Katia s'engage, en cas de rupture de son contrat de travail, pour quelque motif que ce soit et quelle que soit la partie à l'initiative de la rupture du contrat :- à ne pas entrer au service d'une so</v>
          </cell>
          <cell r="AL123" t="str">
            <v>- Ouvrir et fermer la salle- Mise en place et rangement du matériel- Accueil, surveillance jusqu'à la reprise des enfants  par les parents- Encadrement et enseignement</v>
          </cell>
          <cell r="AM123" t="str">
            <v xml:space="preserve">       - Et d'une manière générale effectuer toute         tâche se rapportant à la fonction d'educateur sportif.</v>
          </cell>
          <cell r="AN123">
            <v>38238.4172175926</v>
          </cell>
          <cell r="AO123" t="str">
            <v>-----</v>
          </cell>
          <cell r="AP123">
            <v>38239</v>
          </cell>
          <cell r="AQ123" t="str">
            <v>-----</v>
          </cell>
          <cell r="AR123">
            <v>38258</v>
          </cell>
          <cell r="AS123" t="str">
            <v>-----</v>
          </cell>
        </row>
        <row r="124">
          <cell r="A124" t="str">
            <v>04/144.03</v>
          </cell>
          <cell r="B124">
            <v>124</v>
          </cell>
          <cell r="C124" t="str">
            <v>GAFR</v>
          </cell>
          <cell r="D124" t="str">
            <v>GV</v>
          </cell>
          <cell r="E124" t="str">
            <v>CDD</v>
          </cell>
          <cell r="F124">
            <v>38427</v>
          </cell>
          <cell r="G124">
            <v>38427</v>
          </cell>
          <cell r="H124" t="str">
            <v>Clos</v>
          </cell>
          <cell r="I124">
            <v>1</v>
          </cell>
          <cell r="J124" t="str">
            <v>h</v>
          </cell>
          <cell r="K124">
            <v>23.07</v>
          </cell>
          <cell r="L124" t="str">
            <v>Facture -&gt;Relevé mensuel</v>
          </cell>
          <cell r="M124">
            <v>10.67</v>
          </cell>
          <cell r="N124" t="str">
            <v>Formule 1</v>
          </cell>
          <cell r="O124" t="str">
            <v>LUXEUIL LES BAINS</v>
          </cell>
          <cell r="P124" t="str">
            <v>Mercredi</v>
          </cell>
          <cell r="Q124" t="str">
            <v>9h30</v>
          </cell>
          <cell r="R124" t="str">
            <v>11h00</v>
          </cell>
          <cell r="S124" t="str">
            <v>Jeudi</v>
          </cell>
          <cell r="T124" t="str">
            <v>14h30</v>
          </cell>
          <cell r="U124" t="str">
            <v>15h30</v>
          </cell>
          <cell r="V124" t="str">
            <v>Samedi</v>
          </cell>
          <cell r="W124" t="str">
            <v>15h00</v>
          </cell>
          <cell r="X124" t="str">
            <v>17h00</v>
          </cell>
          <cell r="Y124" t="str">
            <v>Oui</v>
          </cell>
          <cell r="Z124">
            <v>30</v>
          </cell>
          <cell r="AA124" t="str">
            <v>Oui</v>
          </cell>
          <cell r="AB124" t="str">
            <v>Usage</v>
          </cell>
          <cell r="AC124" t="str">
            <v>Non</v>
          </cell>
          <cell r="AD124" t="str">
            <v>Non</v>
          </cell>
          <cell r="AE124" t="str">
            <v>Oui</v>
          </cell>
          <cell r="AF124" t="str">
            <v>Oui</v>
          </cell>
          <cell r="AG124" t="str">
            <v>Contrat</v>
          </cell>
          <cell r="AI124" t="str">
            <v>au FAL de Frotey les Vesoul à Frotey Les Vesoul</v>
          </cell>
          <cell r="AJ124" t="str">
            <v>Une convention d'assistance pour le développement de l'emploi associatif est signée avec l'URSSAF de la Haute-Saône</v>
          </cell>
          <cell r="AK124" t="str">
            <v>Compte tenu de la nature de ses fonctions, Mle VIDBERG Katia s'engage, en cas de rupture de son contrat de travail, pour quelque motif que ce soit et quelle que soit la partie à l'initiative de la rupture du contrat :- à ne pas entrer au service d'une so</v>
          </cell>
          <cell r="AL124" t="str">
            <v>- Ouvrir et fermer la salle- Mise en place et rangement du matériel- Accueil, surveillance jusqu'à la reprise des enfants  par les parents- Encadrement et enseignement</v>
          </cell>
          <cell r="AM124" t="str">
            <v xml:space="preserve">       - Et d'une manière générale effectuer toute         tâche se rapportant à la fonction d'educateur sportif.</v>
          </cell>
          <cell r="AN124">
            <v>38294</v>
          </cell>
          <cell r="AO124" t="str">
            <v>-----</v>
          </cell>
          <cell r="AP124">
            <v>38320</v>
          </cell>
          <cell r="AQ124" t="str">
            <v>-----</v>
          </cell>
          <cell r="AR124">
            <v>38334</v>
          </cell>
          <cell r="AS124" t="str">
            <v>-----</v>
          </cell>
        </row>
        <row r="125">
          <cell r="A125" t="str">
            <v>04/144.04</v>
          </cell>
          <cell r="B125">
            <v>124</v>
          </cell>
          <cell r="C125" t="str">
            <v>GANA</v>
          </cell>
          <cell r="D125" t="str">
            <v>GV</v>
          </cell>
          <cell r="E125" t="str">
            <v>CDD</v>
          </cell>
          <cell r="F125">
            <v>38434</v>
          </cell>
          <cell r="G125">
            <v>38447</v>
          </cell>
          <cell r="H125" t="str">
            <v>Clos</v>
          </cell>
          <cell r="I125">
            <v>1</v>
          </cell>
          <cell r="J125" t="str">
            <v>h/s</v>
          </cell>
          <cell r="K125">
            <v>23.07</v>
          </cell>
          <cell r="L125" t="str">
            <v>TVA</v>
          </cell>
          <cell r="M125">
            <v>10.67</v>
          </cell>
          <cell r="N125" t="str">
            <v>Formule 1</v>
          </cell>
          <cell r="O125" t="str">
            <v>JUSSEY</v>
          </cell>
          <cell r="P125" t="str">
            <v>Mercredi</v>
          </cell>
          <cell r="Q125" t="str">
            <v>14h00</v>
          </cell>
          <cell r="R125" t="str">
            <v>16h45</v>
          </cell>
          <cell r="S125" t="str">
            <v>et</v>
          </cell>
          <cell r="T125" t="str">
            <v>18h00</v>
          </cell>
          <cell r="U125" t="str">
            <v>19h00</v>
          </cell>
          <cell r="V125" t="str">
            <v>Sauf jours d'intempéries</v>
          </cell>
          <cell r="Y125" t="str">
            <v>Oui</v>
          </cell>
          <cell r="Z125" t="str">
            <v>Néant</v>
          </cell>
          <cell r="AA125" t="str">
            <v>Oui</v>
          </cell>
          <cell r="AB125" t="str">
            <v>Usage</v>
          </cell>
          <cell r="AC125" t="str">
            <v>Non</v>
          </cell>
          <cell r="AD125" t="str">
            <v>Non</v>
          </cell>
          <cell r="AE125" t="str">
            <v>Oui</v>
          </cell>
          <cell r="AF125" t="str">
            <v>Oui</v>
          </cell>
          <cell r="AG125" t="str">
            <v>Contrat</v>
          </cell>
          <cell r="AI125" t="str">
            <v>au FAL de Frotey les Vesoul à Frotey Les Vesoul</v>
          </cell>
          <cell r="AJ125" t="str">
            <v>Une convention d'assistance pour le développement de l'emploi associatif est signée avec l'URSSAF de la Haute-Saône</v>
          </cell>
          <cell r="AK125" t="str">
            <v>Compte tenu de la nature de ses fonctions, Mle VIDBERG Katia s'engage, en cas de rupture de son contrat de travail, pour quelque motif que ce soit et quelle que soit la partie à l'initiative de la rupture du contrat :- à ne pas entrer au service d'une so</v>
          </cell>
          <cell r="AL125" t="str">
            <v>- Ouvrir et fermer la salle- Mise en place et rangement du matériel- Accueil, surveillance jusqu'à la reprise des enfants  par les parents- Encadrement et enseignement</v>
          </cell>
          <cell r="AM125" t="str">
            <v xml:space="preserve">       - Et d'une manière générale effectuer toute         tâche se rapportant à la fonction d'educateur sportif.</v>
          </cell>
          <cell r="AN125">
            <v>38245.427361111113</v>
          </cell>
          <cell r="AO125" t="str">
            <v>-----</v>
          </cell>
          <cell r="AP125">
            <v>38270</v>
          </cell>
          <cell r="AQ125" t="str">
            <v>-----</v>
          </cell>
          <cell r="AR125">
            <v>38281</v>
          </cell>
          <cell r="AS125" t="str">
            <v>-----</v>
          </cell>
        </row>
        <row r="126">
          <cell r="A126" t="str">
            <v>04/144.05</v>
          </cell>
          <cell r="B126">
            <v>124</v>
          </cell>
          <cell r="C126" t="str">
            <v>RIBE</v>
          </cell>
          <cell r="D126" t="str">
            <v>GV</v>
          </cell>
          <cell r="E126" t="str">
            <v>CDD</v>
          </cell>
          <cell r="F126">
            <v>38448</v>
          </cell>
          <cell r="G126">
            <v>38448</v>
          </cell>
          <cell r="H126" t="str">
            <v>Clos</v>
          </cell>
          <cell r="I126">
            <v>1</v>
          </cell>
          <cell r="J126" t="str">
            <v>h</v>
          </cell>
          <cell r="K126">
            <v>23.07</v>
          </cell>
          <cell r="L126" t="str">
            <v>TVA</v>
          </cell>
          <cell r="M126">
            <v>13.5</v>
          </cell>
          <cell r="N126" t="str">
            <v>Néant</v>
          </cell>
          <cell r="O126" t="str">
            <v>MELINCOURT</v>
          </cell>
          <cell r="P126" t="str">
            <v>Mercredi</v>
          </cell>
          <cell r="Q126" t="str">
            <v>16h45</v>
          </cell>
          <cell r="R126" t="str">
            <v>19h30</v>
          </cell>
          <cell r="S126" t="str">
            <v>Mercredi sauf le 9/8/00</v>
          </cell>
          <cell r="T126" t="str">
            <v>14h00</v>
          </cell>
          <cell r="U126" t="str">
            <v>17h00</v>
          </cell>
          <cell r="V126" t="str">
            <v>Jeudi</v>
          </cell>
          <cell r="W126" t="str">
            <v>9h00</v>
          </cell>
          <cell r="X126" t="str">
            <v>17h00</v>
          </cell>
          <cell r="Y126" t="str">
            <v>Oui</v>
          </cell>
          <cell r="Z126">
            <v>30</v>
          </cell>
          <cell r="AA126" t="str">
            <v>Oui</v>
          </cell>
          <cell r="AB126" t="str">
            <v>Usage</v>
          </cell>
          <cell r="AC126" t="str">
            <v>Non</v>
          </cell>
          <cell r="AD126" t="str">
            <v>Non</v>
          </cell>
          <cell r="AE126" t="str">
            <v>Non</v>
          </cell>
          <cell r="AG126" t="str">
            <v>Contrat</v>
          </cell>
          <cell r="AI126" t="str">
            <v>au FAL de Frotey les Vesoul à Frotey Les Vesoul</v>
          </cell>
          <cell r="AJ126" t="str">
            <v>Une convention d'assistance pour le développement de l'emploi associatif est signée avec l'URSSAF de la Haute-Saône</v>
          </cell>
          <cell r="AL126" t="str">
            <v>- Mise en place et rangement du matériel- Encadrement et enseignement</v>
          </cell>
          <cell r="AM126" t="str">
            <v xml:space="preserve">       - Et d'une manière générale effectuer toute         tâche se rapportant à la fonction d'éducateur sportif.</v>
          </cell>
          <cell r="AN126" t="str">
            <v>------</v>
          </cell>
          <cell r="AO126">
            <v>38448</v>
          </cell>
          <cell r="AP126" t="str">
            <v>-----</v>
          </cell>
          <cell r="AQ126">
            <v>38447</v>
          </cell>
          <cell r="AR126" t="str">
            <v>-----</v>
          </cell>
          <cell r="AS126">
            <v>38448</v>
          </cell>
        </row>
        <row r="127">
          <cell r="A127" t="str">
            <v>04/144.06</v>
          </cell>
          <cell r="B127">
            <v>124</v>
          </cell>
          <cell r="C127" t="str">
            <v>GANA</v>
          </cell>
          <cell r="D127" t="str">
            <v>GV</v>
          </cell>
          <cell r="E127" t="str">
            <v>CDD</v>
          </cell>
          <cell r="F127">
            <v>38449</v>
          </cell>
          <cell r="G127">
            <v>38482</v>
          </cell>
          <cell r="H127" t="str">
            <v>Clos</v>
          </cell>
          <cell r="I127">
            <v>1</v>
          </cell>
          <cell r="J127" t="str">
            <v>h/s</v>
          </cell>
          <cell r="K127">
            <v>23.07</v>
          </cell>
          <cell r="L127" t="str">
            <v>Heures supp.</v>
          </cell>
          <cell r="M127">
            <v>14</v>
          </cell>
          <cell r="N127" t="str">
            <v>Formule 1</v>
          </cell>
          <cell r="O127" t="str">
            <v>FROTEY LES VESOUL</v>
          </cell>
          <cell r="P127" t="str">
            <v>Mercredi</v>
          </cell>
          <cell r="Q127" t="str">
            <v>18h30</v>
          </cell>
          <cell r="R127" t="str">
            <v>19h30</v>
          </cell>
          <cell r="S127" t="str">
            <v>Vendredi</v>
          </cell>
          <cell r="T127" t="str">
            <v>9h00</v>
          </cell>
          <cell r="U127" t="str">
            <v>11h00</v>
          </cell>
          <cell r="Y127" t="str">
            <v>Oui</v>
          </cell>
          <cell r="Z127" t="str">
            <v>Néant</v>
          </cell>
          <cell r="AA127" t="str">
            <v>Oui</v>
          </cell>
          <cell r="AB127" t="str">
            <v>Usage</v>
          </cell>
          <cell r="AC127" t="str">
            <v>Non</v>
          </cell>
          <cell r="AD127" t="str">
            <v>Non</v>
          </cell>
          <cell r="AE127" t="str">
            <v>Oui</v>
          </cell>
          <cell r="AG127" t="str">
            <v>Avenant</v>
          </cell>
          <cell r="AI127" t="str">
            <v>au FAL de Frotey les Vesoul à Frotey Les Vesoul</v>
          </cell>
          <cell r="AL127" t="str">
            <v>- Mise en place et rangement du matériel- Encadrement et enseignement</v>
          </cell>
          <cell r="AM127" t="str">
            <v xml:space="preserve">       - Et d'une manière générale effectuer toute         tâche se rapportant à la fonction d'éducateur sportif.</v>
          </cell>
          <cell r="AN127" t="str">
            <v>------</v>
          </cell>
          <cell r="AO127">
            <v>38427</v>
          </cell>
          <cell r="AP127" t="str">
            <v>-----</v>
          </cell>
          <cell r="AQ127" t="str">
            <v>-----</v>
          </cell>
          <cell r="AR127" t="str">
            <v>-----</v>
          </cell>
          <cell r="AS127" t="str">
            <v>-----</v>
          </cell>
        </row>
        <row r="128">
          <cell r="A128" t="str">
            <v>04/144.07</v>
          </cell>
          <cell r="B128">
            <v>124</v>
          </cell>
          <cell r="C128" t="str">
            <v>IBJF</v>
          </cell>
          <cell r="D128" t="str">
            <v>GV</v>
          </cell>
          <cell r="E128" t="str">
            <v>CDD</v>
          </cell>
          <cell r="F128">
            <v>38483</v>
          </cell>
          <cell r="G128">
            <v>38483</v>
          </cell>
          <cell r="H128" t="str">
            <v>Clos</v>
          </cell>
          <cell r="I128">
            <v>1</v>
          </cell>
          <cell r="J128" t="str">
            <v>h</v>
          </cell>
          <cell r="K128">
            <v>23.07</v>
          </cell>
          <cell r="L128" t="str">
            <v>Heures supp.</v>
          </cell>
          <cell r="M128">
            <v>16</v>
          </cell>
          <cell r="N128" t="str">
            <v>Formule 1</v>
          </cell>
          <cell r="O128" t="str">
            <v>FROTEY LES VESOUL</v>
          </cell>
          <cell r="P128" t="str">
            <v>Mercredi</v>
          </cell>
          <cell r="Q128" t="str">
            <v>18h30</v>
          </cell>
          <cell r="R128" t="str">
            <v>19h30</v>
          </cell>
          <cell r="S128" t="str">
            <v>Mercredi</v>
          </cell>
          <cell r="T128" t="str">
            <v>20h00</v>
          </cell>
          <cell r="U128" t="str">
            <v>21h00</v>
          </cell>
          <cell r="V128" t="str">
            <v>Sauf jours d'intempéries</v>
          </cell>
          <cell r="Y128" t="str">
            <v>Non</v>
          </cell>
          <cell r="Z128" t="str">
            <v>Néant</v>
          </cell>
          <cell r="AA128" t="str">
            <v>Oui</v>
          </cell>
          <cell r="AB128" t="str">
            <v>Usage</v>
          </cell>
          <cell r="AC128" t="str">
            <v>Non</v>
          </cell>
          <cell r="AD128" t="str">
            <v>Non</v>
          </cell>
          <cell r="AE128" t="str">
            <v>Oui</v>
          </cell>
          <cell r="AG128" t="str">
            <v>Avenant</v>
          </cell>
          <cell r="AI128" t="str">
            <v>au FAL de Frotey les Vesoul à Frotey Les Vesoul</v>
          </cell>
          <cell r="AL128" t="str">
            <v>- Mise en place et rangement du matériel- Encadrement et enseignement</v>
          </cell>
          <cell r="AM128" t="str">
            <v xml:space="preserve">       - Et d'une manière générale effectuer toute         tâche se rapportant à la fonction d'éducateur sportif.</v>
          </cell>
          <cell r="AN128" t="str">
            <v>------</v>
          </cell>
          <cell r="AO128">
            <v>38427</v>
          </cell>
          <cell r="AP128" t="str">
            <v>-----</v>
          </cell>
          <cell r="AQ128" t="str">
            <v>-----</v>
          </cell>
          <cell r="AR128" t="str">
            <v>-----</v>
          </cell>
          <cell r="AS128" t="str">
            <v>-----</v>
          </cell>
        </row>
        <row r="129">
          <cell r="A129" t="str">
            <v>04/144.08</v>
          </cell>
          <cell r="B129">
            <v>124</v>
          </cell>
          <cell r="C129" t="str">
            <v>GANA</v>
          </cell>
          <cell r="D129" t="str">
            <v>GV</v>
          </cell>
          <cell r="E129" t="str">
            <v>CDD</v>
          </cell>
          <cell r="F129">
            <v>38484</v>
          </cell>
          <cell r="G129">
            <v>38503</v>
          </cell>
          <cell r="H129" t="str">
            <v>Clos</v>
          </cell>
          <cell r="I129">
            <v>1</v>
          </cell>
          <cell r="J129" t="str">
            <v>h/s</v>
          </cell>
          <cell r="K129">
            <v>23.07</v>
          </cell>
          <cell r="L129" t="str">
            <v>Heures supp.</v>
          </cell>
          <cell r="M129">
            <v>15.24</v>
          </cell>
          <cell r="N129" t="str">
            <v>Formule 1</v>
          </cell>
          <cell r="O129" t="str">
            <v>FROTEY LES VESOUL</v>
          </cell>
          <cell r="P129" t="str">
            <v>Mercredi</v>
          </cell>
          <cell r="Q129" t="str">
            <v>18h30</v>
          </cell>
          <cell r="R129" t="str">
            <v>19h30</v>
          </cell>
          <cell r="S129" t="str">
            <v>Mercredi</v>
          </cell>
          <cell r="T129" t="str">
            <v>20h00</v>
          </cell>
          <cell r="U129" t="str">
            <v>21h00</v>
          </cell>
          <cell r="V129" t="str">
            <v>Jeudi</v>
          </cell>
          <cell r="W129" t="str">
            <v>9h00</v>
          </cell>
          <cell r="X129" t="str">
            <v>17h00</v>
          </cell>
          <cell r="Y129" t="str">
            <v>Non</v>
          </cell>
          <cell r="Z129" t="str">
            <v>Néant</v>
          </cell>
          <cell r="AA129" t="str">
            <v>Oui</v>
          </cell>
          <cell r="AB129" t="str">
            <v>Usage</v>
          </cell>
          <cell r="AC129" t="str">
            <v>Non</v>
          </cell>
          <cell r="AD129" t="str">
            <v>Non</v>
          </cell>
          <cell r="AE129" t="str">
            <v>Oui</v>
          </cell>
          <cell r="AG129" t="str">
            <v>Avenant</v>
          </cell>
          <cell r="AI129" t="str">
            <v>au FAL de Frotey les Vesoul à Frotey Les Vesoul</v>
          </cell>
          <cell r="AL129" t="str">
            <v>- Mise en place et rangement du matériel- Encadrement et enseignement</v>
          </cell>
          <cell r="AM129" t="str">
            <v xml:space="preserve">       - Et d'une manière générale effectuer toute         tâche se rapportant à la fonction d'éducateur sportif.</v>
          </cell>
          <cell r="AN129" t="str">
            <v>------</v>
          </cell>
          <cell r="AO129">
            <v>38427</v>
          </cell>
          <cell r="AP129" t="str">
            <v>-----</v>
          </cell>
          <cell r="AQ129" t="str">
            <v>-----</v>
          </cell>
          <cell r="AR129" t="str">
            <v>-----</v>
          </cell>
          <cell r="AS129" t="str">
            <v>-----</v>
          </cell>
        </row>
        <row r="130">
          <cell r="A130" t="str">
            <v>04/144.09</v>
          </cell>
          <cell r="B130">
            <v>124</v>
          </cell>
          <cell r="C130" t="str">
            <v>IBJF</v>
          </cell>
          <cell r="D130" t="str">
            <v>GV</v>
          </cell>
          <cell r="E130" t="str">
            <v>CDD</v>
          </cell>
          <cell r="F130">
            <v>38504</v>
          </cell>
          <cell r="G130">
            <v>38504</v>
          </cell>
          <cell r="H130" t="str">
            <v>Clos</v>
          </cell>
          <cell r="I130">
            <v>1</v>
          </cell>
          <cell r="J130" t="str">
            <v>h</v>
          </cell>
          <cell r="K130">
            <v>23.07</v>
          </cell>
          <cell r="L130" t="str">
            <v>Heures supp.</v>
          </cell>
          <cell r="M130">
            <v>15.88</v>
          </cell>
          <cell r="N130" t="str">
            <v>Formule 1</v>
          </cell>
          <cell r="O130" t="str">
            <v>FROTEY LES VESOUL</v>
          </cell>
          <cell r="P130" t="str">
            <v>Mercredi</v>
          </cell>
          <cell r="Q130" t="str">
            <v>18h30</v>
          </cell>
          <cell r="R130" t="str">
            <v>19h30</v>
          </cell>
          <cell r="S130" t="str">
            <v>Jeudi</v>
          </cell>
          <cell r="T130" t="str">
            <v>14h30</v>
          </cell>
          <cell r="U130" t="str">
            <v>15h30</v>
          </cell>
          <cell r="Y130" t="str">
            <v>Non</v>
          </cell>
          <cell r="Z130" t="str">
            <v>Néant</v>
          </cell>
          <cell r="AA130" t="str">
            <v>Oui</v>
          </cell>
          <cell r="AB130" t="str">
            <v>Usage</v>
          </cell>
          <cell r="AC130" t="str">
            <v>Non</v>
          </cell>
          <cell r="AD130" t="str">
            <v>Non</v>
          </cell>
          <cell r="AE130" t="str">
            <v>Oui</v>
          </cell>
          <cell r="AG130" t="str">
            <v>Avenant</v>
          </cell>
          <cell r="AI130" t="str">
            <v>au FAL de Frotey les Vesoul à Frotey Les Vesoul</v>
          </cell>
          <cell r="AL130" t="str">
            <v>- Mise en place et rangement du matériel- Encadrement et enseignement</v>
          </cell>
          <cell r="AM130" t="str">
            <v xml:space="preserve">       - Et d'une manière générale effectuer toute         tâche se rapportant à la fonction d'éducateur sportif.</v>
          </cell>
          <cell r="AN130" t="str">
            <v>------</v>
          </cell>
          <cell r="AO130">
            <v>38497</v>
          </cell>
          <cell r="AP130" t="str">
            <v>-----</v>
          </cell>
          <cell r="AQ130">
            <v>38499</v>
          </cell>
          <cell r="AR130" t="str">
            <v>-----</v>
          </cell>
          <cell r="AS130">
            <v>38510</v>
          </cell>
        </row>
        <row r="131">
          <cell r="A131" t="str">
            <v>04/144.10</v>
          </cell>
          <cell r="B131">
            <v>124</v>
          </cell>
          <cell r="C131" t="str">
            <v>GANA</v>
          </cell>
          <cell r="D131" t="str">
            <v>GV</v>
          </cell>
          <cell r="E131" t="str">
            <v>CDD</v>
          </cell>
          <cell r="F131">
            <v>38505</v>
          </cell>
          <cell r="G131">
            <v>38532</v>
          </cell>
          <cell r="H131" t="str">
            <v>Clos</v>
          </cell>
          <cell r="I131">
            <v>1</v>
          </cell>
          <cell r="J131" t="str">
            <v>h/s</v>
          </cell>
          <cell r="K131">
            <v>23.07</v>
          </cell>
          <cell r="L131" t="str">
            <v>Heures supp.</v>
          </cell>
          <cell r="M131">
            <v>13</v>
          </cell>
          <cell r="N131" t="str">
            <v>Formule 1</v>
          </cell>
          <cell r="O131" t="str">
            <v>FROTEY LES VESOUL</v>
          </cell>
          <cell r="P131" t="str">
            <v>Mercredi</v>
          </cell>
          <cell r="Q131" t="str">
            <v>18h30</v>
          </cell>
          <cell r="R131" t="str">
            <v>19h30</v>
          </cell>
          <cell r="S131" t="str">
            <v>Jeudi</v>
          </cell>
          <cell r="T131" t="str">
            <v>14h30</v>
          </cell>
          <cell r="U131" t="str">
            <v>15h30</v>
          </cell>
          <cell r="Y131" t="str">
            <v>Oui</v>
          </cell>
          <cell r="Z131" t="str">
            <v>Néant</v>
          </cell>
          <cell r="AA131" t="str">
            <v>Oui</v>
          </cell>
          <cell r="AB131" t="str">
            <v>Usage</v>
          </cell>
          <cell r="AC131" t="str">
            <v>Non</v>
          </cell>
          <cell r="AD131" t="str">
            <v>Non</v>
          </cell>
          <cell r="AE131" t="str">
            <v>Oui</v>
          </cell>
          <cell r="AG131" t="str">
            <v>Avenant</v>
          </cell>
          <cell r="AI131" t="str">
            <v>au FAL de Frotey les Vesoul à Frotey Les Vesoul</v>
          </cell>
          <cell r="AL131" t="str">
            <v>- Mise en place et rangement du matériel- Encadrement et enseignement</v>
          </cell>
          <cell r="AM131" t="str">
            <v xml:space="preserve">       - Et d'une manière générale effectuer toute         tâche se rapportant à la fonction d'éducateur sportif.</v>
          </cell>
          <cell r="AN131" t="str">
            <v>------</v>
          </cell>
          <cell r="AO131">
            <v>38427</v>
          </cell>
          <cell r="AP131" t="str">
            <v>-----</v>
          </cell>
          <cell r="AQ131" t="str">
            <v>-----</v>
          </cell>
          <cell r="AR131" t="str">
            <v>-----</v>
          </cell>
          <cell r="AS131" t="str">
            <v>-----</v>
          </cell>
        </row>
        <row r="132">
          <cell r="A132" t="str">
            <v>04/147.02</v>
          </cell>
          <cell r="B132">
            <v>143</v>
          </cell>
          <cell r="C132" t="str">
            <v>MEVI</v>
          </cell>
          <cell r="D132" t="str">
            <v>Karaté</v>
          </cell>
          <cell r="E132" t="str">
            <v>CDI</v>
          </cell>
          <cell r="F132">
            <v>38353</v>
          </cell>
          <cell r="G132">
            <v>38533</v>
          </cell>
          <cell r="H132" t="str">
            <v>Clos</v>
          </cell>
          <cell r="I132">
            <v>7.08</v>
          </cell>
          <cell r="J132" t="str">
            <v>h/m</v>
          </cell>
          <cell r="K132">
            <v>24.35</v>
          </cell>
          <cell r="L132" t="str">
            <v>Heures supp.</v>
          </cell>
          <cell r="M132">
            <v>15.88</v>
          </cell>
          <cell r="N132" t="str">
            <v>Formule 1</v>
          </cell>
          <cell r="O132" t="str">
            <v>FROTEY LES VESOUL</v>
          </cell>
          <cell r="P132" t="str">
            <v>Mercredi</v>
          </cell>
          <cell r="Q132" t="str">
            <v>18h30</v>
          </cell>
          <cell r="R132" t="str">
            <v>19h30</v>
          </cell>
          <cell r="S132" t="str">
            <v>Jeudi</v>
          </cell>
          <cell r="T132" t="str">
            <v>14h30</v>
          </cell>
          <cell r="U132" t="str">
            <v>15h30</v>
          </cell>
          <cell r="Y132" t="str">
            <v>Non</v>
          </cell>
          <cell r="Z132" t="str">
            <v>néant</v>
          </cell>
          <cell r="AA132" t="str">
            <v>Oui</v>
          </cell>
          <cell r="AB132" t="str">
            <v>Usage</v>
          </cell>
          <cell r="AC132" t="str">
            <v>Oui</v>
          </cell>
          <cell r="AD132" t="str">
            <v>Non</v>
          </cell>
          <cell r="AE132" t="str">
            <v>Oui</v>
          </cell>
          <cell r="AG132" t="str">
            <v>Contrat</v>
          </cell>
          <cell r="AI132" t="str">
            <v>à l' Ecole de Karaté Goju Ryu de Ronchamp</v>
          </cell>
          <cell r="AL132" t="str">
            <v>- Ouvrir et fermer la salle- Mise en place et rangement du matériel- Accueil, surveillance jusqu'à la reprise des enfants  par les parents- Encadrement et enseignement</v>
          </cell>
          <cell r="AM132" t="str">
            <v xml:space="preserve">       - Et d'une manière générale effectuer toute         tâche se rapportant à la fonction d'educateur sportif.</v>
          </cell>
          <cell r="AN132">
            <v>38294</v>
          </cell>
          <cell r="AO132">
            <v>38294</v>
          </cell>
          <cell r="AP132">
            <v>38300</v>
          </cell>
          <cell r="AQ132">
            <v>38297</v>
          </cell>
          <cell r="AR132">
            <v>38308</v>
          </cell>
          <cell r="AS132">
            <v>38308</v>
          </cell>
        </row>
        <row r="133">
          <cell r="A133" t="str">
            <v>04/147.03</v>
          </cell>
          <cell r="B133">
            <v>143</v>
          </cell>
          <cell r="C133" t="str">
            <v>MEVI</v>
          </cell>
          <cell r="D133" t="str">
            <v>Karaté</v>
          </cell>
          <cell r="E133" t="str">
            <v>CDI</v>
          </cell>
          <cell r="F133">
            <v>38534</v>
          </cell>
          <cell r="G133">
            <v>38717</v>
          </cell>
          <cell r="H133" t="str">
            <v>Clos</v>
          </cell>
          <cell r="I133">
            <v>7.08</v>
          </cell>
          <cell r="J133" t="str">
            <v>h/m</v>
          </cell>
          <cell r="K133">
            <v>24.44</v>
          </cell>
          <cell r="L133" t="str">
            <v>Heures supp.</v>
          </cell>
          <cell r="M133">
            <v>16</v>
          </cell>
          <cell r="N133" t="str">
            <v>Formule 1</v>
          </cell>
          <cell r="O133" t="str">
            <v>FROTEY LES VESOUL</v>
          </cell>
          <cell r="P133" t="str">
            <v>Mercredi</v>
          </cell>
          <cell r="Q133" t="str">
            <v>18h30</v>
          </cell>
          <cell r="R133" t="str">
            <v>19h30</v>
          </cell>
          <cell r="S133" t="str">
            <v>Jeudi</v>
          </cell>
          <cell r="T133" t="str">
            <v>13h45</v>
          </cell>
          <cell r="U133" t="str">
            <v>14h55</v>
          </cell>
          <cell r="Y133" t="str">
            <v>Non</v>
          </cell>
          <cell r="Z133" t="str">
            <v>néant</v>
          </cell>
          <cell r="AA133" t="str">
            <v>Oui</v>
          </cell>
          <cell r="AB133" t="str">
            <v>Usage</v>
          </cell>
          <cell r="AC133" t="str">
            <v>Oui</v>
          </cell>
          <cell r="AD133" t="str">
            <v>Non</v>
          </cell>
          <cell r="AE133" t="str">
            <v>Oui</v>
          </cell>
          <cell r="AG133" t="str">
            <v>Contrat</v>
          </cell>
          <cell r="AI133" t="str">
            <v>à l' Ecole de Karaté Goju Ryu de Ronchamp</v>
          </cell>
          <cell r="AL133" t="str">
            <v>- Ouvrir et fermer la salle- Mise en place et rangement du matériel- Accueil, surveillance jusqu'à la reprise des enfants  par les parents- Encadrement et enseignement</v>
          </cell>
          <cell r="AM133" t="str">
            <v xml:space="preserve">       - Et d'une manière générale effectuer toute         tâche se rapportant à la fonction d'educateur sportif.</v>
          </cell>
          <cell r="AN133">
            <v>38294</v>
          </cell>
          <cell r="AO133">
            <v>38294</v>
          </cell>
          <cell r="AP133">
            <v>38300</v>
          </cell>
          <cell r="AQ133">
            <v>38297</v>
          </cell>
          <cell r="AR133">
            <v>38308</v>
          </cell>
          <cell r="AS133">
            <v>38308</v>
          </cell>
        </row>
        <row r="134">
          <cell r="A134" t="str">
            <v>04/147.04</v>
          </cell>
          <cell r="B134">
            <v>143</v>
          </cell>
          <cell r="C134" t="str">
            <v>MEVI</v>
          </cell>
          <cell r="D134" t="str">
            <v>Karaté</v>
          </cell>
          <cell r="E134" t="str">
            <v>CDI</v>
          </cell>
          <cell r="F134">
            <v>38718</v>
          </cell>
          <cell r="G134">
            <v>39325</v>
          </cell>
          <cell r="H134" t="str">
            <v>Clos</v>
          </cell>
          <cell r="I134">
            <v>7.08</v>
          </cell>
          <cell r="J134" t="str">
            <v>h/m</v>
          </cell>
          <cell r="K134">
            <v>24.45</v>
          </cell>
          <cell r="L134" t="str">
            <v>Att° Mensualisé 4h89 - Pas de régule 60h payées et réalisées</v>
          </cell>
          <cell r="M134">
            <v>15.88</v>
          </cell>
          <cell r="N134" t="str">
            <v>Formule 1</v>
          </cell>
          <cell r="O134" t="str">
            <v>FROTEY LES VESOUL</v>
          </cell>
          <cell r="P134" t="str">
            <v>Mercredi</v>
          </cell>
          <cell r="Q134" t="str">
            <v>18h30</v>
          </cell>
          <cell r="R134" t="str">
            <v>19h30</v>
          </cell>
          <cell r="S134" t="str">
            <v>Mardi Gymnastique</v>
          </cell>
          <cell r="T134" t="str">
            <v>17h30</v>
          </cell>
          <cell r="U134" t="str">
            <v>18h30</v>
          </cell>
          <cell r="V134" t="str">
            <v>Mardi GRS</v>
          </cell>
          <cell r="W134" t="str">
            <v>18h30</v>
          </cell>
          <cell r="X134" t="str">
            <v>19h30</v>
          </cell>
          <cell r="Y134" t="str">
            <v>Oui</v>
          </cell>
          <cell r="Z134" t="str">
            <v>Néant</v>
          </cell>
          <cell r="AA134" t="str">
            <v>Oui</v>
          </cell>
          <cell r="AB134" t="str">
            <v>Usage</v>
          </cell>
          <cell r="AC134" t="str">
            <v>Non</v>
          </cell>
          <cell r="AD134" t="str">
            <v>Non</v>
          </cell>
          <cell r="AE134" t="str">
            <v>Oui</v>
          </cell>
          <cell r="AG134" t="str">
            <v>Contrat</v>
          </cell>
          <cell r="AI134" t="str">
            <v>à l' Ecole de Karaté Goju Ryu de Ronchamp</v>
          </cell>
          <cell r="AL134" t="str">
            <v>- Ouvrir et fermer la salle- Mise en place et rangement du matériel- Accueil, surveillance jusqu'à la reprise des enfants  par les parents- Encadrement et enseignement</v>
          </cell>
          <cell r="AM134" t="str">
            <v xml:space="preserve">       - Et d'une manière générale effectuer toute         tâche se rapportant à la fonction d'educateur sportif.</v>
          </cell>
          <cell r="AN134">
            <v>38294</v>
          </cell>
          <cell r="AO134">
            <v>38294</v>
          </cell>
          <cell r="AP134">
            <v>38300</v>
          </cell>
          <cell r="AQ134">
            <v>38297</v>
          </cell>
          <cell r="AR134">
            <v>38308</v>
          </cell>
          <cell r="AS134">
            <v>38308</v>
          </cell>
        </row>
        <row r="135">
          <cell r="A135" t="str">
            <v>04/148.02</v>
          </cell>
          <cell r="B135">
            <v>83</v>
          </cell>
          <cell r="C135" t="str">
            <v>MEVI</v>
          </cell>
          <cell r="D135" t="str">
            <v>Karaté</v>
          </cell>
          <cell r="E135" t="str">
            <v>CDI</v>
          </cell>
          <cell r="F135">
            <v>38353</v>
          </cell>
          <cell r="G135">
            <v>38533</v>
          </cell>
          <cell r="H135" t="str">
            <v>Clos</v>
          </cell>
          <cell r="I135">
            <v>2.92</v>
          </cell>
          <cell r="J135" t="str">
            <v>h/m</v>
          </cell>
          <cell r="K135">
            <v>24.35</v>
          </cell>
          <cell r="L135" t="str">
            <v>Att° Mensualisé 8.58 h</v>
          </cell>
          <cell r="M135">
            <v>16</v>
          </cell>
          <cell r="N135" t="str">
            <v>Formule 1</v>
          </cell>
          <cell r="O135" t="str">
            <v>FROTEY LES VESOUL</v>
          </cell>
          <cell r="P135" t="str">
            <v>Mercredi</v>
          </cell>
          <cell r="Q135" t="str">
            <v>18h30</v>
          </cell>
          <cell r="R135" t="str">
            <v>19h30</v>
          </cell>
          <cell r="S135" t="str">
            <v>Mercredi</v>
          </cell>
          <cell r="T135" t="str">
            <v>10h30</v>
          </cell>
          <cell r="U135" t="str">
            <v>11h30 à partir du 30 septembre</v>
          </cell>
          <cell r="Y135" t="str">
            <v>Non</v>
          </cell>
          <cell r="Z135" t="str">
            <v>néant</v>
          </cell>
          <cell r="AA135" t="str">
            <v>Oui</v>
          </cell>
          <cell r="AB135" t="str">
            <v>Usage</v>
          </cell>
          <cell r="AC135" t="str">
            <v>Non</v>
          </cell>
          <cell r="AD135" t="str">
            <v>Non</v>
          </cell>
          <cell r="AE135" t="str">
            <v>Oui</v>
          </cell>
          <cell r="AG135" t="str">
            <v>Contrat</v>
          </cell>
          <cell r="AI135" t="str">
            <v>à l' Association d'Education Populaire à Montbozon</v>
          </cell>
          <cell r="AL135" t="str">
            <v>- Ouvrir et fermer la salle- Mise en place et rangement du matériel- Accueil, surveillance jusqu'à la reprise des enfants  par les parents- Encadrement et enseignement</v>
          </cell>
          <cell r="AM135" t="str">
            <v xml:space="preserve">       - Et d'une manière générale effectuer toute         tâche se rapportant à la fonction d'educateur sportif.</v>
          </cell>
          <cell r="AN135">
            <v>38294</v>
          </cell>
          <cell r="AO135" t="str">
            <v>------</v>
          </cell>
          <cell r="AP135">
            <v>38296</v>
          </cell>
          <cell r="AQ135" t="str">
            <v>------</v>
          </cell>
          <cell r="AR135">
            <v>38308</v>
          </cell>
          <cell r="AS135" t="str">
            <v>-----</v>
          </cell>
        </row>
        <row r="136">
          <cell r="A136" t="str">
            <v>04/148.03</v>
          </cell>
          <cell r="B136">
            <v>83</v>
          </cell>
          <cell r="C136" t="str">
            <v>MEVI</v>
          </cell>
          <cell r="D136" t="str">
            <v>Karaté</v>
          </cell>
          <cell r="E136" t="str">
            <v>CDI</v>
          </cell>
          <cell r="F136">
            <v>38534</v>
          </cell>
          <cell r="G136">
            <v>38717</v>
          </cell>
          <cell r="H136" t="str">
            <v>Clos</v>
          </cell>
          <cell r="I136">
            <v>2.92</v>
          </cell>
          <cell r="J136" t="str">
            <v>h/m</v>
          </cell>
          <cell r="K136">
            <v>24.44</v>
          </cell>
          <cell r="L136" t="str">
            <v>Heures supp.</v>
          </cell>
          <cell r="M136">
            <v>15.88</v>
          </cell>
          <cell r="N136" t="str">
            <v>Formule 1</v>
          </cell>
          <cell r="O136" t="str">
            <v>FROTEY LES VESOUL</v>
          </cell>
          <cell r="P136" t="str">
            <v>Mercredi</v>
          </cell>
          <cell r="Q136" t="str">
            <v>18h30</v>
          </cell>
          <cell r="R136" t="str">
            <v>19h30</v>
          </cell>
          <cell r="S136" t="str">
            <v>Vendredi</v>
          </cell>
          <cell r="T136" t="str">
            <v>10h00</v>
          </cell>
          <cell r="U136" t="str">
            <v>12h00</v>
          </cell>
          <cell r="Y136" t="str">
            <v>Non</v>
          </cell>
          <cell r="Z136" t="str">
            <v>néant</v>
          </cell>
          <cell r="AA136" t="str">
            <v>Oui</v>
          </cell>
          <cell r="AB136" t="str">
            <v>Usage</v>
          </cell>
          <cell r="AC136" t="str">
            <v>Non</v>
          </cell>
          <cell r="AD136" t="str">
            <v>Non</v>
          </cell>
          <cell r="AE136" t="str">
            <v>Oui</v>
          </cell>
          <cell r="AG136" t="str">
            <v>Contrat</v>
          </cell>
          <cell r="AI136" t="str">
            <v>à l' Association d'Education Populaire à Montbozon</v>
          </cell>
          <cell r="AL136" t="str">
            <v>- Ouvrir et fermer la salle- Mise en place et rangement du matériel- Accueil, surveillance jusqu'à la reprise des enfants  par les parents- Encadrement et enseignement</v>
          </cell>
          <cell r="AM136" t="str">
            <v xml:space="preserve">       - Et d'une manière générale effectuer toute         tâche se rapportant à la fonction d'educateur sportif.</v>
          </cell>
          <cell r="AN136">
            <v>38294</v>
          </cell>
          <cell r="AO136" t="str">
            <v>------</v>
          </cell>
          <cell r="AP136">
            <v>38296</v>
          </cell>
          <cell r="AQ136" t="str">
            <v>------</v>
          </cell>
          <cell r="AR136">
            <v>38308</v>
          </cell>
          <cell r="AS136" t="str">
            <v>-----</v>
          </cell>
        </row>
        <row r="137">
          <cell r="A137" t="str">
            <v>04/148.04</v>
          </cell>
          <cell r="B137">
            <v>83</v>
          </cell>
          <cell r="C137" t="str">
            <v>MEVI</v>
          </cell>
          <cell r="D137" t="str">
            <v>Karaté</v>
          </cell>
          <cell r="E137" t="str">
            <v>CDI</v>
          </cell>
          <cell r="F137">
            <v>38718</v>
          </cell>
          <cell r="G137">
            <v>39355</v>
          </cell>
          <cell r="H137" t="str">
            <v>Clos</v>
          </cell>
          <cell r="I137">
            <v>2.92</v>
          </cell>
          <cell r="J137" t="str">
            <v>h/m</v>
          </cell>
          <cell r="K137">
            <v>24.45</v>
          </cell>
          <cell r="L137" t="str">
            <v>Heures supp.</v>
          </cell>
          <cell r="M137">
            <v>17.5</v>
          </cell>
          <cell r="N137" t="str">
            <v>Formule 1</v>
          </cell>
          <cell r="O137" t="str">
            <v>RONCHAMP</v>
          </cell>
          <cell r="P137" t="str">
            <v>Jeudi</v>
          </cell>
          <cell r="Q137" t="str">
            <v>19h30</v>
          </cell>
          <cell r="R137" t="str">
            <v>22h00</v>
          </cell>
          <cell r="S137" t="str">
            <v>Mercredi</v>
          </cell>
          <cell r="T137" t="str">
            <v>20h00</v>
          </cell>
          <cell r="U137" t="str">
            <v>22h00</v>
          </cell>
          <cell r="V137" t="str">
            <v>Samedi</v>
          </cell>
          <cell r="W137" t="str">
            <v>15h00</v>
          </cell>
          <cell r="X137" t="str">
            <v>17h00</v>
          </cell>
          <cell r="Y137" t="str">
            <v>Non</v>
          </cell>
          <cell r="Z137" t="str">
            <v>néant</v>
          </cell>
          <cell r="AA137" t="str">
            <v>Oui</v>
          </cell>
          <cell r="AB137" t="str">
            <v>Usage</v>
          </cell>
          <cell r="AC137" t="str">
            <v>Oui</v>
          </cell>
          <cell r="AD137" t="str">
            <v>Non</v>
          </cell>
          <cell r="AE137" t="str">
            <v>Oui</v>
          </cell>
          <cell r="AG137" t="str">
            <v>Contrat</v>
          </cell>
          <cell r="AI137" t="str">
            <v>à l' Association d'Education Populaire à Montbozon</v>
          </cell>
          <cell r="AL137" t="str">
            <v>- Ouvrir et fermer la salle- Mise en place et rangement du matériel- Accueil, surveillance jusqu'à la reprise des enfants  par les parents- Encadrement et enseignement</v>
          </cell>
          <cell r="AM137" t="str">
            <v xml:space="preserve">       - Et d'une manière générale effectuer toute         tâche se rapportant à la fonction d'educateur sportif.</v>
          </cell>
          <cell r="AN137">
            <v>38294</v>
          </cell>
          <cell r="AO137">
            <v>39366</v>
          </cell>
          <cell r="AP137">
            <v>38296</v>
          </cell>
          <cell r="AQ137">
            <v>39367</v>
          </cell>
          <cell r="AR137">
            <v>38308</v>
          </cell>
          <cell r="AS137" t="str">
            <v>1 seul exemplaire</v>
          </cell>
        </row>
        <row r="138">
          <cell r="A138" t="str">
            <v>04/148.05</v>
          </cell>
          <cell r="B138">
            <v>83</v>
          </cell>
          <cell r="C138" t="str">
            <v>MEVI</v>
          </cell>
          <cell r="D138" t="str">
            <v>Karaté</v>
          </cell>
          <cell r="E138" t="str">
            <v>CDI</v>
          </cell>
          <cell r="F138">
            <v>39356</v>
          </cell>
          <cell r="G138">
            <v>39447</v>
          </cell>
          <cell r="H138" t="str">
            <v>Clos</v>
          </cell>
          <cell r="I138">
            <v>4.8899999999999997</v>
          </cell>
          <cell r="J138" t="str">
            <v>h/m</v>
          </cell>
          <cell r="K138">
            <v>26.7</v>
          </cell>
          <cell r="L138" t="str">
            <v>Payer au trimestre</v>
          </cell>
          <cell r="M138">
            <v>17.5</v>
          </cell>
          <cell r="N138" t="str">
            <v>Formule 1</v>
          </cell>
          <cell r="O138" t="str">
            <v>RONCHAMP</v>
          </cell>
          <cell r="P138" t="str">
            <v>Jeudi</v>
          </cell>
          <cell r="Q138" t="str">
            <v>19h30</v>
          </cell>
          <cell r="R138" t="str">
            <v>22h00</v>
          </cell>
          <cell r="S138" t="str">
            <v>Mercredi</v>
          </cell>
          <cell r="T138" t="str">
            <v>15h00</v>
          </cell>
          <cell r="U138" t="str">
            <v>16h00</v>
          </cell>
          <cell r="V138" t="str">
            <v>Mercredi</v>
          </cell>
          <cell r="W138" t="str">
            <v>10h00</v>
          </cell>
          <cell r="X138" t="str">
            <v>18h00</v>
          </cell>
          <cell r="Y138" t="str">
            <v>Non</v>
          </cell>
          <cell r="Z138" t="str">
            <v>néant</v>
          </cell>
          <cell r="AA138" t="str">
            <v>Oui</v>
          </cell>
          <cell r="AB138" t="str">
            <v>Usage</v>
          </cell>
          <cell r="AC138" t="str">
            <v>Oui</v>
          </cell>
          <cell r="AD138" t="str">
            <v>Non</v>
          </cell>
          <cell r="AE138" t="str">
            <v>Oui</v>
          </cell>
          <cell r="AF138" t="str">
            <v>Oui</v>
          </cell>
          <cell r="AG138" t="str">
            <v>Contrat</v>
          </cell>
          <cell r="AI138" t="str">
            <v>à l' Association d'Education Populaire à Montbozon</v>
          </cell>
          <cell r="AJ138" t="str">
            <v>La structure s'engage à inviter le Président de Profession sport 70 à ses Assemblées Générales</v>
          </cell>
          <cell r="AK138" t="str">
            <v>Compte tenu de la nature de ses fonctions, Mr PLUCHET Renaud s'engage, en cas de rupture de son contrat de travail, pour quelque motif que ce soit et quelle que soit la partie à l'initiative de la rupture du contrat :- à ne pas entrer au service d'une so</v>
          </cell>
          <cell r="AL138" t="str">
            <v>- Ouvrir et fermer la salle- Mise en place et rangement du matériel- Accueil, surveillance jusqu'à la reprise des enfants  par les parents- Encadrement et enseignement</v>
          </cell>
          <cell r="AM138" t="str">
            <v xml:space="preserve">       - Et d'une manière générale effectuer toute         tâche se rapportant à la fonction d'educateur sportif.</v>
          </cell>
          <cell r="AN138">
            <v>38294</v>
          </cell>
          <cell r="AO138">
            <v>38294</v>
          </cell>
          <cell r="AP138">
            <v>38300</v>
          </cell>
          <cell r="AQ138">
            <v>38297</v>
          </cell>
          <cell r="AR138">
            <v>38308</v>
          </cell>
          <cell r="AS138">
            <v>38308</v>
          </cell>
        </row>
        <row r="139">
          <cell r="A139" t="str">
            <v>04/148.06</v>
          </cell>
          <cell r="B139">
            <v>83</v>
          </cell>
          <cell r="C139" t="str">
            <v>MEVI</v>
          </cell>
          <cell r="D139" t="str">
            <v>Karaté</v>
          </cell>
          <cell r="E139" t="str">
            <v>CDI</v>
          </cell>
          <cell r="F139">
            <v>39448</v>
          </cell>
          <cell r="G139">
            <v>39903</v>
          </cell>
          <cell r="H139" t="str">
            <v>Clos</v>
          </cell>
          <cell r="I139">
            <v>4.8899999999999997</v>
          </cell>
          <cell r="J139" t="str">
            <v>h/m</v>
          </cell>
          <cell r="K139">
            <v>26.93</v>
          </cell>
          <cell r="L139" t="str">
            <v>Att° Mensualisé 4h89 - Pas de régule 60h payées et réalisées</v>
          </cell>
          <cell r="M139">
            <v>17.5</v>
          </cell>
          <cell r="N139" t="str">
            <v>Formule 1</v>
          </cell>
          <cell r="O139" t="str">
            <v>RONCHAMP</v>
          </cell>
          <cell r="P139" t="str">
            <v>Jeudi</v>
          </cell>
          <cell r="Q139" t="str">
            <v>19h30</v>
          </cell>
          <cell r="R139" t="str">
            <v>22h00</v>
          </cell>
          <cell r="S139" t="str">
            <v>Jeudi</v>
          </cell>
          <cell r="T139" t="str">
            <v>14h30</v>
          </cell>
          <cell r="U139" t="str">
            <v>15h30</v>
          </cell>
          <cell r="V139" t="str">
            <v>Le Mercredi 12</v>
          </cell>
          <cell r="W139" t="str">
            <v>14h00</v>
          </cell>
          <cell r="X139" t="str">
            <v>17h00</v>
          </cell>
          <cell r="Y139" t="str">
            <v>Non</v>
          </cell>
          <cell r="Z139" t="str">
            <v>néant</v>
          </cell>
          <cell r="AA139" t="str">
            <v>Oui</v>
          </cell>
          <cell r="AB139" t="str">
            <v>Usage</v>
          </cell>
          <cell r="AC139" t="str">
            <v>Oui</v>
          </cell>
          <cell r="AD139" t="str">
            <v>Non</v>
          </cell>
          <cell r="AE139" t="str">
            <v>Oui</v>
          </cell>
          <cell r="AF139" t="str">
            <v>Oui</v>
          </cell>
          <cell r="AG139" t="str">
            <v>Contrat</v>
          </cell>
          <cell r="AI139" t="str">
            <v>à l' Association d'Education Populaire à Montbozon</v>
          </cell>
          <cell r="AJ139" t="str">
            <v>Une convention d'assistance pour le développement de l'emploi associatif est signée avec l'URSSAF de la Haute-Saône</v>
          </cell>
          <cell r="AK139" t="str">
            <v>Compte tenu de la nature de ses fonctions, Mr PLUCHET Renaud s'engage, en cas de rupture de son contrat de travail, pour quelque motif que ce soit et quelle que soit la partie à l'initiative de la rupture du contrat :- à ne pas entrer au service d'une so</v>
          </cell>
          <cell r="AL139" t="str">
            <v>- Ouvrir et fermer la salle- Mise en place et rangement du matériel- Accueil, surveillance jusqu'à la reprise des enfants  par les parents- Encadrement et enseignement</v>
          </cell>
          <cell r="AM139" t="str">
            <v xml:space="preserve">       - Et d'une manière générale effectuer toute         tâche se rapportant à la fonction d'educateur sportif.</v>
          </cell>
          <cell r="AN139">
            <v>38294</v>
          </cell>
          <cell r="AO139">
            <v>38294</v>
          </cell>
          <cell r="AP139">
            <v>38300</v>
          </cell>
          <cell r="AQ139">
            <v>38297</v>
          </cell>
          <cell r="AR139">
            <v>38308</v>
          </cell>
          <cell r="AS139">
            <v>38308</v>
          </cell>
        </row>
        <row r="140">
          <cell r="A140" t="str">
            <v>04/148.07</v>
          </cell>
          <cell r="B140">
            <v>83</v>
          </cell>
          <cell r="C140" t="str">
            <v>MEVI</v>
          </cell>
          <cell r="D140" t="str">
            <v>Karaté</v>
          </cell>
          <cell r="E140" t="str">
            <v>CDI</v>
          </cell>
          <cell r="F140">
            <v>39904</v>
          </cell>
          <cell r="G140">
            <v>40056</v>
          </cell>
          <cell r="H140" t="str">
            <v>Clos</v>
          </cell>
          <cell r="I140">
            <v>4.8899999999999997</v>
          </cell>
          <cell r="J140" t="str">
            <v>h/m</v>
          </cell>
          <cell r="K140">
            <v>26.93</v>
          </cell>
          <cell r="L140" t="str">
            <v>Att° Mensualisé 4h89 - Pas de régule 60h payées et réalisées</v>
          </cell>
          <cell r="M140">
            <v>17.5</v>
          </cell>
          <cell r="N140" t="str">
            <v>Formule 1</v>
          </cell>
          <cell r="O140" t="str">
            <v>MONTBOZON</v>
          </cell>
          <cell r="P140" t="str">
            <v>Vendredi</v>
          </cell>
          <cell r="Q140" t="str">
            <v>19h15</v>
          </cell>
          <cell r="R140" t="str">
            <v>20h15</v>
          </cell>
          <cell r="S140" t="str">
            <v>Mercredi</v>
          </cell>
          <cell r="T140" t="str">
            <v>10h30</v>
          </cell>
          <cell r="U140" t="str">
            <v>11h30 à partir du 30 septembre</v>
          </cell>
          <cell r="V140" t="str">
            <v>Mardi GRS</v>
          </cell>
          <cell r="W140" t="str">
            <v>18h30</v>
          </cell>
          <cell r="X140" t="str">
            <v>19h30</v>
          </cell>
          <cell r="Y140" t="str">
            <v>Non</v>
          </cell>
          <cell r="Z140" t="str">
            <v>néant</v>
          </cell>
          <cell r="AA140" t="str">
            <v>Oui</v>
          </cell>
          <cell r="AB140" t="str">
            <v>Usage</v>
          </cell>
          <cell r="AC140" t="str">
            <v>Non</v>
          </cell>
          <cell r="AD140" t="str">
            <v>Non</v>
          </cell>
          <cell r="AE140" t="str">
            <v>Oui</v>
          </cell>
          <cell r="AF140" t="str">
            <v>Oui</v>
          </cell>
          <cell r="AG140" t="str">
            <v>Contrat</v>
          </cell>
          <cell r="AI140" t="str">
            <v>à l' Association d'Education Populaire à Montbozon</v>
          </cell>
          <cell r="AJ140" t="str">
            <v>La structure s'engage à inviter le Président de Profession sport 70 à ses Assemblées Générales</v>
          </cell>
          <cell r="AK140" t="str">
            <v>Compte tenu de la nature de ses fonctions, Mr PLUCHET Renaud s'engage, en cas de rupture de son contrat de travail, pour quelque motif que ce soit et quelle que soit la partie à l'initiative de la rupture du contrat :- à ne pas entrer au service d'une so</v>
          </cell>
          <cell r="AL140" t="str">
            <v>- Ouvrir et fermer la salle- Mise en place et rangement du matériel- Accueil, surveillance jusqu'à la reprise des enfants  par les parents- Encadrement et enseignement</v>
          </cell>
          <cell r="AM140" t="str">
            <v xml:space="preserve">       - Et d'une manière générale effectuer toute         tâche se rapportant à la fonction d'educateur sportif.</v>
          </cell>
          <cell r="AN140">
            <v>38294</v>
          </cell>
          <cell r="AO140" t="str">
            <v>------</v>
          </cell>
          <cell r="AP140">
            <v>38296</v>
          </cell>
          <cell r="AQ140" t="str">
            <v>------</v>
          </cell>
          <cell r="AR140">
            <v>38308</v>
          </cell>
          <cell r="AS140" t="str">
            <v>-----</v>
          </cell>
        </row>
        <row r="141">
          <cell r="A141" t="str">
            <v>04/148.08</v>
          </cell>
          <cell r="B141">
            <v>83</v>
          </cell>
          <cell r="C141" t="str">
            <v>MEVI</v>
          </cell>
          <cell r="D141" t="str">
            <v>Karaté</v>
          </cell>
          <cell r="E141" t="str">
            <v>CDI</v>
          </cell>
          <cell r="F141">
            <v>40057</v>
          </cell>
          <cell r="G141">
            <v>40178</v>
          </cell>
          <cell r="H141" t="str">
            <v>Clos</v>
          </cell>
          <cell r="I141">
            <v>8.58</v>
          </cell>
          <cell r="J141" t="str">
            <v>h/m</v>
          </cell>
          <cell r="K141">
            <v>26.62</v>
          </cell>
          <cell r="L141" t="str">
            <v>Att° Mensualisé 8.58 h</v>
          </cell>
          <cell r="M141">
            <v>17.5</v>
          </cell>
          <cell r="N141" t="str">
            <v>Formule 1</v>
          </cell>
          <cell r="O141" t="str">
            <v>MONTBOZON</v>
          </cell>
          <cell r="P141" t="str">
            <v>Vendredi</v>
          </cell>
          <cell r="Q141" t="str">
            <v>19h15</v>
          </cell>
          <cell r="R141" t="str">
            <v>20h15</v>
          </cell>
          <cell r="S141" t="str">
            <v>Mercredi</v>
          </cell>
          <cell r="T141" t="str">
            <v>10h30</v>
          </cell>
          <cell r="U141" t="str">
            <v>11h30 à partir du 30 septembre</v>
          </cell>
          <cell r="V141" t="str">
            <v>Mardi GRS</v>
          </cell>
          <cell r="W141" t="str">
            <v>18h30</v>
          </cell>
          <cell r="X141" t="str">
            <v>19h30</v>
          </cell>
          <cell r="Y141" t="str">
            <v>Non</v>
          </cell>
          <cell r="Z141" t="str">
            <v>néant</v>
          </cell>
          <cell r="AA141" t="str">
            <v>Oui</v>
          </cell>
          <cell r="AB141" t="str">
            <v>Usage</v>
          </cell>
          <cell r="AC141" t="str">
            <v>Non</v>
          </cell>
          <cell r="AD141" t="str">
            <v>Non</v>
          </cell>
          <cell r="AE141" t="str">
            <v>Oui</v>
          </cell>
          <cell r="AF141">
            <v>7</v>
          </cell>
          <cell r="AG141" t="str">
            <v>Contrat</v>
          </cell>
          <cell r="AI141" t="str">
            <v>à l' Association d'Education Populaire à Montbozon</v>
          </cell>
          <cell r="AJ141" t="str">
            <v>La structure s'engage à inviter le Président de Profession sport 70 à ses Assemblées Générales</v>
          </cell>
          <cell r="AK141" t="str">
            <v>Compte tenu de la nature de ses fonctions, Mr PLUCHET Renaud s'engage, en cas de rupture de son contrat de travail, pour quelque motif que ce soit et quelle que soit la partie à l'initiative de la rupture du contrat :- à ne pas entrer au service d'une so</v>
          </cell>
          <cell r="AL141" t="str">
            <v>- Ouvrir et fermer la salle- Mise en place et rangement du matériel- Accueil, surveillance jusqu'à la reprise des enfants  par les parents- Encadrement et enseignement</v>
          </cell>
          <cell r="AM141" t="str">
            <v xml:space="preserve">       - Et d'une manière générale effectuer toute         tâche se rapportant à la fonction d'educateur sportif.</v>
          </cell>
          <cell r="AN141">
            <v>38294</v>
          </cell>
          <cell r="AO141" t="str">
            <v>------</v>
          </cell>
          <cell r="AP141">
            <v>38296</v>
          </cell>
          <cell r="AQ141" t="str">
            <v>------</v>
          </cell>
          <cell r="AR141">
            <v>38308</v>
          </cell>
          <cell r="AS141" t="str">
            <v>-----</v>
          </cell>
        </row>
        <row r="142">
          <cell r="A142" t="str">
            <v>04/148.09</v>
          </cell>
          <cell r="B142">
            <v>83</v>
          </cell>
          <cell r="C142" t="str">
            <v>MEVI</v>
          </cell>
          <cell r="D142" t="str">
            <v>Karaté</v>
          </cell>
          <cell r="E142" t="str">
            <v>CDI</v>
          </cell>
          <cell r="F142">
            <v>40179</v>
          </cell>
          <cell r="G142">
            <v>40421</v>
          </cell>
          <cell r="H142" t="str">
            <v>Clos</v>
          </cell>
          <cell r="I142">
            <v>8.58</v>
          </cell>
          <cell r="J142" t="str">
            <v>h/m</v>
          </cell>
          <cell r="K142">
            <v>26.62</v>
          </cell>
          <cell r="L142" t="str">
            <v>Att° Mensualisé 8.58 h - P1008 - reste 4j CP donc 8.58h x 4 / 30 à payer</v>
          </cell>
          <cell r="M142">
            <v>17.5</v>
          </cell>
          <cell r="N142" t="str">
            <v>Formule 1</v>
          </cell>
          <cell r="O142" t="str">
            <v>MONTBOZON</v>
          </cell>
          <cell r="P142" t="str">
            <v>Vendredi</v>
          </cell>
          <cell r="Q142" t="str">
            <v>19h15</v>
          </cell>
          <cell r="R142" t="str">
            <v>20h15</v>
          </cell>
          <cell r="S142" t="str">
            <v>Mercredi</v>
          </cell>
          <cell r="T142" t="str">
            <v>10h30</v>
          </cell>
          <cell r="U142" t="str">
            <v>11h30 à partir du 30 septembre</v>
          </cell>
          <cell r="V142" t="str">
            <v>Mardi GRS</v>
          </cell>
          <cell r="W142" t="str">
            <v>18h30</v>
          </cell>
          <cell r="X142" t="str">
            <v>19h30</v>
          </cell>
          <cell r="Y142" t="str">
            <v>Non</v>
          </cell>
          <cell r="Z142" t="str">
            <v>néant</v>
          </cell>
          <cell r="AA142" t="str">
            <v>Oui</v>
          </cell>
          <cell r="AB142" t="str">
            <v>Usage</v>
          </cell>
          <cell r="AC142" t="str">
            <v>Non</v>
          </cell>
          <cell r="AD142" t="str">
            <v>Non</v>
          </cell>
          <cell r="AE142" t="str">
            <v>Oui</v>
          </cell>
          <cell r="AF142">
            <v>7</v>
          </cell>
          <cell r="AG142" t="str">
            <v>Contrat</v>
          </cell>
          <cell r="AI142" t="str">
            <v>à l' Association d'Education Populaire à Montbozon</v>
          </cell>
          <cell r="AJ142" t="str">
            <v>La structure s'engage à inviter le Président de Profession sport 70 à ses Assemblées Générales</v>
          </cell>
          <cell r="AK142" t="str">
            <v>Compte tenu de la nature de ses fonctions, Mr PLUCHET Renaud s'engage, en cas de rupture de son contrat de travail, pour quelque motif que ce soit et quelle que soit la partie à l'initiative de la rupture du contrat :- à ne pas entrer au service d'une so</v>
          </cell>
          <cell r="AL142" t="str">
            <v>- Ouvrir et fermer la salle- Mise en place et rangement du matériel- Accueil, surveillance jusqu'à la reprise des enfants  par les parents- Encadrement et enseignement</v>
          </cell>
          <cell r="AM142" t="str">
            <v xml:space="preserve">       - Et d'une manière générale effectuer toute         tâche se rapportant à la fonction d'educateur sportif.</v>
          </cell>
          <cell r="AN142">
            <v>38294</v>
          </cell>
          <cell r="AO142">
            <v>39366</v>
          </cell>
          <cell r="AP142">
            <v>38296</v>
          </cell>
          <cell r="AQ142">
            <v>39367</v>
          </cell>
          <cell r="AR142">
            <v>38308</v>
          </cell>
          <cell r="AS142" t="str">
            <v>1 seul exemplaire</v>
          </cell>
        </row>
        <row r="143">
          <cell r="A143" t="str">
            <v>04/148.10</v>
          </cell>
          <cell r="B143">
            <v>83</v>
          </cell>
          <cell r="C143" t="str">
            <v>MEVI</v>
          </cell>
          <cell r="D143" t="str">
            <v>Karaté</v>
          </cell>
          <cell r="E143" t="str">
            <v>CDI</v>
          </cell>
          <cell r="F143">
            <v>40422</v>
          </cell>
          <cell r="G143" t="str">
            <v>Indéterminée</v>
          </cell>
          <cell r="H143" t="str">
            <v>OK</v>
          </cell>
          <cell r="I143">
            <v>8.92</v>
          </cell>
          <cell r="J143" t="str">
            <v>h/m</v>
          </cell>
          <cell r="K143">
            <v>26.62</v>
          </cell>
          <cell r="L143" t="str">
            <v>Att° Mensualisé 8.92 h</v>
          </cell>
          <cell r="M143">
            <v>17.5</v>
          </cell>
          <cell r="N143" t="str">
            <v>Formule 1</v>
          </cell>
          <cell r="O143" t="str">
            <v>MONTBOZON</v>
          </cell>
          <cell r="P143" t="str">
            <v>Vendredi</v>
          </cell>
          <cell r="Q143" t="str">
            <v>18h45</v>
          </cell>
          <cell r="R143" t="str">
            <v>20h30</v>
          </cell>
          <cell r="S143" t="str">
            <v>Vendredi</v>
          </cell>
          <cell r="T143" t="str">
            <v>18h45</v>
          </cell>
          <cell r="U143" t="str">
            <v>20h45</v>
          </cell>
          <cell r="V143" t="str">
            <v>Mercredi</v>
          </cell>
          <cell r="W143" t="str">
            <v>9h00 ou 12h00</v>
          </cell>
          <cell r="X143" t="str">
            <v>14h00 ou 17h00</v>
          </cell>
          <cell r="Y143" t="str">
            <v>Non</v>
          </cell>
          <cell r="Z143" t="str">
            <v>néant</v>
          </cell>
          <cell r="AA143" t="str">
            <v>Oui</v>
          </cell>
          <cell r="AB143" t="str">
            <v>Usage</v>
          </cell>
          <cell r="AC143" t="str">
            <v>Non</v>
          </cell>
          <cell r="AD143" t="str">
            <v>Non</v>
          </cell>
          <cell r="AE143" t="str">
            <v>Oui</v>
          </cell>
          <cell r="AF143" t="str">
            <v>Oui</v>
          </cell>
          <cell r="AG143" t="str">
            <v>Avenant</v>
          </cell>
          <cell r="AI143" t="str">
            <v>à l' Association d'Education Populaire à Montbozon</v>
          </cell>
          <cell r="AJ143" t="str">
            <v>La structure s'engage à inviter le Président de Profession sport 70 à ses Assemblées Générales</v>
          </cell>
          <cell r="AK143" t="str">
            <v>Compte tenu de la nature de ses fonctions, Mr PLUCHET Renaud s'engage, en cas de rupture de son contrat de travail, pour quelque motif que ce soit et quelle que soit la partie à l'initiative de la rupture du contrat :- à ne pas entrer au service d'une so</v>
          </cell>
          <cell r="AL143" t="str">
            <v>- Ouvrir et fermer la salle- Mise en place et rangement du matériel- Accueil, surveillance jusqu'à la reprise des enfants  par les parents- Encadrement et enseignement</v>
          </cell>
          <cell r="AM143" t="str">
            <v xml:space="preserve">       - Et d'une manière générale effectuer toute         tâche se rapportant à la fonction d'educateur sportif.</v>
          </cell>
          <cell r="AN143">
            <v>39456</v>
          </cell>
          <cell r="AO143">
            <v>39365</v>
          </cell>
          <cell r="AP143">
            <v>39459</v>
          </cell>
          <cell r="AQ143">
            <v>39365</v>
          </cell>
          <cell r="AR143">
            <v>39492</v>
          </cell>
          <cell r="AS143">
            <v>39365</v>
          </cell>
        </row>
        <row r="144">
          <cell r="A144" t="str">
            <v>04/150.01</v>
          </cell>
          <cell r="B144">
            <v>173</v>
          </cell>
          <cell r="C144" t="str">
            <v>LAEL</v>
          </cell>
          <cell r="D144" t="str">
            <v>Théâtre</v>
          </cell>
          <cell r="E144" t="str">
            <v>CDD</v>
          </cell>
          <cell r="F144">
            <v>38353</v>
          </cell>
          <cell r="G144">
            <v>38532</v>
          </cell>
          <cell r="H144" t="str">
            <v>Clos</v>
          </cell>
          <cell r="I144">
            <v>1</v>
          </cell>
          <cell r="J144" t="str">
            <v>h/s</v>
          </cell>
          <cell r="K144">
            <v>25.53</v>
          </cell>
          <cell r="L144" t="str">
            <v>Payer au trimestre</v>
          </cell>
          <cell r="M144">
            <v>17.5</v>
          </cell>
          <cell r="N144" t="str">
            <v>Formule 1</v>
          </cell>
          <cell r="O144" t="str">
            <v>MONTBOZON</v>
          </cell>
          <cell r="P144" t="str">
            <v>Vendredi</v>
          </cell>
          <cell r="Q144" t="str">
            <v>18h45</v>
          </cell>
          <cell r="R144" t="str">
            <v>20h30</v>
          </cell>
          <cell r="S144" t="str">
            <v>Mercredi</v>
          </cell>
          <cell r="T144" t="str">
            <v>20h00</v>
          </cell>
          <cell r="U144" t="str">
            <v>21h00</v>
          </cell>
          <cell r="V144" t="str">
            <v>Samedi</v>
          </cell>
          <cell r="W144" t="str">
            <v>15h00</v>
          </cell>
          <cell r="X144" t="str">
            <v>17h00</v>
          </cell>
          <cell r="Y144" t="str">
            <v>Non</v>
          </cell>
          <cell r="Z144" t="str">
            <v>néant</v>
          </cell>
          <cell r="AA144" t="str">
            <v>Oui</v>
          </cell>
          <cell r="AB144" t="str">
            <v>Usage</v>
          </cell>
          <cell r="AC144" t="str">
            <v>Non</v>
          </cell>
          <cell r="AD144" t="str">
            <v>Non</v>
          </cell>
          <cell r="AE144" t="str">
            <v>Oui</v>
          </cell>
          <cell r="AG144" t="str">
            <v>Contrat</v>
          </cell>
          <cell r="AI144" t="str">
            <v>à l' ASC Fanican à Colombier</v>
          </cell>
          <cell r="AL144" t="str">
            <v>- Mise en place et rangement du matériel- Accueil, surveillance jusqu'à la reprise des enfants  par les parents- Encadrement et enseignement</v>
          </cell>
          <cell r="AM144" t="str">
            <v xml:space="preserve">       - Et d'une manière générale effectuer toute         tâche se rapportant à la fonction d'animateur.</v>
          </cell>
          <cell r="AN144">
            <v>38240.6856990741</v>
          </cell>
          <cell r="AO144">
            <v>38240.6856990741</v>
          </cell>
          <cell r="AP144">
            <v>38252</v>
          </cell>
          <cell r="AQ144">
            <v>38242</v>
          </cell>
          <cell r="AR144">
            <v>38258</v>
          </cell>
          <cell r="AS144" t="str">
            <v>Att conv.</v>
          </cell>
        </row>
        <row r="145">
          <cell r="A145" t="str">
            <v>04/151.01</v>
          </cell>
          <cell r="B145">
            <v>86</v>
          </cell>
          <cell r="C145" t="str">
            <v>LAEL</v>
          </cell>
          <cell r="D145" t="str">
            <v>Théâtre</v>
          </cell>
          <cell r="E145" t="str">
            <v>CDD</v>
          </cell>
          <cell r="F145">
            <v>38353</v>
          </cell>
          <cell r="G145">
            <v>38532</v>
          </cell>
          <cell r="H145" t="str">
            <v>Clos</v>
          </cell>
          <cell r="I145">
            <v>1</v>
          </cell>
          <cell r="J145" t="str">
            <v>h/s</v>
          </cell>
          <cell r="K145">
            <v>25.53</v>
          </cell>
          <cell r="L145" t="str">
            <v>Facture -&gt;Relevé mensuel</v>
          </cell>
          <cell r="M145">
            <v>13</v>
          </cell>
          <cell r="N145" t="str">
            <v>Formule 1</v>
          </cell>
          <cell r="O145" t="str">
            <v>VESOUL</v>
          </cell>
          <cell r="P145" t="str">
            <v>Mercredi</v>
          </cell>
          <cell r="Q145" t="str">
            <v>15h00</v>
          </cell>
          <cell r="R145" t="str">
            <v>16h00</v>
          </cell>
          <cell r="S145" t="str">
            <v>Jeudi</v>
          </cell>
          <cell r="T145" t="str">
            <v>14h30</v>
          </cell>
          <cell r="U145" t="str">
            <v>15h30</v>
          </cell>
          <cell r="V145" t="str">
            <v>Samedi</v>
          </cell>
          <cell r="W145" t="str">
            <v>15h00</v>
          </cell>
          <cell r="X145" t="str">
            <v>17h00</v>
          </cell>
          <cell r="Y145" t="str">
            <v>Non</v>
          </cell>
          <cell r="Z145" t="str">
            <v>néant</v>
          </cell>
          <cell r="AA145" t="str">
            <v>Oui</v>
          </cell>
          <cell r="AB145" t="str">
            <v>Usage</v>
          </cell>
          <cell r="AC145" t="str">
            <v>Non</v>
          </cell>
          <cell r="AD145" t="str">
            <v>Non</v>
          </cell>
          <cell r="AE145" t="str">
            <v>Oui</v>
          </cell>
          <cell r="AG145" t="str">
            <v>Contrat</v>
          </cell>
          <cell r="AI145" t="str">
            <v>aux FRANCAS de Haute-Saône à Vesoul</v>
          </cell>
          <cell r="AJ145" t="str">
            <v>Pour mettre en place des activités sportives, Profession Sport 70 est subventionnée par la Direction régionale pénitentiaire de Dijon</v>
          </cell>
          <cell r="AL145" t="str">
            <v>- Mise en place et rangement du matériel- Accueil, surveillance jusqu'à la reprise des enfants  par les parents- Encadrement et enseignement</v>
          </cell>
          <cell r="AM145" t="str">
            <v xml:space="preserve">       - Et d'une manière générale effectuer toute         tâche se rapportant à la fonction d'animateur.</v>
          </cell>
          <cell r="AN145">
            <v>38240.687531944401</v>
          </cell>
          <cell r="AO145" t="str">
            <v>-----</v>
          </cell>
          <cell r="AP145">
            <v>38245</v>
          </cell>
          <cell r="AQ145" t="str">
            <v>-----</v>
          </cell>
          <cell r="AR145">
            <v>38246</v>
          </cell>
          <cell r="AS145" t="str">
            <v>-----</v>
          </cell>
        </row>
        <row r="146">
          <cell r="A146" t="str">
            <v>04/153</v>
          </cell>
          <cell r="B146">
            <v>55</v>
          </cell>
          <cell r="C146" t="str">
            <v>ZUSY</v>
          </cell>
          <cell r="D146" t="str">
            <v>Natation</v>
          </cell>
          <cell r="E146" t="str">
            <v>CDD</v>
          </cell>
          <cell r="F146">
            <v>38264</v>
          </cell>
          <cell r="G146">
            <v>38530</v>
          </cell>
          <cell r="H146" t="str">
            <v>Clos</v>
          </cell>
          <cell r="I146">
            <v>1</v>
          </cell>
          <cell r="J146" t="str">
            <v>h/s</v>
          </cell>
          <cell r="K146">
            <v>27.96</v>
          </cell>
          <cell r="L146" t="str">
            <v>Payer au trimestre</v>
          </cell>
          <cell r="M146">
            <v>17.2</v>
          </cell>
          <cell r="N146" t="str">
            <v>Néant</v>
          </cell>
          <cell r="O146" t="str">
            <v>FROTEY LES VESOUL</v>
          </cell>
          <cell r="P146" t="str">
            <v>Lundi</v>
          </cell>
          <cell r="Q146" t="str">
            <v>12h00</v>
          </cell>
          <cell r="R146" t="str">
            <v>13h00</v>
          </cell>
          <cell r="S146" t="str">
            <v>Jeudi 26 mai 2005</v>
          </cell>
          <cell r="T146" t="str">
            <v>13h45</v>
          </cell>
          <cell r="U146" t="str">
            <v>14h55</v>
          </cell>
          <cell r="V146" t="str">
            <v>au centre périscolaire de Scey Sur Saône</v>
          </cell>
          <cell r="Y146" t="str">
            <v>Oui</v>
          </cell>
          <cell r="Z146">
            <v>30</v>
          </cell>
          <cell r="AA146" t="str">
            <v>Oui</v>
          </cell>
          <cell r="AB146" t="str">
            <v>Usage</v>
          </cell>
          <cell r="AC146" t="str">
            <v>Non</v>
          </cell>
          <cell r="AD146" t="str">
            <v>Non</v>
          </cell>
          <cell r="AE146" t="str">
            <v>Non</v>
          </cell>
          <cell r="AF146">
            <v>8</v>
          </cell>
          <cell r="AG146" t="str">
            <v>Avenant</v>
          </cell>
          <cell r="AI146" t="str">
            <v>avec l' A.H.S.S.E.A. au bassin d'apprentissage de Pontarcher à Vesoul</v>
          </cell>
          <cell r="AJ146" t="str">
            <v>Une convention d'assistance pour le développement de l'emploi associatif est signée avec l'URSSAF de la Haute-Saône</v>
          </cell>
          <cell r="AL146" t="str">
            <v>- Mise en place et rangement du matériel- Encadrement et enseignement</v>
          </cell>
          <cell r="AM146" t="str">
            <v xml:space="preserve">       - Et d'une manière générale effectuer toute         tâche se rapportant à la fonction d'educateur sportif.</v>
          </cell>
          <cell r="AN146">
            <v>38245.625611342599</v>
          </cell>
          <cell r="AO146">
            <v>38245.625611342599</v>
          </cell>
          <cell r="AP146">
            <v>38247</v>
          </cell>
          <cell r="AQ146">
            <v>38259</v>
          </cell>
          <cell r="AR146">
            <v>38251</v>
          </cell>
          <cell r="AS146">
            <v>38272</v>
          </cell>
        </row>
        <row r="147">
          <cell r="A147" t="str">
            <v>04/154.01</v>
          </cell>
          <cell r="B147">
            <v>156</v>
          </cell>
          <cell r="C147" t="str">
            <v>CAMA</v>
          </cell>
          <cell r="D147" t="str">
            <v>Rééducation cardiaque</v>
          </cell>
          <cell r="E147" t="str">
            <v>CDD</v>
          </cell>
          <cell r="F147">
            <v>38353</v>
          </cell>
          <cell r="G147">
            <v>38533</v>
          </cell>
          <cell r="H147" t="str">
            <v>Clos</v>
          </cell>
          <cell r="I147">
            <v>2</v>
          </cell>
          <cell r="J147" t="str">
            <v>h/s</v>
          </cell>
          <cell r="K147">
            <v>26.04</v>
          </cell>
          <cell r="L147" t="str">
            <v>Facture -&gt;Relevé mensuel</v>
          </cell>
          <cell r="M147">
            <v>17</v>
          </cell>
          <cell r="N147" t="str">
            <v>Formule 1</v>
          </cell>
          <cell r="O147" t="str">
            <v>MONTBELIARD</v>
          </cell>
          <cell r="P147" t="str">
            <v>Mardi</v>
          </cell>
          <cell r="Q147" t="str">
            <v>9h30</v>
          </cell>
          <cell r="R147" t="str">
            <v>10h30</v>
          </cell>
          <cell r="S147" t="str">
            <v>Jeudi</v>
          </cell>
          <cell r="T147" t="str">
            <v>14h30</v>
          </cell>
          <cell r="U147" t="str">
            <v>15h30</v>
          </cell>
          <cell r="Y147" t="str">
            <v>Non</v>
          </cell>
          <cell r="Z147">
            <v>30</v>
          </cell>
          <cell r="AA147" t="str">
            <v>Oui</v>
          </cell>
          <cell r="AB147" t="str">
            <v>Usage</v>
          </cell>
          <cell r="AC147" t="str">
            <v>Non</v>
          </cell>
          <cell r="AD147" t="str">
            <v>Non</v>
          </cell>
          <cell r="AE147" t="str">
            <v>Oui</v>
          </cell>
          <cell r="AG147" t="str">
            <v>Contrat</v>
          </cell>
          <cell r="AI147" t="str">
            <v>avec l' Association de Cardiologie de Franche-Comté au MPT de Montrapon</v>
          </cell>
          <cell r="AJ147" t="str">
            <v>Une convention d'assistance pour le développement de l'emploi associatif est signée avec l'URSSAF de la Haute-Saône</v>
          </cell>
          <cell r="AL147" t="str">
            <v>- Mise en place et rangement du matériel- Encadrement et enseignement</v>
          </cell>
          <cell r="AM147" t="str">
            <v xml:space="preserve">       - Et d'une manière générale effectuer toute         tâche se rapportant à la fonction d'educateur sportif.</v>
          </cell>
          <cell r="AN147">
            <v>38245.633998495403</v>
          </cell>
          <cell r="AO147">
            <v>38245.633998495403</v>
          </cell>
          <cell r="AP147">
            <v>38286</v>
          </cell>
          <cell r="AQ147">
            <v>38250</v>
          </cell>
          <cell r="AR147">
            <v>38295</v>
          </cell>
          <cell r="AS147">
            <v>38295</v>
          </cell>
        </row>
        <row r="148">
          <cell r="A148" t="str">
            <v>04/155</v>
          </cell>
          <cell r="B148">
            <v>78</v>
          </cell>
          <cell r="C148" t="str">
            <v>PLMI</v>
          </cell>
          <cell r="D148" t="str">
            <v>GV</v>
          </cell>
          <cell r="E148" t="str">
            <v>CDD</v>
          </cell>
          <cell r="F148">
            <v>38244</v>
          </cell>
          <cell r="G148">
            <v>38419</v>
          </cell>
          <cell r="H148" t="str">
            <v>Clos</v>
          </cell>
          <cell r="I148">
            <v>1</v>
          </cell>
          <cell r="J148" t="str">
            <v>h/s</v>
          </cell>
          <cell r="K148">
            <v>20.190000000000001</v>
          </cell>
          <cell r="L148" t="str">
            <v>Heures supp.</v>
          </cell>
          <cell r="M148">
            <v>13</v>
          </cell>
          <cell r="N148" t="str">
            <v>Formule 1</v>
          </cell>
          <cell r="O148" t="str">
            <v>COMBEAUFONTAINE</v>
          </cell>
          <cell r="P148" t="str">
            <v>Mardi</v>
          </cell>
          <cell r="Q148" t="str">
            <v>19h30</v>
          </cell>
          <cell r="R148" t="str">
            <v>20h30</v>
          </cell>
          <cell r="S148" t="str">
            <v>Vendredi</v>
          </cell>
          <cell r="T148" t="str">
            <v>10h00</v>
          </cell>
          <cell r="U148" t="str">
            <v>12h00</v>
          </cell>
          <cell r="Y148" t="str">
            <v>Oui</v>
          </cell>
          <cell r="Z148">
            <v>30</v>
          </cell>
          <cell r="AA148" t="str">
            <v>Oui</v>
          </cell>
          <cell r="AB148" t="str">
            <v>Usage</v>
          </cell>
          <cell r="AC148" t="str">
            <v>Non</v>
          </cell>
          <cell r="AD148" t="str">
            <v>Non</v>
          </cell>
          <cell r="AE148" t="str">
            <v>Oui</v>
          </cell>
          <cell r="AG148" t="str">
            <v>Contrat</v>
          </cell>
          <cell r="AI148" t="str">
            <v>aux Familles Rurales de Combeaufontaine</v>
          </cell>
          <cell r="AL148" t="str">
            <v>- Mise en place et rangement du matériel- Encadrement et enseignement</v>
          </cell>
          <cell r="AM148" t="str">
            <v xml:space="preserve">       - Et d'une manière générale effectuer toute         tâche se rapportant à la fonction d'educateur sportif.</v>
          </cell>
          <cell r="AN148">
            <v>38245.691435995403</v>
          </cell>
          <cell r="AO148">
            <v>38245.691435995403</v>
          </cell>
          <cell r="AP148">
            <v>38255</v>
          </cell>
          <cell r="AQ148">
            <v>38244</v>
          </cell>
          <cell r="AR148">
            <v>40452</v>
          </cell>
          <cell r="AS148">
            <v>40450</v>
          </cell>
        </row>
        <row r="149">
          <cell r="A149" t="str">
            <v>04/155.01</v>
          </cell>
          <cell r="B149">
            <v>78</v>
          </cell>
          <cell r="C149" t="str">
            <v>RIBE</v>
          </cell>
          <cell r="D149" t="str">
            <v>GV</v>
          </cell>
          <cell r="E149" t="str">
            <v>CDD</v>
          </cell>
          <cell r="F149">
            <v>38419</v>
          </cell>
          <cell r="G149">
            <v>38419</v>
          </cell>
          <cell r="H149" t="str">
            <v>Clos</v>
          </cell>
          <cell r="I149">
            <v>1</v>
          </cell>
          <cell r="J149" t="str">
            <v>h</v>
          </cell>
          <cell r="K149">
            <v>20.190000000000001</v>
          </cell>
          <cell r="L149" t="str">
            <v>Heures supp.</v>
          </cell>
          <cell r="M149">
            <v>13</v>
          </cell>
          <cell r="N149" t="str">
            <v>Formule 1</v>
          </cell>
          <cell r="O149" t="str">
            <v>COMBEAUFONTAINE</v>
          </cell>
          <cell r="P149" t="str">
            <v>Mardi</v>
          </cell>
          <cell r="Q149" t="str">
            <v>19h45</v>
          </cell>
          <cell r="R149" t="str">
            <v>20h45</v>
          </cell>
          <cell r="S149" t="str">
            <v>Mercredi</v>
          </cell>
          <cell r="T149" t="str">
            <v>20h00</v>
          </cell>
          <cell r="U149" t="str">
            <v>21h00</v>
          </cell>
          <cell r="V149" t="str">
            <v>Mardi GRS</v>
          </cell>
          <cell r="W149" t="str">
            <v>18h30</v>
          </cell>
          <cell r="X149" t="str">
            <v>19h30</v>
          </cell>
          <cell r="Y149" t="str">
            <v>Oui</v>
          </cell>
          <cell r="Z149" t="str">
            <v>néant</v>
          </cell>
          <cell r="AA149" t="str">
            <v>Oui</v>
          </cell>
          <cell r="AB149" t="str">
            <v>Usage</v>
          </cell>
          <cell r="AC149" t="str">
            <v>Non</v>
          </cell>
          <cell r="AD149" t="str">
            <v>Non</v>
          </cell>
          <cell r="AE149" t="str">
            <v>Oui</v>
          </cell>
          <cell r="AG149" t="str">
            <v>Contrat</v>
          </cell>
          <cell r="AI149" t="str">
            <v>aux Familles Rurales de Combeaufontaine</v>
          </cell>
          <cell r="AL149" t="str">
            <v>- Mise en place et rangement du matériel- Encadrement et enseignement</v>
          </cell>
          <cell r="AM149" t="str">
            <v xml:space="preserve">       - Et d'une manière générale effectuer toute         tâche se rapportant à la fonction d'éducateur sportif.</v>
          </cell>
          <cell r="AN149" t="str">
            <v>-----</v>
          </cell>
          <cell r="AO149">
            <v>38604</v>
          </cell>
          <cell r="AP149" t="str">
            <v>-----</v>
          </cell>
          <cell r="AQ149">
            <v>38427</v>
          </cell>
          <cell r="AR149">
            <v>40452</v>
          </cell>
          <cell r="AS149">
            <v>40450</v>
          </cell>
        </row>
        <row r="150">
          <cell r="A150" t="str">
            <v>04/155.02</v>
          </cell>
          <cell r="B150">
            <v>78</v>
          </cell>
          <cell r="C150" t="str">
            <v>PLMI</v>
          </cell>
          <cell r="D150" t="str">
            <v>GV</v>
          </cell>
          <cell r="E150" t="str">
            <v>CDD</v>
          </cell>
          <cell r="F150">
            <v>38419</v>
          </cell>
          <cell r="G150">
            <v>38531</v>
          </cell>
          <cell r="H150" t="str">
            <v>Clos</v>
          </cell>
          <cell r="I150">
            <v>1</v>
          </cell>
          <cell r="J150" t="str">
            <v>h/s</v>
          </cell>
          <cell r="K150">
            <v>20.190000000000001</v>
          </cell>
          <cell r="L150" t="str">
            <v>Taux salarié différent de Lavoncourt</v>
          </cell>
          <cell r="M150">
            <v>13</v>
          </cell>
          <cell r="N150" t="str">
            <v>Formule 1</v>
          </cell>
          <cell r="O150" t="str">
            <v>COLOMBIER</v>
          </cell>
          <cell r="P150" t="str">
            <v>Mercredi</v>
          </cell>
          <cell r="Q150" t="str">
            <v>10h30</v>
          </cell>
          <cell r="R150" t="str">
            <v>11h30</v>
          </cell>
          <cell r="S150" t="str">
            <v>Mercredi</v>
          </cell>
          <cell r="T150" t="str">
            <v>20h00</v>
          </cell>
          <cell r="U150" t="str">
            <v>21h00</v>
          </cell>
          <cell r="Y150" t="str">
            <v>Oui</v>
          </cell>
          <cell r="Z150">
            <v>30</v>
          </cell>
          <cell r="AA150" t="str">
            <v>Oui</v>
          </cell>
          <cell r="AB150" t="str">
            <v>Usage</v>
          </cell>
          <cell r="AC150" t="str">
            <v>Non</v>
          </cell>
          <cell r="AD150" t="str">
            <v>Non</v>
          </cell>
          <cell r="AE150" t="str">
            <v>Oui</v>
          </cell>
          <cell r="AG150" t="str">
            <v>Contrat</v>
          </cell>
          <cell r="AI150" t="str">
            <v>aux Familles Rurales de Combeaufontaine</v>
          </cell>
          <cell r="AL150" t="str">
            <v>- Mise en place et rangement du matériel- Encadrement et enseignement</v>
          </cell>
          <cell r="AM150" t="str">
            <v xml:space="preserve">       - Et d'une manière générale effectuer toute         tâche se rapportant à la fonction d'educateur sportif.</v>
          </cell>
          <cell r="AN150">
            <v>38245.691435995403</v>
          </cell>
          <cell r="AO150">
            <v>38245.691435185188</v>
          </cell>
          <cell r="AP150">
            <v>38255</v>
          </cell>
          <cell r="AQ150">
            <v>38244</v>
          </cell>
          <cell r="AR150">
            <v>38272</v>
          </cell>
          <cell r="AS150">
            <v>38272</v>
          </cell>
        </row>
        <row r="151">
          <cell r="A151" t="str">
            <v>04/156.01</v>
          </cell>
          <cell r="B151">
            <v>79</v>
          </cell>
          <cell r="C151" t="str">
            <v>PLMI</v>
          </cell>
          <cell r="D151" t="str">
            <v>GV</v>
          </cell>
          <cell r="E151" t="str">
            <v>CDD</v>
          </cell>
          <cell r="F151">
            <v>38266</v>
          </cell>
          <cell r="G151">
            <v>38530</v>
          </cell>
          <cell r="H151" t="str">
            <v>Clos</v>
          </cell>
          <cell r="I151">
            <v>2</v>
          </cell>
          <cell r="J151" t="str">
            <v>h/s</v>
          </cell>
          <cell r="K151">
            <v>20.190000000000001</v>
          </cell>
          <cell r="L151" t="str">
            <v>Heures supp.</v>
          </cell>
          <cell r="M151">
            <v>13</v>
          </cell>
          <cell r="N151" t="str">
            <v>Formule 1</v>
          </cell>
          <cell r="O151" t="str">
            <v>VESOUL</v>
          </cell>
          <cell r="P151" t="str">
            <v>Mercredi</v>
          </cell>
          <cell r="Q151" t="str">
            <v>15h00</v>
          </cell>
          <cell r="R151" t="str">
            <v>16h00</v>
          </cell>
          <cell r="S151" t="str">
            <v>Mercredi</v>
          </cell>
          <cell r="T151" t="str">
            <v>20h00</v>
          </cell>
          <cell r="U151" t="str">
            <v>21h00</v>
          </cell>
          <cell r="Y151" t="str">
            <v>Oui</v>
          </cell>
          <cell r="Z151">
            <v>30</v>
          </cell>
          <cell r="AA151" t="str">
            <v>Oui</v>
          </cell>
          <cell r="AB151" t="str">
            <v>Usage</v>
          </cell>
          <cell r="AC151" t="str">
            <v>Non</v>
          </cell>
          <cell r="AD151" t="str">
            <v>Non</v>
          </cell>
          <cell r="AE151" t="str">
            <v>Oui</v>
          </cell>
          <cell r="AF151">
            <v>8</v>
          </cell>
          <cell r="AG151" t="str">
            <v>Contrat</v>
          </cell>
          <cell r="AI151" t="str">
            <v>aux Familles Rurales de Jussey</v>
          </cell>
          <cell r="AL151" t="str">
            <v>- Mise en place et rangement du matériel- Encadrement et enseignement</v>
          </cell>
          <cell r="AM151" t="str">
            <v xml:space="preserve">       - Et d'une manière générale effectuer toute         tâche se rapportant à la fonction d'educateur sportif.</v>
          </cell>
          <cell r="AN151">
            <v>38275</v>
          </cell>
          <cell r="AO151">
            <v>38275</v>
          </cell>
          <cell r="AP151">
            <v>38286</v>
          </cell>
          <cell r="AQ151">
            <v>38294</v>
          </cell>
          <cell r="AR151">
            <v>38295</v>
          </cell>
          <cell r="AS151">
            <v>38308</v>
          </cell>
        </row>
        <row r="152">
          <cell r="A152" t="str">
            <v>04/156.02</v>
          </cell>
          <cell r="B152">
            <v>79</v>
          </cell>
          <cell r="C152" t="str">
            <v>RIBE</v>
          </cell>
          <cell r="D152" t="str">
            <v>GV</v>
          </cell>
          <cell r="E152" t="str">
            <v>CDD</v>
          </cell>
          <cell r="F152">
            <v>38420</v>
          </cell>
          <cell r="G152">
            <v>38420</v>
          </cell>
          <cell r="H152" t="str">
            <v>Clos</v>
          </cell>
          <cell r="I152">
            <v>1</v>
          </cell>
          <cell r="J152" t="str">
            <v>h</v>
          </cell>
          <cell r="K152">
            <v>20.190000000000001</v>
          </cell>
          <cell r="L152" t="str">
            <v>Heures supp.</v>
          </cell>
          <cell r="M152">
            <v>13</v>
          </cell>
          <cell r="N152" t="str">
            <v>Formule 1</v>
          </cell>
          <cell r="O152" t="str">
            <v>JUSSEY</v>
          </cell>
          <cell r="P152" t="str">
            <v>Lundi</v>
          </cell>
          <cell r="Q152" t="str">
            <v>20h00</v>
          </cell>
          <cell r="R152" t="str">
            <v>21h00</v>
          </cell>
          <cell r="S152" t="str">
            <v>Mercredi</v>
          </cell>
          <cell r="T152" t="str">
            <v>20h00</v>
          </cell>
          <cell r="U152" t="str">
            <v>21h00</v>
          </cell>
          <cell r="V152" t="str">
            <v>Samedi</v>
          </cell>
          <cell r="W152" t="str">
            <v>15h00</v>
          </cell>
          <cell r="X152" t="str">
            <v>17h00</v>
          </cell>
          <cell r="Y152" t="str">
            <v>Oui</v>
          </cell>
          <cell r="Z152">
            <v>30</v>
          </cell>
          <cell r="AA152" t="str">
            <v>Oui</v>
          </cell>
          <cell r="AB152" t="str">
            <v>Usage</v>
          </cell>
          <cell r="AC152" t="str">
            <v>Non</v>
          </cell>
          <cell r="AD152" t="str">
            <v>Non</v>
          </cell>
          <cell r="AE152" t="str">
            <v>Non</v>
          </cell>
          <cell r="AF152">
            <v>8</v>
          </cell>
          <cell r="AG152" t="str">
            <v>Contrat</v>
          </cell>
          <cell r="AI152" t="str">
            <v>aux Familles Rurales de Jussey</v>
          </cell>
          <cell r="AL152" t="str">
            <v>- Mise en place et rangement du matériel- Encadrement et enseignement</v>
          </cell>
          <cell r="AM152" t="str">
            <v xml:space="preserve">       - Et d'une manière générale effectuer toute         tâche se rapportant à la fonction d'educateur sportif.</v>
          </cell>
          <cell r="AN152" t="str">
            <v>-----</v>
          </cell>
          <cell r="AO152" t="str">
            <v>-----</v>
          </cell>
          <cell r="AP152" t="str">
            <v>-----</v>
          </cell>
          <cell r="AQ152" t="str">
            <v>-----</v>
          </cell>
          <cell r="AR152" t="str">
            <v>-----</v>
          </cell>
          <cell r="AS152" t="str">
            <v>-----</v>
          </cell>
        </row>
        <row r="153">
          <cell r="A153" t="str">
            <v>04/157.01</v>
          </cell>
          <cell r="B153">
            <v>3</v>
          </cell>
          <cell r="C153" t="str">
            <v>GRLU</v>
          </cell>
          <cell r="D153" t="str">
            <v>Judo</v>
          </cell>
          <cell r="E153" t="str">
            <v>CDD</v>
          </cell>
          <cell r="F153">
            <v>38353</v>
          </cell>
          <cell r="G153">
            <v>38531</v>
          </cell>
          <cell r="H153" t="str">
            <v>Clos</v>
          </cell>
          <cell r="I153">
            <v>1.25</v>
          </cell>
          <cell r="J153" t="str">
            <v>h/s</v>
          </cell>
          <cell r="K153">
            <v>15.71</v>
          </cell>
          <cell r="L153" t="str">
            <v>Subvention PJJ</v>
          </cell>
          <cell r="M153">
            <v>9.15</v>
          </cell>
          <cell r="N153" t="str">
            <v>Formule 1</v>
          </cell>
          <cell r="O153" t="str">
            <v>FRESNE SAINT-MAMES</v>
          </cell>
          <cell r="P153" t="str">
            <v>Mardi</v>
          </cell>
          <cell r="Q153" t="str">
            <v>18h15</v>
          </cell>
          <cell r="R153" t="str">
            <v>19h30</v>
          </cell>
          <cell r="S153" t="str">
            <v>Mercredi</v>
          </cell>
          <cell r="T153" t="str">
            <v>15h00</v>
          </cell>
          <cell r="U153" t="str">
            <v>16h00</v>
          </cell>
          <cell r="V153" t="str">
            <v>Mercredi</v>
          </cell>
          <cell r="W153" t="str">
            <v>9h00 ou 12h00</v>
          </cell>
          <cell r="X153" t="str">
            <v>14h00 ou 17h00</v>
          </cell>
          <cell r="Y153" t="str">
            <v>Non</v>
          </cell>
          <cell r="Z153">
            <v>30</v>
          </cell>
          <cell r="AA153" t="str">
            <v>Oui</v>
          </cell>
          <cell r="AB153" t="str">
            <v>Usage</v>
          </cell>
          <cell r="AC153" t="str">
            <v>Non</v>
          </cell>
          <cell r="AD153" t="str">
            <v>Non</v>
          </cell>
          <cell r="AE153" t="str">
            <v>Oui</v>
          </cell>
          <cell r="AF153">
            <v>7</v>
          </cell>
          <cell r="AG153" t="str">
            <v>Contrat</v>
          </cell>
          <cell r="AI153" t="str">
            <v>au Club d'animations et de loisirs à Fresne Saint-Mames</v>
          </cell>
          <cell r="AL153" t="str">
            <v>- Ouvrir et fermer la salle- Mise en place et rangement du matériel- Accueil, surveillance jusqu'à la reprise des enfants  par les parents- Encadrement et enseignement</v>
          </cell>
          <cell r="AM153" t="str">
            <v xml:space="preserve">       - Et d'une manière générale effectuer toute         tâche se rapportant à la fonction d'educateur sportif.</v>
          </cell>
          <cell r="AN153">
            <v>38247.434455439798</v>
          </cell>
          <cell r="AO153">
            <v>38247.434455439798</v>
          </cell>
          <cell r="AP153">
            <v>38250</v>
          </cell>
          <cell r="AQ153">
            <v>38252</v>
          </cell>
          <cell r="AR153">
            <v>38258</v>
          </cell>
          <cell r="AS153">
            <v>38258</v>
          </cell>
        </row>
        <row r="154">
          <cell r="A154" t="str">
            <v>04/159</v>
          </cell>
          <cell r="B154">
            <v>128</v>
          </cell>
          <cell r="C154" t="str">
            <v>IBJF</v>
          </cell>
          <cell r="D154" t="str">
            <v>GV</v>
          </cell>
          <cell r="E154" t="str">
            <v>CDD</v>
          </cell>
          <cell r="F154">
            <v>38265</v>
          </cell>
          <cell r="G154">
            <v>38503</v>
          </cell>
          <cell r="H154" t="str">
            <v>Clos</v>
          </cell>
          <cell r="I154">
            <v>1.5</v>
          </cell>
          <cell r="J154" t="str">
            <v>h/s</v>
          </cell>
          <cell r="K154">
            <v>24.69</v>
          </cell>
          <cell r="L154" t="str">
            <v>TVA</v>
          </cell>
          <cell r="M154">
            <v>13</v>
          </cell>
          <cell r="N154" t="str">
            <v>Formule 1</v>
          </cell>
          <cell r="O154" t="str">
            <v>COMBEAUFONTAINE</v>
          </cell>
          <cell r="P154" t="str">
            <v>Mardi</v>
          </cell>
          <cell r="Q154" t="str">
            <v>19h30</v>
          </cell>
          <cell r="R154" t="str">
            <v>20h30</v>
          </cell>
          <cell r="S154" t="str">
            <v>Mercredi sortie patinoire</v>
          </cell>
          <cell r="T154" t="str">
            <v>9h00 ou 10h00</v>
          </cell>
          <cell r="U154" t="str">
            <v>16h00 ou 17h00</v>
          </cell>
          <cell r="V154" t="str">
            <v>Mercredi</v>
          </cell>
          <cell r="W154" t="str">
            <v>9h00 ou 12h00</v>
          </cell>
          <cell r="X154" t="str">
            <v>14h00 ou 17h00</v>
          </cell>
          <cell r="Y154" t="str">
            <v>Oui</v>
          </cell>
          <cell r="Z154">
            <v>30</v>
          </cell>
          <cell r="AA154" t="str">
            <v>Oui</v>
          </cell>
          <cell r="AB154" t="str">
            <v>Usage</v>
          </cell>
          <cell r="AC154" t="str">
            <v>Non</v>
          </cell>
          <cell r="AD154" t="str">
            <v>Non</v>
          </cell>
          <cell r="AE154" t="str">
            <v>Oui</v>
          </cell>
          <cell r="AF154">
            <v>7</v>
          </cell>
          <cell r="AG154" t="str">
            <v>Contrat</v>
          </cell>
          <cell r="AI154" t="str">
            <v>au GTM de Noroy le Bourg</v>
          </cell>
          <cell r="AJ154" t="str">
            <v>Une convention d'assistance pour le développement de l'emploi associatif est signée avec l'URSSAF de la Haute-Saône</v>
          </cell>
          <cell r="AL154" t="str">
            <v>- Mise en place et rangement du matériel- Encadrement et enseignement</v>
          </cell>
          <cell r="AM154" t="str">
            <v xml:space="preserve">       - Et d'une manière générale effectuer toute         tâche se rapportant à la fonction d'educateur sportif.</v>
          </cell>
          <cell r="AN154">
            <v>38252.654785648097</v>
          </cell>
          <cell r="AO154">
            <v>38252.654785648097</v>
          </cell>
          <cell r="AP154">
            <v>38254</v>
          </cell>
          <cell r="AQ154">
            <v>38261</v>
          </cell>
          <cell r="AR154">
            <v>38258</v>
          </cell>
          <cell r="AS154">
            <v>38272</v>
          </cell>
        </row>
        <row r="155">
          <cell r="A155" t="str">
            <v>04/166</v>
          </cell>
          <cell r="B155">
            <v>179</v>
          </cell>
          <cell r="C155" t="str">
            <v>LALA</v>
          </cell>
          <cell r="D155" t="str">
            <v>Expression corporelle</v>
          </cell>
          <cell r="E155" t="str">
            <v>CDD</v>
          </cell>
          <cell r="F155">
            <v>38244</v>
          </cell>
          <cell r="G155">
            <v>38411</v>
          </cell>
          <cell r="H155" t="str">
            <v>Clos</v>
          </cell>
          <cell r="I155">
            <v>1.75</v>
          </cell>
          <cell r="J155" t="str">
            <v>h/s</v>
          </cell>
          <cell r="K155">
            <v>20.66</v>
          </cell>
          <cell r="L155" t="str">
            <v>A prendre sur la subvention MJ</v>
          </cell>
          <cell r="M155">
            <v>13</v>
          </cell>
          <cell r="N155" t="str">
            <v>Formule 1</v>
          </cell>
          <cell r="O155" t="str">
            <v>COMBEAUFONTAINE</v>
          </cell>
          <cell r="P155" t="str">
            <v>Mardi</v>
          </cell>
          <cell r="Q155" t="str">
            <v>19h45</v>
          </cell>
          <cell r="R155" t="str">
            <v>20h45</v>
          </cell>
          <cell r="S155" t="str">
            <v>Mardi Gymnastique</v>
          </cell>
          <cell r="T155" t="str">
            <v>17h30</v>
          </cell>
          <cell r="U155" t="str">
            <v>18h30</v>
          </cell>
          <cell r="V155" t="str">
            <v>Mardi GRS</v>
          </cell>
          <cell r="W155" t="str">
            <v>18h30</v>
          </cell>
          <cell r="X155" t="str">
            <v>19h30</v>
          </cell>
          <cell r="Y155" t="str">
            <v>Non</v>
          </cell>
          <cell r="Z155" t="str">
            <v>Néant</v>
          </cell>
          <cell r="AA155" t="str">
            <v>Oui</v>
          </cell>
          <cell r="AB155" t="str">
            <v>Usage</v>
          </cell>
          <cell r="AC155" t="str">
            <v>Non</v>
          </cell>
          <cell r="AD155" t="str">
            <v>Non</v>
          </cell>
          <cell r="AE155" t="str">
            <v>Oui</v>
          </cell>
          <cell r="AG155" t="str">
            <v>Contrat</v>
          </cell>
          <cell r="AI155" t="str">
            <v>au Syndicat intercommunal scolaire à Combeaufontaine</v>
          </cell>
          <cell r="AJ155" t="str">
            <v>Pour mettre en place des activités sportives, Profession Sport 70 est subventionnée par la Direction régionale pénitentiaire de Dijon</v>
          </cell>
          <cell r="AL155" t="str">
            <v>- Mise en place et rangement du matériel- Accueil, surveillance jusqu'à la reprise des enfants  par les parents- Encadrement et enseignement</v>
          </cell>
          <cell r="AM155" t="str">
            <v xml:space="preserve">       - Et d'une manière générale effectuer toute         tâche se rapportant à la fonction d'educateur sportif.</v>
          </cell>
          <cell r="AN155">
            <v>38259.579531249998</v>
          </cell>
          <cell r="AO155">
            <v>38259.579531249998</v>
          </cell>
          <cell r="AP155">
            <v>38260</v>
          </cell>
          <cell r="AQ155">
            <v>38261</v>
          </cell>
          <cell r="AR155">
            <v>38281</v>
          </cell>
          <cell r="AS155">
            <v>38281</v>
          </cell>
        </row>
        <row r="156">
          <cell r="A156" t="str">
            <v>04/166.01</v>
          </cell>
          <cell r="B156">
            <v>179</v>
          </cell>
          <cell r="C156" t="str">
            <v>DEAN</v>
          </cell>
          <cell r="D156" t="str">
            <v>Expression corporelle</v>
          </cell>
          <cell r="E156" t="str">
            <v>CDD</v>
          </cell>
          <cell r="F156">
            <v>38418</v>
          </cell>
          <cell r="G156">
            <v>38531</v>
          </cell>
          <cell r="H156" t="str">
            <v>Clos</v>
          </cell>
          <cell r="I156">
            <v>1.75</v>
          </cell>
          <cell r="J156" t="str">
            <v>h/s</v>
          </cell>
          <cell r="K156">
            <v>20.66</v>
          </cell>
          <cell r="L156" t="str">
            <v>Taux salarié différent de Lavoncourt</v>
          </cell>
          <cell r="M156">
            <v>13</v>
          </cell>
          <cell r="N156" t="str">
            <v>Formule 1</v>
          </cell>
          <cell r="O156" t="str">
            <v>COMBEAUFONTAINE</v>
          </cell>
          <cell r="P156" t="str">
            <v>Mardi</v>
          </cell>
          <cell r="Q156" t="str">
            <v>19h30</v>
          </cell>
          <cell r="R156" t="str">
            <v>20h30</v>
          </cell>
          <cell r="S156" t="str">
            <v>Plus 30 heures de préparation</v>
          </cell>
          <cell r="T156" t="str">
            <v>17h30</v>
          </cell>
          <cell r="U156" t="str">
            <v>18h30</v>
          </cell>
          <cell r="V156" t="str">
            <v>Mardi GRS</v>
          </cell>
          <cell r="W156" t="str">
            <v>18h30</v>
          </cell>
          <cell r="X156" t="str">
            <v>19h30</v>
          </cell>
          <cell r="Y156" t="str">
            <v>Oui</v>
          </cell>
          <cell r="Z156">
            <v>30</v>
          </cell>
          <cell r="AA156" t="str">
            <v>Oui</v>
          </cell>
          <cell r="AB156" t="str">
            <v>Usage</v>
          </cell>
          <cell r="AC156" t="str">
            <v>Non</v>
          </cell>
          <cell r="AD156" t="str">
            <v>Non</v>
          </cell>
          <cell r="AE156" t="str">
            <v>Oui</v>
          </cell>
          <cell r="AF156" t="str">
            <v>Non</v>
          </cell>
          <cell r="AG156" t="str">
            <v>Contrat</v>
          </cell>
          <cell r="AI156" t="str">
            <v>au Syndicat intercommunal scolaire à Combeaufontaine</v>
          </cell>
          <cell r="AJ156" t="str">
            <v>Pour mettre en place des activités sportives, Profession Sport 70 est subventionnée par la Direction régionale pénitentiaire de Dijon</v>
          </cell>
          <cell r="AL156" t="str">
            <v>- Mise en place et rangement du matériel- Accueil, surveillance jusqu'à la reprise des enfants  par les parents- Encadrement et enseignement</v>
          </cell>
          <cell r="AM156" t="str">
            <v xml:space="preserve">       - Et d'une manière générale effectuer toute         tâche se rapportant à la fonction d'educateur sportif.</v>
          </cell>
          <cell r="AN156">
            <v>38418</v>
          </cell>
          <cell r="AO156">
            <v>38418</v>
          </cell>
          <cell r="AP156">
            <v>38419</v>
          </cell>
          <cell r="AQ156">
            <v>38440</v>
          </cell>
          <cell r="AR156">
            <v>38433</v>
          </cell>
          <cell r="AS156" t="str">
            <v>1 seul exemplaire</v>
          </cell>
        </row>
        <row r="157">
          <cell r="A157" t="str">
            <v>04/170.01</v>
          </cell>
          <cell r="B157">
            <v>56</v>
          </cell>
          <cell r="C157" t="str">
            <v>CHAL</v>
          </cell>
          <cell r="D157" t="str">
            <v>Gymnastique</v>
          </cell>
          <cell r="E157" t="str">
            <v>CDD</v>
          </cell>
          <cell r="F157">
            <v>38307</v>
          </cell>
          <cell r="G157">
            <v>38531</v>
          </cell>
          <cell r="H157" t="str">
            <v>Clos</v>
          </cell>
          <cell r="I157">
            <v>2.5</v>
          </cell>
          <cell r="J157" t="str">
            <v>h/s</v>
          </cell>
          <cell r="K157">
            <v>18.41</v>
          </cell>
          <cell r="L157" t="str">
            <v>Heures supp.</v>
          </cell>
          <cell r="M157">
            <v>13</v>
          </cell>
          <cell r="N157" t="str">
            <v>Formule 1</v>
          </cell>
          <cell r="O157" t="str">
            <v>JUSSEY</v>
          </cell>
          <cell r="P157" t="str">
            <v>Lundi</v>
          </cell>
          <cell r="Q157" t="str">
            <v>20h00</v>
          </cell>
          <cell r="R157" t="str">
            <v>21h00</v>
          </cell>
          <cell r="S157" t="str">
            <v>Mercredi</v>
          </cell>
          <cell r="T157" t="str">
            <v>20h00</v>
          </cell>
          <cell r="U157" t="str">
            <v>21h00</v>
          </cell>
          <cell r="V157" t="str">
            <v>Mardi GRS</v>
          </cell>
          <cell r="W157" t="str">
            <v>18h30</v>
          </cell>
          <cell r="X157" t="str">
            <v>19h30</v>
          </cell>
          <cell r="Y157" t="str">
            <v>Oui</v>
          </cell>
          <cell r="Z157">
            <v>30</v>
          </cell>
          <cell r="AA157" t="str">
            <v>Oui</v>
          </cell>
          <cell r="AB157" t="str">
            <v>Usage</v>
          </cell>
          <cell r="AC157" t="str">
            <v>Non</v>
          </cell>
          <cell r="AD157" t="str">
            <v>Non</v>
          </cell>
          <cell r="AE157" t="str">
            <v>Oui</v>
          </cell>
          <cell r="AF157">
            <v>8</v>
          </cell>
          <cell r="AG157" t="str">
            <v>Avenant</v>
          </cell>
          <cell r="AI157" t="str">
            <v>à l' Association Val de Pin à Pin</v>
          </cell>
          <cell r="AJ157" t="str">
            <v>Pour mettre en place des activités sportives, Profession Sport 70 est subventionnée par la Direction régionale pénitentiaire de Dijon</v>
          </cell>
          <cell r="AL157" t="str">
            <v>- Ouvrir et fermer la salle- Mise en place et rangement du matériel- Accueil, surveillance jusqu'à la reprise des enfants  par les parents- Encadrement et enseignement</v>
          </cell>
          <cell r="AM157" t="str">
            <v xml:space="preserve">       - Et d'une manière générale effectuer toute         tâche se rapportant à la fonction d'educateur sportif.</v>
          </cell>
          <cell r="AN157">
            <v>38308</v>
          </cell>
          <cell r="AO157">
            <v>38308</v>
          </cell>
          <cell r="AP157">
            <v>38311</v>
          </cell>
          <cell r="AQ157">
            <v>38301</v>
          </cell>
          <cell r="AR157">
            <v>38320</v>
          </cell>
          <cell r="AS157" t="str">
            <v>Contrat terminé</v>
          </cell>
        </row>
        <row r="158">
          <cell r="A158" t="str">
            <v>04/171.01</v>
          </cell>
          <cell r="B158">
            <v>170</v>
          </cell>
          <cell r="C158" t="str">
            <v>GARO</v>
          </cell>
          <cell r="D158" t="str">
            <v>Expressions artistiques africaines</v>
          </cell>
          <cell r="E158" t="str">
            <v>CDD</v>
          </cell>
          <cell r="F158">
            <v>38353</v>
          </cell>
          <cell r="G158">
            <v>38532</v>
          </cell>
          <cell r="H158" t="str">
            <v>Clos</v>
          </cell>
          <cell r="I158">
            <v>3</v>
          </cell>
          <cell r="J158" t="str">
            <v>h/s</v>
          </cell>
          <cell r="K158">
            <v>28.96</v>
          </cell>
          <cell r="L158" t="str">
            <v>Taux salarié différent de Lavoncourt</v>
          </cell>
          <cell r="M158">
            <v>13</v>
          </cell>
          <cell r="N158" t="str">
            <v>Formule 1</v>
          </cell>
          <cell r="O158" t="str">
            <v>JUSSEY</v>
          </cell>
          <cell r="P158" t="str">
            <v>Lundi</v>
          </cell>
          <cell r="Q158" t="str">
            <v>20h00</v>
          </cell>
          <cell r="R158" t="str">
            <v>21h00</v>
          </cell>
          <cell r="S158" t="str">
            <v>Mercredi</v>
          </cell>
          <cell r="T158" t="str">
            <v>20h00</v>
          </cell>
          <cell r="U158" t="str">
            <v>21h00</v>
          </cell>
          <cell r="V158" t="str">
            <v>Samedi</v>
          </cell>
          <cell r="W158" t="str">
            <v>15h00</v>
          </cell>
          <cell r="X158" t="str">
            <v>17h00</v>
          </cell>
          <cell r="Y158" t="str">
            <v>Non</v>
          </cell>
          <cell r="Z158" t="str">
            <v>Néant</v>
          </cell>
          <cell r="AA158" t="str">
            <v>Oui</v>
          </cell>
          <cell r="AB158" t="str">
            <v>Usage</v>
          </cell>
          <cell r="AC158" t="str">
            <v>Non</v>
          </cell>
          <cell r="AD158" t="str">
            <v>Non</v>
          </cell>
          <cell r="AE158" t="str">
            <v>Oui</v>
          </cell>
          <cell r="AG158" t="str">
            <v>Avenant</v>
          </cell>
          <cell r="AI158" t="str">
            <v>à la Communauté de communes des Combes à Noidans le Ferroux</v>
          </cell>
          <cell r="AL158" t="str">
            <v>- Ouvrir et fermer la salle- Mise en place et rangement du matériel- Accueil, surveillance jusqu'à la reprise des enfants  par les parents- Encadrement et enseignement</v>
          </cell>
          <cell r="AM158" t="str">
            <v xml:space="preserve">       - Et d'une manière générale effectuer toute         tâche se rapportant à la fonction d'animateur.</v>
          </cell>
          <cell r="AN158">
            <v>38261.462989004598</v>
          </cell>
          <cell r="AO158">
            <v>38261.462989004598</v>
          </cell>
          <cell r="AP158">
            <v>38264</v>
          </cell>
          <cell r="AQ158">
            <v>38264</v>
          </cell>
          <cell r="AR158">
            <v>38281</v>
          </cell>
          <cell r="AS158">
            <v>38272</v>
          </cell>
        </row>
        <row r="159">
          <cell r="A159" t="str">
            <v>04/174.01</v>
          </cell>
          <cell r="B159">
            <v>54</v>
          </cell>
          <cell r="C159" t="str">
            <v>GANA</v>
          </cell>
          <cell r="D159" t="str">
            <v>Atelier équilibre</v>
          </cell>
          <cell r="E159" t="str">
            <v>CDD</v>
          </cell>
          <cell r="F159">
            <v>38274</v>
          </cell>
          <cell r="G159">
            <v>38364</v>
          </cell>
          <cell r="H159" t="str">
            <v>Clos</v>
          </cell>
          <cell r="I159">
            <v>1.5</v>
          </cell>
          <cell r="J159" t="str">
            <v>h/s</v>
          </cell>
          <cell r="K159">
            <v>25.4</v>
          </cell>
          <cell r="L159" t="str">
            <v>Heures supp.</v>
          </cell>
          <cell r="M159">
            <v>9.15</v>
          </cell>
          <cell r="N159" t="str">
            <v>Formule 1</v>
          </cell>
          <cell r="O159" t="str">
            <v>FRESNE SAINT-MAMES</v>
          </cell>
          <cell r="P159" t="str">
            <v>Mardi</v>
          </cell>
          <cell r="Q159" t="str">
            <v>18h15</v>
          </cell>
          <cell r="R159" t="str">
            <v>19h30</v>
          </cell>
          <cell r="S159" t="str">
            <v>Mercredi</v>
          </cell>
          <cell r="T159" t="str">
            <v>15h00</v>
          </cell>
          <cell r="U159" t="str">
            <v>16h00</v>
          </cell>
          <cell r="V159" t="str">
            <v>Samedi</v>
          </cell>
          <cell r="W159" t="str">
            <v>15h00</v>
          </cell>
          <cell r="X159" t="str">
            <v>17h00</v>
          </cell>
          <cell r="Y159" t="str">
            <v>Oui</v>
          </cell>
          <cell r="Z159">
            <v>30</v>
          </cell>
          <cell r="AA159" t="str">
            <v>Oui</v>
          </cell>
          <cell r="AB159" t="str">
            <v>Usage</v>
          </cell>
          <cell r="AC159" t="str">
            <v>Non</v>
          </cell>
          <cell r="AD159" t="str">
            <v>Non</v>
          </cell>
          <cell r="AE159" t="str">
            <v>Oui</v>
          </cell>
          <cell r="AG159" t="str">
            <v>Avenant</v>
          </cell>
          <cell r="AI159" t="str">
            <v>avec le CODES 70 à la Résidence Chante Fontaine à Jussey</v>
          </cell>
          <cell r="AL159" t="str">
            <v>- Mise en place et rangement du matériel- Accueil, surveillance jusqu'à la reprise des enfants  par les parents- Encadrement et enseignement</v>
          </cell>
          <cell r="AM159" t="str">
            <v xml:space="preserve">       - Et d'une manière générale effectuer toute         tâche se rapportant à la fonction d'educateur sportif.</v>
          </cell>
          <cell r="AN159">
            <v>38280</v>
          </cell>
          <cell r="AO159">
            <v>38294</v>
          </cell>
          <cell r="AP159">
            <v>38281</v>
          </cell>
          <cell r="AQ159">
            <v>38301</v>
          </cell>
          <cell r="AR159">
            <v>38287</v>
          </cell>
          <cell r="AS159">
            <v>38334</v>
          </cell>
        </row>
        <row r="160">
          <cell r="A160" t="str">
            <v>04/175.01</v>
          </cell>
          <cell r="B160">
            <v>207</v>
          </cell>
          <cell r="C160" t="str">
            <v>MICH</v>
          </cell>
          <cell r="D160" t="str">
            <v>Roller</v>
          </cell>
          <cell r="E160" t="str">
            <v>CDD</v>
          </cell>
          <cell r="F160">
            <v>38353</v>
          </cell>
          <cell r="G160">
            <v>38532</v>
          </cell>
          <cell r="H160" t="str">
            <v>Clos</v>
          </cell>
          <cell r="I160">
            <v>6</v>
          </cell>
          <cell r="J160" t="str">
            <v>h/s</v>
          </cell>
          <cell r="K160">
            <v>17.88</v>
          </cell>
          <cell r="L160" t="str">
            <v>TVA</v>
          </cell>
          <cell r="M160">
            <v>16</v>
          </cell>
          <cell r="N160" t="str">
            <v>Formule 1</v>
          </cell>
          <cell r="O160" t="str">
            <v>NOROY LE BOURG</v>
          </cell>
          <cell r="P160" t="str">
            <v>Mardi</v>
          </cell>
          <cell r="Q160" t="str">
            <v>20h00</v>
          </cell>
          <cell r="R160" t="str">
            <v>21h30</v>
          </cell>
          <cell r="S160" t="str">
            <v>Mercredi</v>
          </cell>
          <cell r="T160" t="str">
            <v>20h00</v>
          </cell>
          <cell r="U160" t="str">
            <v>22h00</v>
          </cell>
          <cell r="V160" t="str">
            <v>Samedi</v>
          </cell>
          <cell r="W160" t="str">
            <v>15h00</v>
          </cell>
          <cell r="X160" t="str">
            <v>17h00</v>
          </cell>
          <cell r="Y160" t="str">
            <v>Oui</v>
          </cell>
          <cell r="Z160">
            <v>30</v>
          </cell>
          <cell r="AA160" t="str">
            <v>Oui</v>
          </cell>
          <cell r="AB160" t="str">
            <v>Usage</v>
          </cell>
          <cell r="AC160" t="str">
            <v>Non</v>
          </cell>
          <cell r="AD160" t="str">
            <v>Non</v>
          </cell>
          <cell r="AE160" t="str">
            <v>Oui</v>
          </cell>
          <cell r="AG160" t="str">
            <v>Contrat</v>
          </cell>
          <cell r="AI160" t="str">
            <v>avec le Roller Club Héricourt à Héricourt</v>
          </cell>
          <cell r="AJ160" t="str">
            <v>Une convention d'assistance pour le développement de l'emploi associatif est signée avec l'URSSAF de la Haute-Saône</v>
          </cell>
          <cell r="AL160" t="str">
            <v>- Ouvrir et fermer la salle- Mise en place et rangement du matériel- Accueil, surveillance jusqu'à la reprise des enfants  par les parents- Encadrement et enseignement</v>
          </cell>
          <cell r="AM160" t="str">
            <v xml:space="preserve">       - Et d'une manière générale effectuer toute         tâche se rapportant à la fonction d'educateur sportif.</v>
          </cell>
          <cell r="AN160">
            <v>38273.6149912037</v>
          </cell>
          <cell r="AO160">
            <v>38273.6149912037</v>
          </cell>
          <cell r="AP160">
            <v>38285</v>
          </cell>
          <cell r="AQ160">
            <v>38264</v>
          </cell>
          <cell r="AR160">
            <v>38308</v>
          </cell>
          <cell r="AS160">
            <v>38308</v>
          </cell>
        </row>
        <row r="161">
          <cell r="A161" t="str">
            <v>04/186.01</v>
          </cell>
          <cell r="B161">
            <v>178</v>
          </cell>
          <cell r="C161" t="str">
            <v>FLST</v>
          </cell>
          <cell r="D161" t="str">
            <v>Activités du cirque</v>
          </cell>
          <cell r="E161" t="str">
            <v>CDD</v>
          </cell>
          <cell r="F161">
            <v>38277</v>
          </cell>
          <cell r="G161">
            <v>38532</v>
          </cell>
          <cell r="H161" t="str">
            <v>Clos</v>
          </cell>
          <cell r="I161">
            <v>2</v>
          </cell>
          <cell r="J161" t="str">
            <v>h/s</v>
          </cell>
          <cell r="K161">
            <v>26.54</v>
          </cell>
          <cell r="L161" t="str">
            <v>Heures supp.</v>
          </cell>
          <cell r="M161">
            <v>13</v>
          </cell>
          <cell r="N161" t="str">
            <v>Formule 1</v>
          </cell>
          <cell r="O161" t="str">
            <v>COMBEAUFONTAINE</v>
          </cell>
          <cell r="P161" t="str">
            <v>Mardi</v>
          </cell>
          <cell r="Q161" t="str">
            <v>17h15</v>
          </cell>
          <cell r="R161" t="str">
            <v>19h00</v>
          </cell>
          <cell r="S161" t="str">
            <v>Mercredi</v>
          </cell>
          <cell r="T161" t="str">
            <v>15h00</v>
          </cell>
          <cell r="U161" t="str">
            <v>16h00</v>
          </cell>
          <cell r="V161" t="str">
            <v>Jeudi</v>
          </cell>
          <cell r="W161" t="str">
            <v>13h30</v>
          </cell>
          <cell r="X161" t="str">
            <v>16h30</v>
          </cell>
          <cell r="Y161" t="str">
            <v>Oui</v>
          </cell>
          <cell r="Z161">
            <v>30</v>
          </cell>
          <cell r="AA161" t="str">
            <v>Oui</v>
          </cell>
          <cell r="AB161" t="str">
            <v>Usage</v>
          </cell>
          <cell r="AC161" t="str">
            <v>Non</v>
          </cell>
          <cell r="AD161" t="str">
            <v>Non</v>
          </cell>
          <cell r="AE161" t="str">
            <v>Oui</v>
          </cell>
          <cell r="AG161" t="str">
            <v>Avenant</v>
          </cell>
          <cell r="AI161" t="str">
            <v>au CLSH Accueil des enfants de Champagney</v>
          </cell>
          <cell r="AJ161" t="str">
            <v>Une convention d'assistance pour le développement de l'emploi associatif est signée avec l'URSSAF de la Haute-Saône</v>
          </cell>
          <cell r="AL161" t="str">
            <v>- Mise en place et rangement du matériel- Accueil, surveillance jusqu'à la reprise des enfants  par les parents- Encadrement et enseignement</v>
          </cell>
          <cell r="AM161" t="str">
            <v>- Travaux administratifs :       - Noter les présents       - Récolter, distribuer ou communiquer les         documents administratifs       - Et d'une manière générale effectuer toute         tâche se rapportant à la fonction d'animateur.</v>
          </cell>
          <cell r="AN161">
            <v>38313</v>
          </cell>
          <cell r="AO161">
            <v>38313</v>
          </cell>
          <cell r="AP161">
            <v>38330</v>
          </cell>
          <cell r="AQ161">
            <v>38318</v>
          </cell>
          <cell r="AR161" t="str">
            <v>1 seul exemplaire</v>
          </cell>
          <cell r="AS161">
            <v>38369</v>
          </cell>
        </row>
        <row r="162">
          <cell r="A162" t="str">
            <v>04/189</v>
          </cell>
          <cell r="B162">
            <v>159</v>
          </cell>
          <cell r="C162" t="str">
            <v>LELU</v>
          </cell>
          <cell r="D162" t="str">
            <v>Cyclisme</v>
          </cell>
          <cell r="E162" t="str">
            <v>Gestion</v>
          </cell>
          <cell r="F162">
            <v>38301</v>
          </cell>
          <cell r="G162">
            <v>38631</v>
          </cell>
          <cell r="H162" t="str">
            <v>Clos</v>
          </cell>
          <cell r="I162">
            <v>1</v>
          </cell>
          <cell r="J162" t="str">
            <v>Fiche/mois</v>
          </cell>
          <cell r="K162">
            <v>65</v>
          </cell>
          <cell r="L162" t="str">
            <v>TVA</v>
          </cell>
          <cell r="M162">
            <v>10.67</v>
          </cell>
          <cell r="N162" t="str">
            <v>Formule 1</v>
          </cell>
          <cell r="O162" t="str">
            <v>COMBEAUFONTAINE</v>
          </cell>
          <cell r="P162" t="str">
            <v>Jeudi</v>
          </cell>
          <cell r="Q162" t="str">
            <v>17h15</v>
          </cell>
          <cell r="R162" t="str">
            <v>19h00</v>
          </cell>
          <cell r="S162" t="str">
            <v>Sauf les vendredi 25/02 et 13/05</v>
          </cell>
          <cell r="T162" t="str">
            <v>9h30</v>
          </cell>
          <cell r="U162" t="str">
            <v>12h00</v>
          </cell>
          <cell r="V162" t="str">
            <v>Les 4, 6 et 7 juillet</v>
          </cell>
          <cell r="W162" t="str">
            <v>14h00</v>
          </cell>
          <cell r="X162" t="str">
            <v>17h00</v>
          </cell>
          <cell r="Y162" t="str">
            <v>Oui</v>
          </cell>
          <cell r="Z162" t="str">
            <v>Néant</v>
          </cell>
          <cell r="AA162" t="str">
            <v>Oui</v>
          </cell>
          <cell r="AB162" t="str">
            <v>Usage</v>
          </cell>
          <cell r="AC162" t="str">
            <v>Non</v>
          </cell>
          <cell r="AD162" t="str">
            <v>Non</v>
          </cell>
          <cell r="AE162" t="str">
            <v>Oui</v>
          </cell>
          <cell r="AG162" t="str">
            <v>Contrat</v>
          </cell>
          <cell r="AI162" t="str">
            <v>à l'école de Dampierre sur Linotte</v>
          </cell>
          <cell r="AJ162" t="str">
            <v>Une convention d'assistance pour le développement de l'emploi associatif est signée avec l'URSSAF de la Haute-Saône</v>
          </cell>
          <cell r="AL162" t="str">
            <v>- Ouvrir et fermer la salle- Mise en place et rangement du matériel- Accueil, surveillance jusqu'à la reprise des enfants  par les parents- Encadrement et enseignement</v>
          </cell>
          <cell r="AM162" t="str">
            <v xml:space="preserve">       - Et d'une manière générale effectuer toute         tâche se rapportant à la fonction d'educateur sportif.</v>
          </cell>
          <cell r="AN162">
            <v>38308</v>
          </cell>
          <cell r="AO162" t="str">
            <v>------</v>
          </cell>
          <cell r="AP162">
            <v>38344</v>
          </cell>
          <cell r="AQ162" t="str">
            <v>-----</v>
          </cell>
          <cell r="AR162">
            <v>38369</v>
          </cell>
          <cell r="AS162" t="str">
            <v>-----</v>
          </cell>
        </row>
        <row r="163">
          <cell r="A163" t="str">
            <v>04/194</v>
          </cell>
          <cell r="B163">
            <v>170</v>
          </cell>
          <cell r="C163" t="str">
            <v>VIMI</v>
          </cell>
          <cell r="D163" t="str">
            <v>Multimédia</v>
          </cell>
          <cell r="E163" t="str">
            <v>CDD</v>
          </cell>
          <cell r="F163">
            <v>38357</v>
          </cell>
          <cell r="G163">
            <v>38448</v>
          </cell>
          <cell r="H163" t="str">
            <v>Clos</v>
          </cell>
          <cell r="I163">
            <v>3</v>
          </cell>
          <cell r="J163" t="str">
            <v>h/s</v>
          </cell>
          <cell r="K163">
            <v>25.14</v>
          </cell>
          <cell r="L163" t="str">
            <v>Heures supp.</v>
          </cell>
          <cell r="M163">
            <v>10.67</v>
          </cell>
          <cell r="N163" t="str">
            <v>Formule 1</v>
          </cell>
          <cell r="O163" t="str">
            <v>PIN</v>
          </cell>
          <cell r="P163" t="str">
            <v>Mardi Baby Gym</v>
          </cell>
          <cell r="Q163" t="str">
            <v>17h00</v>
          </cell>
          <cell r="R163" t="str">
            <v>17h30</v>
          </cell>
          <cell r="S163" t="str">
            <v>Mardi Gymnastique</v>
          </cell>
          <cell r="T163" t="str">
            <v>17h30</v>
          </cell>
          <cell r="U163" t="str">
            <v>18h30</v>
          </cell>
          <cell r="V163" t="str">
            <v>Mardi GRS</v>
          </cell>
          <cell r="W163" t="str">
            <v>18h30</v>
          </cell>
          <cell r="X163" t="str">
            <v>19h30</v>
          </cell>
          <cell r="Y163" t="str">
            <v>Non</v>
          </cell>
          <cell r="Z163">
            <v>30</v>
          </cell>
          <cell r="AA163" t="str">
            <v>Oui</v>
          </cell>
          <cell r="AB163" t="str">
            <v>Usage</v>
          </cell>
          <cell r="AC163" t="str">
            <v>Non</v>
          </cell>
          <cell r="AD163" t="str">
            <v>Non</v>
          </cell>
          <cell r="AE163" t="str">
            <v>Oui</v>
          </cell>
          <cell r="AG163" t="str">
            <v>Contrat</v>
          </cell>
          <cell r="AI163" t="str">
            <v>à la Communauté de communes des Combes à Noidans le Ferroux</v>
          </cell>
          <cell r="AL163" t="str">
            <v>- Ouvrir et fermer la salle- Accueil, surveillance jusqu'à la reprise des enfants  par les parents- Encadrement et enseignement</v>
          </cell>
          <cell r="AM163" t="str">
            <v xml:space="preserve">       - Et d'une manière générale effectuer toute         tâche se rapportant à la fonction d'animateur.</v>
          </cell>
          <cell r="AN163">
            <v>38344.421135300901</v>
          </cell>
          <cell r="AO163">
            <v>38344.421135300901</v>
          </cell>
          <cell r="AP163">
            <v>38357</v>
          </cell>
          <cell r="AQ163">
            <v>38348</v>
          </cell>
          <cell r="AR163">
            <v>38320</v>
          </cell>
          <cell r="AS163" t="str">
            <v>Contrat terminé</v>
          </cell>
        </row>
        <row r="164">
          <cell r="A164" t="str">
            <v>05/001</v>
          </cell>
          <cell r="B164">
            <v>127</v>
          </cell>
          <cell r="C164" t="str">
            <v>GANA</v>
          </cell>
          <cell r="D164" t="str">
            <v>Multiactivités</v>
          </cell>
          <cell r="E164" t="str">
            <v>CDD</v>
          </cell>
          <cell r="F164">
            <v>38355</v>
          </cell>
          <cell r="G164">
            <v>38375</v>
          </cell>
          <cell r="H164" t="str">
            <v>Clos</v>
          </cell>
          <cell r="I164">
            <v>2.3199999999999998</v>
          </cell>
          <cell r="J164" t="str">
            <v>h/s</v>
          </cell>
          <cell r="K164">
            <v>24.79</v>
          </cell>
          <cell r="L164" t="str">
            <v>Heures supp.</v>
          </cell>
          <cell r="M164">
            <v>15.88</v>
          </cell>
          <cell r="N164" t="str">
            <v>Formule 1</v>
          </cell>
          <cell r="O164" t="str">
            <v>VESOUL</v>
          </cell>
          <cell r="P164" t="str">
            <v>Lundi et vendredi</v>
          </cell>
          <cell r="Q164" t="str">
            <v>13h45</v>
          </cell>
          <cell r="R164" t="str">
            <v>14h55</v>
          </cell>
          <cell r="S164" t="str">
            <v>Séance pour le groupe de 2ème année</v>
          </cell>
          <cell r="T164" t="str">
            <v>9h30</v>
          </cell>
          <cell r="U164" t="str">
            <v>12h00</v>
          </cell>
          <cell r="V164" t="str">
            <v>Samedi</v>
          </cell>
          <cell r="W164" t="str">
            <v>15h00</v>
          </cell>
          <cell r="X164" t="str">
            <v>17h00</v>
          </cell>
          <cell r="Y164" t="str">
            <v>Non</v>
          </cell>
          <cell r="Z164">
            <v>12</v>
          </cell>
          <cell r="AA164" t="str">
            <v>Oui</v>
          </cell>
          <cell r="AB164" t="str">
            <v>Acc. de production</v>
          </cell>
          <cell r="AC164" t="str">
            <v>Non</v>
          </cell>
          <cell r="AD164" t="str">
            <v>Oui</v>
          </cell>
          <cell r="AE164" t="str">
            <v>Oui</v>
          </cell>
          <cell r="AF164">
            <v>8</v>
          </cell>
          <cell r="AG164" t="str">
            <v>Avenant</v>
          </cell>
          <cell r="AH164" t="str">
            <v>Pusey</v>
          </cell>
          <cell r="AI164" t="str">
            <v>à la Communauté de communes des Combes à Noidans le Ferroux</v>
          </cell>
          <cell r="AL164" t="str">
            <v>- Ouvrir et fermer la salle- Mise en place et rangement du matériel- Accueil, surveillance jusqu'à la reprise des enfants  par les parents- Encadrement et enseignement</v>
          </cell>
          <cell r="AM164" t="str">
            <v xml:space="preserve">       - Et d'une manière générale effectuer toute         tâche se rapportant à la fonction d'animateur.</v>
          </cell>
          <cell r="AN164">
            <v>38261.462989004598</v>
          </cell>
          <cell r="AO164">
            <v>38261.462989004598</v>
          </cell>
          <cell r="AP164">
            <v>38264</v>
          </cell>
          <cell r="AQ164">
            <v>38264</v>
          </cell>
          <cell r="AR164">
            <v>38281</v>
          </cell>
          <cell r="AS164">
            <v>38272</v>
          </cell>
        </row>
        <row r="165">
          <cell r="A165" t="str">
            <v>05/001.01</v>
          </cell>
          <cell r="B165">
            <v>127</v>
          </cell>
          <cell r="C165" t="str">
            <v>SCVI</v>
          </cell>
          <cell r="D165" t="str">
            <v>Multiactivités</v>
          </cell>
          <cell r="E165" t="str">
            <v>CDD</v>
          </cell>
          <cell r="F165">
            <v>38376</v>
          </cell>
          <cell r="G165">
            <v>38383</v>
          </cell>
          <cell r="H165" t="str">
            <v>Clos</v>
          </cell>
          <cell r="I165">
            <v>2.3199999999999998</v>
          </cell>
          <cell r="J165" t="str">
            <v>h/s</v>
          </cell>
          <cell r="K165">
            <v>24.79</v>
          </cell>
          <cell r="L165" t="str">
            <v>Heures supp.</v>
          </cell>
          <cell r="M165">
            <v>15.88</v>
          </cell>
          <cell r="N165" t="str">
            <v>Formule 1</v>
          </cell>
          <cell r="O165" t="str">
            <v>JUSSEY</v>
          </cell>
          <cell r="P165" t="str">
            <v>Voir annexe</v>
          </cell>
          <cell r="Q165" t="str">
            <v>13h45</v>
          </cell>
          <cell r="R165" t="str">
            <v>14h55</v>
          </cell>
          <cell r="S165" t="str">
            <v>Séance pour le groupe de 1ème année</v>
          </cell>
          <cell r="T165" t="str">
            <v>13h45</v>
          </cell>
          <cell r="U165" t="str">
            <v>14h55</v>
          </cell>
          <cell r="V165" t="str">
            <v>Samedi</v>
          </cell>
          <cell r="W165" t="str">
            <v>15h00</v>
          </cell>
          <cell r="X165" t="str">
            <v>17h00</v>
          </cell>
          <cell r="Y165" t="str">
            <v>Non</v>
          </cell>
          <cell r="Z165" t="str">
            <v>Néant</v>
          </cell>
          <cell r="AA165" t="str">
            <v>Oui</v>
          </cell>
          <cell r="AB165" t="str">
            <v>Usage</v>
          </cell>
          <cell r="AC165" t="str">
            <v>Non</v>
          </cell>
          <cell r="AD165" t="str">
            <v>Non</v>
          </cell>
          <cell r="AE165" t="str">
            <v>Oui</v>
          </cell>
          <cell r="AF165">
            <v>9</v>
          </cell>
          <cell r="AG165" t="str">
            <v>Avenant</v>
          </cell>
          <cell r="AH165" t="str">
            <v>ECHENOZ LA MELINE</v>
          </cell>
          <cell r="AI165" t="str">
            <v>avec le CODES 70 à la Résidence Chante Fontaine à Jussey</v>
          </cell>
          <cell r="AJ165" t="str">
            <v>Profession Sport 70 pourra arrêter la convention à son initiative en cas arrêt du contrat de travail de Monsieur CHATEAU Nicoals pour raisons personnelles exceptionnelles avec un délai de dénonciation de 15 jours avant la date de rupture.</v>
          </cell>
          <cell r="AK165" t="str">
            <v>Monsieur CHATEAU Nicolas pourra arrêter le contrat à son initiative pour raisons personnelles exceptionnelles avec un délai de dénonciation de 15 jours avant la date de rupture.</v>
          </cell>
          <cell r="AL165" t="str">
            <v>- Ouvrir et fermer la salle- Mise en place et rangement du matériel- Accueil, surveillance jusqu'à la reprise des enfants  par les parents- Encadrement et enseignement</v>
          </cell>
          <cell r="AM165" t="str">
            <v xml:space="preserve">       - Et d'une manière générale effectuer toute         tâche se rapportant à la fonction d'educateur sportif.</v>
          </cell>
          <cell r="AN165">
            <v>38280</v>
          </cell>
          <cell r="AO165">
            <v>38294</v>
          </cell>
          <cell r="AP165">
            <v>38281</v>
          </cell>
          <cell r="AQ165">
            <v>38301</v>
          </cell>
          <cell r="AR165">
            <v>38287</v>
          </cell>
          <cell r="AS165">
            <v>38334</v>
          </cell>
        </row>
        <row r="166">
          <cell r="A166" t="str">
            <v>05/001.02</v>
          </cell>
          <cell r="B166">
            <v>127</v>
          </cell>
          <cell r="C166" t="str">
            <v>GANA</v>
          </cell>
          <cell r="D166" t="str">
            <v>Multiactivités</v>
          </cell>
          <cell r="E166" t="str">
            <v>CDD</v>
          </cell>
          <cell r="F166">
            <v>38384</v>
          </cell>
          <cell r="G166">
            <v>38449</v>
          </cell>
          <cell r="H166" t="str">
            <v>Clos</v>
          </cell>
          <cell r="I166">
            <v>2.3199999999999998</v>
          </cell>
          <cell r="J166" t="str">
            <v>h/s</v>
          </cell>
          <cell r="K166">
            <v>24.79</v>
          </cell>
          <cell r="L166" t="str">
            <v>Heures supp.</v>
          </cell>
          <cell r="M166">
            <v>12</v>
          </cell>
          <cell r="N166" t="str">
            <v>Formule 1</v>
          </cell>
          <cell r="O166" t="str">
            <v>HERICOURT</v>
          </cell>
          <cell r="P166" t="str">
            <v>Lundi</v>
          </cell>
          <cell r="Q166" t="str">
            <v>20h00</v>
          </cell>
          <cell r="R166" t="str">
            <v>22h00</v>
          </cell>
          <cell r="S166" t="str">
            <v>Mercredi</v>
          </cell>
          <cell r="T166" t="str">
            <v>20h00</v>
          </cell>
          <cell r="U166" t="str">
            <v>22h00</v>
          </cell>
          <cell r="V166" t="str">
            <v>Samedi</v>
          </cell>
          <cell r="W166" t="str">
            <v>15h00</v>
          </cell>
          <cell r="X166" t="str">
            <v>17h00</v>
          </cell>
          <cell r="Y166" t="str">
            <v>Non</v>
          </cell>
          <cell r="Z166">
            <v>30</v>
          </cell>
          <cell r="AA166" t="str">
            <v>Oui</v>
          </cell>
          <cell r="AB166" t="str">
            <v>Usage</v>
          </cell>
          <cell r="AC166" t="str">
            <v>Non</v>
          </cell>
          <cell r="AD166" t="str">
            <v>Non</v>
          </cell>
          <cell r="AE166" t="str">
            <v>Oui</v>
          </cell>
          <cell r="AG166" t="str">
            <v>Avenant</v>
          </cell>
          <cell r="AI166" t="str">
            <v>à l'école de Dampierre sur Linotte</v>
          </cell>
          <cell r="AJ166" t="str">
            <v>Une convention d'assistance pour le développement de l'emploi associatif est signée avec l'URSSAF de la Haute-Saône</v>
          </cell>
          <cell r="AL166" t="str">
            <v>- Ouvrir et fermer la salle- Mise en place et rangement du matériel- Accueil, surveillance jusqu'à la reprise des enfants  par les parents- Encadrement et enseignement</v>
          </cell>
          <cell r="AM166" t="str">
            <v xml:space="preserve">       - Et d'une manière générale effectuer toute         tâche se rapportant à la fonction d'educateur sportif.</v>
          </cell>
          <cell r="AN166" t="str">
            <v>-----</v>
          </cell>
          <cell r="AO166" t="str">
            <v>-----</v>
          </cell>
          <cell r="AP166" t="str">
            <v>-----</v>
          </cell>
          <cell r="AQ166" t="str">
            <v>-----</v>
          </cell>
          <cell r="AR166" t="str">
            <v>-----</v>
          </cell>
          <cell r="AS166" t="str">
            <v>-----</v>
          </cell>
        </row>
        <row r="167">
          <cell r="A167" t="str">
            <v>05/001.03</v>
          </cell>
          <cell r="B167">
            <v>127</v>
          </cell>
          <cell r="C167" t="str">
            <v>SCVI</v>
          </cell>
          <cell r="D167" t="str">
            <v>Multiactivités</v>
          </cell>
          <cell r="E167" t="str">
            <v>CDD</v>
          </cell>
          <cell r="F167">
            <v>38450</v>
          </cell>
          <cell r="G167">
            <v>38450</v>
          </cell>
          <cell r="H167" t="str">
            <v>Clos</v>
          </cell>
          <cell r="I167">
            <v>1.1599999999999999</v>
          </cell>
          <cell r="J167" t="str">
            <v>h/s</v>
          </cell>
          <cell r="K167">
            <v>24.79</v>
          </cell>
          <cell r="L167" t="str">
            <v>Heures supp.</v>
          </cell>
          <cell r="M167">
            <v>13.5</v>
          </cell>
          <cell r="N167" t="str">
            <v>Formule 1</v>
          </cell>
          <cell r="O167" t="str">
            <v>CHAMPAGNEY</v>
          </cell>
          <cell r="P167" t="str">
            <v>Mercredi</v>
          </cell>
          <cell r="Q167" t="str">
            <v>14h00</v>
          </cell>
          <cell r="R167" t="str">
            <v>15h00</v>
          </cell>
          <cell r="S167" t="str">
            <v>Mercredi</v>
          </cell>
          <cell r="T167" t="str">
            <v>15h00</v>
          </cell>
          <cell r="U167" t="str">
            <v>16h00</v>
          </cell>
          <cell r="V167" t="str">
            <v>Les mercredis 1 et 6 juin</v>
          </cell>
          <cell r="W167" t="str">
            <v>13h00</v>
          </cell>
          <cell r="X167" t="str">
            <v>18h00</v>
          </cell>
          <cell r="Y167" t="str">
            <v>Non</v>
          </cell>
          <cell r="Z167">
            <v>30</v>
          </cell>
          <cell r="AA167" t="str">
            <v>Oui</v>
          </cell>
          <cell r="AB167" t="str">
            <v>Acc. de production</v>
          </cell>
          <cell r="AC167" t="str">
            <v>Non</v>
          </cell>
          <cell r="AD167" t="str">
            <v>Oui</v>
          </cell>
          <cell r="AE167" t="str">
            <v>Oui</v>
          </cell>
          <cell r="AF167">
            <v>8</v>
          </cell>
          <cell r="AG167" t="str">
            <v>Avenant</v>
          </cell>
          <cell r="AH167" t="str">
            <v>Noidans le Ferroux</v>
          </cell>
          <cell r="AI167" t="str">
            <v>au CLSH Accueil des enfants de Champagney</v>
          </cell>
          <cell r="AJ167" t="str">
            <v>Une convention d'assistance pour le développement de l'emploi associatif est signée avec l'URSSAF de la Haute-Saône</v>
          </cell>
          <cell r="AL167" t="str">
            <v>- Ouvrir et fermer la salle- Mise en place et rangement du matériel- Accueil, surveillance jusqu'à la reprise des enfants  par les parents- Encadrement et enseignement</v>
          </cell>
          <cell r="AM167" t="str">
            <v xml:space="preserve">       - Et d'une manière générale effectuer toute         tâche se rapportant à la fonction d'educateur sportif.</v>
          </cell>
          <cell r="AN167" t="str">
            <v>-----</v>
          </cell>
          <cell r="AO167" t="str">
            <v>-----</v>
          </cell>
          <cell r="AP167" t="str">
            <v>-----</v>
          </cell>
          <cell r="AQ167">
            <v>38443</v>
          </cell>
          <cell r="AR167" t="str">
            <v>-----</v>
          </cell>
          <cell r="AS167" t="str">
            <v>1 seul exemplaire</v>
          </cell>
        </row>
        <row r="168">
          <cell r="A168" t="str">
            <v>05/001.04</v>
          </cell>
          <cell r="B168">
            <v>127</v>
          </cell>
          <cell r="C168" t="str">
            <v>GANA</v>
          </cell>
          <cell r="D168" t="str">
            <v>Multiactivités</v>
          </cell>
          <cell r="E168" t="str">
            <v>CDD</v>
          </cell>
          <cell r="F168">
            <v>38384</v>
          </cell>
          <cell r="G168">
            <v>38530</v>
          </cell>
          <cell r="H168" t="str">
            <v>Clos</v>
          </cell>
          <cell r="I168">
            <v>2.3199999999999998</v>
          </cell>
          <cell r="J168" t="str">
            <v>h/s</v>
          </cell>
          <cell r="K168">
            <v>24.79</v>
          </cell>
          <cell r="L168" t="str">
            <v>Subvention "Femmes et Sport"</v>
          </cell>
          <cell r="M168">
            <v>15.88</v>
          </cell>
          <cell r="N168" t="str">
            <v>Formule 1</v>
          </cell>
          <cell r="O168" t="str">
            <v>VESOUL</v>
          </cell>
          <cell r="P168" t="str">
            <v>Lundi et vendredi</v>
          </cell>
          <cell r="Q168" t="str">
            <v>13h45</v>
          </cell>
          <cell r="R168" t="str">
            <v>14h55</v>
          </cell>
          <cell r="S168" t="str">
            <v>Mardi</v>
          </cell>
          <cell r="T168" t="str">
            <v>9h00 ou 10h00</v>
          </cell>
          <cell r="U168" t="str">
            <v>16h00 ou 17h00</v>
          </cell>
          <cell r="V168" t="str">
            <v>Mercredi</v>
          </cell>
          <cell r="W168" t="str">
            <v>9h00 ou 12h00</v>
          </cell>
          <cell r="X168" t="str">
            <v>14h00 ou 17h00</v>
          </cell>
          <cell r="Y168" t="str">
            <v>Non</v>
          </cell>
          <cell r="Z168" t="str">
            <v>Néant</v>
          </cell>
          <cell r="AA168" t="str">
            <v>Oui</v>
          </cell>
          <cell r="AB168" t="str">
            <v>Usage</v>
          </cell>
          <cell r="AC168" t="str">
            <v>Non</v>
          </cell>
          <cell r="AD168" t="str">
            <v>Non</v>
          </cell>
          <cell r="AE168" t="str">
            <v>Oui</v>
          </cell>
          <cell r="AF168">
            <v>7</v>
          </cell>
          <cell r="AG168" t="str">
            <v>Avenant</v>
          </cell>
          <cell r="AH168" t="str">
            <v>d'EHUNS</v>
          </cell>
          <cell r="AI168" t="str">
            <v>à l'école de Dampierre sur Linotte</v>
          </cell>
          <cell r="AJ168" t="str">
            <v>Une convention d'assistance pour le développement de l'emploi associatif est signée avec l'URSSAF de la Haute-Saône</v>
          </cell>
          <cell r="AK168" t="str">
            <v>Monsieur CHATEAU Nicolas pourra arrêter le contrat à son initiative pour raisons personnelles exceptionnelles avec un délai de dénonciation de 15 jours avant la date de rupture.</v>
          </cell>
          <cell r="AL168" t="str">
            <v>- Ouvrir et fermer la salle- Mise en place et rangement du matériel- Accueil, surveillance jusqu'à la reprise des enfants  par les parents- Encadrement et enseignement</v>
          </cell>
          <cell r="AM168" t="str">
            <v xml:space="preserve">       - Et d'une manière générale effectuer toute         tâche se rapportant à la fonction d'educateur sportif.</v>
          </cell>
          <cell r="AN168">
            <v>38308</v>
          </cell>
          <cell r="AO168" t="str">
            <v>------</v>
          </cell>
          <cell r="AP168">
            <v>38344</v>
          </cell>
          <cell r="AQ168" t="str">
            <v>-----</v>
          </cell>
          <cell r="AR168">
            <v>38369</v>
          </cell>
          <cell r="AS168" t="str">
            <v>-----</v>
          </cell>
        </row>
        <row r="169">
          <cell r="A169" t="str">
            <v>05/001.05</v>
          </cell>
          <cell r="B169">
            <v>127</v>
          </cell>
          <cell r="C169" t="str">
            <v>SCVI</v>
          </cell>
          <cell r="D169" t="str">
            <v>Multiactivités</v>
          </cell>
          <cell r="E169" t="str">
            <v>CDD</v>
          </cell>
          <cell r="F169">
            <v>38481</v>
          </cell>
          <cell r="G169">
            <v>38485</v>
          </cell>
          <cell r="H169" t="str">
            <v>Clos</v>
          </cell>
          <cell r="I169">
            <v>2.3199999999999998</v>
          </cell>
          <cell r="J169" t="str">
            <v>h/s</v>
          </cell>
          <cell r="K169">
            <v>24.79</v>
          </cell>
          <cell r="L169" t="str">
            <v>Heures supp.</v>
          </cell>
          <cell r="M169">
            <v>12.8</v>
          </cell>
          <cell r="N169" t="str">
            <v>Formule 1</v>
          </cell>
          <cell r="O169" t="str">
            <v>Noidans le Ferroux</v>
          </cell>
          <cell r="P169" t="str">
            <v>Mercredi</v>
          </cell>
          <cell r="Q169" t="str">
            <v>14h00</v>
          </cell>
          <cell r="R169" t="str">
            <v>17h00 à la Communauté de Communes des Combes</v>
          </cell>
          <cell r="S169" t="str">
            <v>Jeudi</v>
          </cell>
          <cell r="T169" t="str">
            <v>15h00</v>
          </cell>
          <cell r="U169" t="str">
            <v>16h10</v>
          </cell>
          <cell r="Y169" t="str">
            <v>Non</v>
          </cell>
          <cell r="Z169" t="str">
            <v>Néant</v>
          </cell>
          <cell r="AA169" t="str">
            <v>Oui</v>
          </cell>
          <cell r="AB169" t="str">
            <v>Usage</v>
          </cell>
          <cell r="AC169" t="str">
            <v>Non</v>
          </cell>
          <cell r="AD169" t="str">
            <v>Non</v>
          </cell>
          <cell r="AE169" t="str">
            <v>Oui</v>
          </cell>
          <cell r="AG169" t="str">
            <v>Ordre de mission</v>
          </cell>
          <cell r="AH169" t="str">
            <v>de Scey sur Saône</v>
          </cell>
          <cell r="AI169" t="str">
            <v>à la Communauté de communes des Combes à Noidans le Ferroux</v>
          </cell>
          <cell r="AL169" t="str">
            <v>- Ouvrir et fermer la salle- Mise en place et rangement du matériel- Accueil, surveillance jusqu'à la reprise des enfants  par les parents- Encadrement et enseignement</v>
          </cell>
          <cell r="AM169" t="str">
            <v xml:space="preserve">       - Et d'une manière générale effectuer toute         tâche se rapportant à la fonction d'educateur sportif.</v>
          </cell>
          <cell r="AN169" t="str">
            <v>-----</v>
          </cell>
          <cell r="AO169" t="str">
            <v>-----</v>
          </cell>
          <cell r="AP169" t="str">
            <v>-----</v>
          </cell>
          <cell r="AQ169">
            <v>38473</v>
          </cell>
          <cell r="AR169" t="str">
            <v>-----</v>
          </cell>
          <cell r="AS169" t="str">
            <v>1 seul exemplaire</v>
          </cell>
        </row>
        <row r="170">
          <cell r="A170" t="str">
            <v>05/001.06</v>
          </cell>
          <cell r="B170">
            <v>127</v>
          </cell>
          <cell r="C170" t="str">
            <v>GANA</v>
          </cell>
          <cell r="D170" t="str">
            <v>Multiactivités</v>
          </cell>
          <cell r="E170" t="str">
            <v>CDD</v>
          </cell>
          <cell r="F170">
            <v>38486</v>
          </cell>
          <cell r="G170">
            <v>38470</v>
          </cell>
          <cell r="H170" t="str">
            <v>Clos</v>
          </cell>
          <cell r="I170">
            <v>2.3199999999999998</v>
          </cell>
          <cell r="J170" t="str">
            <v>h/s</v>
          </cell>
          <cell r="K170">
            <v>24.79</v>
          </cell>
          <cell r="L170" t="str">
            <v>A prendre sur la subvention MJ</v>
          </cell>
          <cell r="M170">
            <v>15.88</v>
          </cell>
          <cell r="N170" t="str">
            <v>Formule 1</v>
          </cell>
          <cell r="O170" t="str">
            <v>VESOUL</v>
          </cell>
          <cell r="P170" t="str">
            <v>Lundi et vendredi</v>
          </cell>
          <cell r="Q170" t="str">
            <v>13h45</v>
          </cell>
          <cell r="R170" t="str">
            <v>14h55</v>
          </cell>
          <cell r="S170" t="str">
            <v>Vendredi</v>
          </cell>
          <cell r="T170" t="str">
            <v>8h00</v>
          </cell>
          <cell r="U170" t="str">
            <v>9h15</v>
          </cell>
          <cell r="V170" t="str">
            <v>Jeudi</v>
          </cell>
          <cell r="W170" t="str">
            <v>13h30</v>
          </cell>
          <cell r="X170" t="str">
            <v>16h30</v>
          </cell>
          <cell r="Y170" t="str">
            <v>Oui</v>
          </cell>
          <cell r="Z170" t="str">
            <v>Néant</v>
          </cell>
          <cell r="AA170" t="str">
            <v>Oui</v>
          </cell>
          <cell r="AB170" t="str">
            <v>Usage</v>
          </cell>
          <cell r="AC170" t="str">
            <v>Non</v>
          </cell>
          <cell r="AD170" t="str">
            <v>Non</v>
          </cell>
          <cell r="AE170" t="str">
            <v>Oui</v>
          </cell>
          <cell r="AF170" t="str">
            <v>Oui</v>
          </cell>
          <cell r="AG170" t="str">
            <v>Contrat</v>
          </cell>
          <cell r="AH170" t="str">
            <v>de MONTBOZON</v>
          </cell>
          <cell r="AI170" t="str">
            <v>à l'école de Dampierre sur Linotte</v>
          </cell>
          <cell r="AJ170" t="str">
            <v>Pour mettre en place des activités sportives, Profession Sport 70 est subventionnée par la Direction régionale pénitentiaire de Dijon</v>
          </cell>
          <cell r="AL170" t="str">
            <v>- Ouvrir et fermer la salle- Mise en place et rangement du matériel- Accueil, surveillance jusqu'à la reprise des enfants  par les parents- Encadrement et enseignement</v>
          </cell>
          <cell r="AM170" t="str">
            <v xml:space="preserve">       - Et d'une manière générale effectuer toute         tâche se rapportant à la fonction d'educateur sportif.</v>
          </cell>
          <cell r="AN170" t="str">
            <v>-----</v>
          </cell>
          <cell r="AO170" t="str">
            <v>-----</v>
          </cell>
          <cell r="AP170" t="str">
            <v>-----</v>
          </cell>
          <cell r="AQ170" t="str">
            <v>-----</v>
          </cell>
          <cell r="AR170" t="str">
            <v>-----</v>
          </cell>
          <cell r="AS170" t="str">
            <v>-----</v>
          </cell>
        </row>
        <row r="171">
          <cell r="A171" t="str">
            <v>05/001.07</v>
          </cell>
          <cell r="B171">
            <v>127</v>
          </cell>
          <cell r="C171" t="str">
            <v>SCVI</v>
          </cell>
          <cell r="D171" t="str">
            <v>Multiactivités</v>
          </cell>
          <cell r="E171" t="str">
            <v>CDD</v>
          </cell>
          <cell r="F171">
            <v>38471</v>
          </cell>
          <cell r="G171">
            <v>38471</v>
          </cell>
          <cell r="H171" t="str">
            <v>Clos</v>
          </cell>
          <cell r="I171">
            <v>1.1599999999999999</v>
          </cell>
          <cell r="J171" t="str">
            <v>h</v>
          </cell>
          <cell r="K171">
            <v>24.79</v>
          </cell>
          <cell r="L171" t="str">
            <v>Heures supp.</v>
          </cell>
          <cell r="M171">
            <v>7.85</v>
          </cell>
          <cell r="N171" t="str">
            <v>Formule 1</v>
          </cell>
          <cell r="O171" t="str">
            <v>VESOUL</v>
          </cell>
          <cell r="P171" t="str">
            <v>Vendredi</v>
          </cell>
          <cell r="Q171" t="str">
            <v>13h45</v>
          </cell>
          <cell r="R171" t="str">
            <v>14h55</v>
          </cell>
          <cell r="S171" t="str">
            <v>Mercredi 25 mai</v>
          </cell>
          <cell r="T171" t="str">
            <v>14h00</v>
          </cell>
          <cell r="U171" t="str">
            <v>16h00</v>
          </cell>
          <cell r="V171" t="str">
            <v>au centre périscolaire de Scey Sur Saône</v>
          </cell>
          <cell r="W171" t="str">
            <v>13h30</v>
          </cell>
          <cell r="X171" t="str">
            <v>16h30</v>
          </cell>
          <cell r="Y171" t="str">
            <v>Non</v>
          </cell>
          <cell r="Z171" t="str">
            <v>Néant</v>
          </cell>
          <cell r="AA171" t="str">
            <v>Oui</v>
          </cell>
          <cell r="AB171" t="str">
            <v>Usage</v>
          </cell>
          <cell r="AC171" t="str">
            <v>Non</v>
          </cell>
          <cell r="AD171" t="str">
            <v>Non</v>
          </cell>
          <cell r="AE171" t="str">
            <v>Oui</v>
          </cell>
          <cell r="AG171" t="str">
            <v>Ordre de mission</v>
          </cell>
          <cell r="AH171" t="str">
            <v>de VESOUL</v>
          </cell>
          <cell r="AI171" t="str">
            <v>à l'école de Dampierre sur Linotte</v>
          </cell>
          <cell r="AL171" t="str">
            <v>- Ouvrir et fermer la salle- Mise en place et rangement du matériel- Accueil, surveillance jusqu'à la reprise des enfants  par les parents- Encadrement et enseignement</v>
          </cell>
          <cell r="AM171" t="str">
            <v xml:space="preserve">       - Et d'une manière générale effectuer toute         tâche se rapportant à la fonction d'educateur sportif.</v>
          </cell>
          <cell r="AN171" t="str">
            <v>-----</v>
          </cell>
          <cell r="AO171">
            <v>38468</v>
          </cell>
          <cell r="AP171" t="str">
            <v>-----</v>
          </cell>
          <cell r="AQ171">
            <v>38471</v>
          </cell>
          <cell r="AR171" t="str">
            <v>-----</v>
          </cell>
          <cell r="AS171">
            <v>38497</v>
          </cell>
        </row>
        <row r="172">
          <cell r="A172" t="str">
            <v>05/001.08</v>
          </cell>
          <cell r="B172">
            <v>127</v>
          </cell>
          <cell r="C172" t="str">
            <v>GANA</v>
          </cell>
          <cell r="D172" t="str">
            <v>Multiactivités</v>
          </cell>
          <cell r="E172" t="str">
            <v>CDD</v>
          </cell>
          <cell r="F172">
            <v>38472</v>
          </cell>
          <cell r="G172">
            <v>38498</v>
          </cell>
          <cell r="H172" t="str">
            <v>Clos</v>
          </cell>
          <cell r="I172">
            <v>2.3199999999999998</v>
          </cell>
          <cell r="J172" t="str">
            <v>h/s</v>
          </cell>
          <cell r="K172">
            <v>24.79</v>
          </cell>
          <cell r="L172" t="str">
            <v>Subvention MA Lure</v>
          </cell>
          <cell r="M172">
            <v>15.88</v>
          </cell>
          <cell r="N172" t="str">
            <v>Formule 1</v>
          </cell>
          <cell r="O172" t="str">
            <v>VESOUL</v>
          </cell>
          <cell r="P172" t="str">
            <v>Lundi et vendredi</v>
          </cell>
          <cell r="Q172" t="str">
            <v>13h45</v>
          </cell>
          <cell r="R172" t="str">
            <v>14h55</v>
          </cell>
          <cell r="S172" t="str">
            <v>à la piscine de Luxeuil les Bains</v>
          </cell>
          <cell r="T172" t="str">
            <v>8h00</v>
          </cell>
          <cell r="U172" t="str">
            <v>9h15</v>
          </cell>
          <cell r="V172" t="str">
            <v>Jeudi</v>
          </cell>
          <cell r="W172" t="str">
            <v>13h30</v>
          </cell>
          <cell r="X172" t="str">
            <v>16h30</v>
          </cell>
          <cell r="Y172" t="str">
            <v>Non</v>
          </cell>
          <cell r="Z172" t="str">
            <v>Néant</v>
          </cell>
          <cell r="AA172" t="str">
            <v>Oui</v>
          </cell>
          <cell r="AB172" t="str">
            <v>Usage</v>
          </cell>
          <cell r="AC172" t="str">
            <v>Non</v>
          </cell>
          <cell r="AD172" t="str">
            <v>Non</v>
          </cell>
          <cell r="AE172" t="str">
            <v>Oui</v>
          </cell>
          <cell r="AG172" t="str">
            <v>Avenant</v>
          </cell>
          <cell r="AH172" t="str">
            <v>Vesoul</v>
          </cell>
          <cell r="AI172" t="str">
            <v>à l'école de Dampierre sur Linotte</v>
          </cell>
          <cell r="AL172" t="str">
            <v>- Ouvrir et fermer la salle- Mise en place et rangement du matériel- Accueil, surveillance jusqu'à la reprise des enfants  par les parents- Encadrement et enseignement</v>
          </cell>
          <cell r="AM172" t="str">
            <v xml:space="preserve">       - Et d'une manière générale effectuer toute         tâche se rapportant à la fonction d'educateur sportif.</v>
          </cell>
          <cell r="AN172" t="str">
            <v>-----</v>
          </cell>
          <cell r="AO172" t="str">
            <v>-----</v>
          </cell>
          <cell r="AP172" t="str">
            <v>-----</v>
          </cell>
          <cell r="AQ172" t="str">
            <v>-----</v>
          </cell>
          <cell r="AR172" t="str">
            <v>-----</v>
          </cell>
          <cell r="AS172" t="str">
            <v>-----</v>
          </cell>
        </row>
        <row r="173">
          <cell r="A173" t="str">
            <v>05/001.09</v>
          </cell>
          <cell r="B173">
            <v>127</v>
          </cell>
          <cell r="C173" t="str">
            <v>VIGM</v>
          </cell>
          <cell r="D173" t="str">
            <v>Multiactivités</v>
          </cell>
          <cell r="E173" t="str">
            <v>CDD</v>
          </cell>
          <cell r="F173">
            <v>38499</v>
          </cell>
          <cell r="G173">
            <v>38502</v>
          </cell>
          <cell r="H173" t="str">
            <v>Clos</v>
          </cell>
          <cell r="I173">
            <v>2.3199999999999998</v>
          </cell>
          <cell r="J173" t="str">
            <v>h/s</v>
          </cell>
          <cell r="K173">
            <v>24.79</v>
          </cell>
          <cell r="L173" t="str">
            <v>Heures supp.</v>
          </cell>
          <cell r="M173">
            <v>12</v>
          </cell>
          <cell r="N173" t="str">
            <v>Formule 1</v>
          </cell>
          <cell r="O173" t="str">
            <v>VESOUL</v>
          </cell>
          <cell r="P173" t="str">
            <v>Lundi et vendredi</v>
          </cell>
          <cell r="Q173" t="str">
            <v>13h45</v>
          </cell>
          <cell r="R173" t="str">
            <v>14h55</v>
          </cell>
          <cell r="S173" t="str">
            <v>Jeudi</v>
          </cell>
          <cell r="T173" t="str">
            <v>13h45</v>
          </cell>
          <cell r="U173" t="str">
            <v>14h55</v>
          </cell>
          <cell r="V173" t="str">
            <v>Jeudi</v>
          </cell>
          <cell r="W173" t="str">
            <v>13h30</v>
          </cell>
          <cell r="X173" t="str">
            <v>16h30</v>
          </cell>
          <cell r="Y173" t="str">
            <v>Non</v>
          </cell>
          <cell r="Z173" t="str">
            <v>Néant</v>
          </cell>
          <cell r="AA173" t="str">
            <v>Oui</v>
          </cell>
          <cell r="AB173" t="str">
            <v>Usage</v>
          </cell>
          <cell r="AC173" t="str">
            <v>Non</v>
          </cell>
          <cell r="AD173" t="str">
            <v>Non</v>
          </cell>
          <cell r="AE173" t="str">
            <v>Oui</v>
          </cell>
          <cell r="AG173" t="str">
            <v>Avenant</v>
          </cell>
          <cell r="AH173" t="str">
            <v>FLAGY</v>
          </cell>
          <cell r="AI173" t="str">
            <v>à l'école de Dampierre sur Linotte</v>
          </cell>
          <cell r="AL173" t="str">
            <v>- Ouvrir et fermer la salle- Mise en place et rangement du matériel- Accueil, surveillance jusqu'à la reprise des enfants  par les parents- Encadrement et enseignement</v>
          </cell>
          <cell r="AM173" t="str">
            <v xml:space="preserve">       - Et d'une manière générale effectuer toute         tâche se rapportant à la fonction d'educateur sportif.</v>
          </cell>
          <cell r="AN173" t="str">
            <v>-----</v>
          </cell>
          <cell r="AO173" t="str">
            <v>-----</v>
          </cell>
          <cell r="AP173" t="str">
            <v>-----</v>
          </cell>
          <cell r="AQ173">
            <v>38502</v>
          </cell>
          <cell r="AR173" t="str">
            <v>-----</v>
          </cell>
          <cell r="AS173">
            <v>38510</v>
          </cell>
        </row>
        <row r="174">
          <cell r="A174" t="str">
            <v>05/001.10</v>
          </cell>
          <cell r="B174">
            <v>127</v>
          </cell>
          <cell r="C174" t="str">
            <v>GANA</v>
          </cell>
          <cell r="D174" t="str">
            <v>Multiactivités</v>
          </cell>
          <cell r="E174" t="str">
            <v>CDD</v>
          </cell>
          <cell r="F174">
            <v>38503</v>
          </cell>
          <cell r="G174">
            <v>38505</v>
          </cell>
          <cell r="H174" t="str">
            <v>Clos</v>
          </cell>
          <cell r="I174">
            <v>2.3199999999999998</v>
          </cell>
          <cell r="J174" t="str">
            <v>h/s</v>
          </cell>
          <cell r="K174">
            <v>24.79</v>
          </cell>
          <cell r="L174" t="str">
            <v>Heures supp.</v>
          </cell>
          <cell r="M174">
            <v>15.88</v>
          </cell>
          <cell r="N174" t="str">
            <v>Formule 1</v>
          </cell>
          <cell r="O174" t="str">
            <v>VESOUL</v>
          </cell>
          <cell r="P174" t="str">
            <v>Lundi et vendredi</v>
          </cell>
          <cell r="Q174" t="str">
            <v>13h45</v>
          </cell>
          <cell r="R174" t="str">
            <v>14h55</v>
          </cell>
          <cell r="S174" t="str">
            <v>Jeudi 26 mai 2005</v>
          </cell>
          <cell r="T174" t="str">
            <v>13h45</v>
          </cell>
          <cell r="U174" t="str">
            <v>14h55</v>
          </cell>
          <cell r="V174" t="str">
            <v>Mercredi</v>
          </cell>
          <cell r="W174" t="str">
            <v>9h00 ou 12h00</v>
          </cell>
          <cell r="X174" t="str">
            <v>14h00 ou 17h00</v>
          </cell>
          <cell r="Y174" t="str">
            <v>Non</v>
          </cell>
          <cell r="Z174" t="str">
            <v>Néant</v>
          </cell>
          <cell r="AA174" t="str">
            <v>Oui</v>
          </cell>
          <cell r="AB174" t="str">
            <v>Usage</v>
          </cell>
          <cell r="AC174" t="str">
            <v>Non</v>
          </cell>
          <cell r="AD174" t="str">
            <v>Non</v>
          </cell>
          <cell r="AE174" t="str">
            <v>Oui</v>
          </cell>
          <cell r="AG174" t="str">
            <v>Avenant</v>
          </cell>
          <cell r="AH174" t="str">
            <v>Noidans le Ferroux</v>
          </cell>
          <cell r="AI174" t="str">
            <v>à l'école de Dampierre sur Linotte</v>
          </cell>
          <cell r="AL174" t="str">
            <v>- Ouvrir et fermer la salle- Mise en place et rangement du matériel- Accueil, surveillance jusqu'à la reprise des enfants  par les parents- Encadrement et enseignement</v>
          </cell>
          <cell r="AM174" t="str">
            <v xml:space="preserve">       - Et d'une manière générale effectuer toute         tâche se rapportant à la fonction d'educateur sportif.</v>
          </cell>
          <cell r="AN174" t="str">
            <v>-----</v>
          </cell>
          <cell r="AO174" t="str">
            <v>-----</v>
          </cell>
          <cell r="AP174" t="str">
            <v>-----</v>
          </cell>
          <cell r="AQ174" t="str">
            <v>-----</v>
          </cell>
          <cell r="AR174" t="str">
            <v>-----</v>
          </cell>
          <cell r="AS174" t="str">
            <v>-----</v>
          </cell>
        </row>
        <row r="175">
          <cell r="A175" t="str">
            <v>05/001.11</v>
          </cell>
          <cell r="B175">
            <v>127</v>
          </cell>
          <cell r="C175" t="str">
            <v>SCVI</v>
          </cell>
          <cell r="D175" t="str">
            <v>Multiactivités</v>
          </cell>
          <cell r="E175" t="str">
            <v>CDD</v>
          </cell>
          <cell r="F175">
            <v>38506</v>
          </cell>
          <cell r="G175">
            <v>38506</v>
          </cell>
          <cell r="H175" t="str">
            <v>Clos</v>
          </cell>
          <cell r="I175">
            <v>1.1599999999999999</v>
          </cell>
          <cell r="J175" t="str">
            <v>h</v>
          </cell>
          <cell r="K175">
            <v>24.79</v>
          </cell>
          <cell r="L175" t="str">
            <v>Heures supp.</v>
          </cell>
          <cell r="M175">
            <v>7.85</v>
          </cell>
          <cell r="N175" t="str">
            <v>Formule 1</v>
          </cell>
          <cell r="O175" t="str">
            <v>VESOUL</v>
          </cell>
          <cell r="P175" t="str">
            <v>Vendredi</v>
          </cell>
          <cell r="Q175" t="str">
            <v>13h45</v>
          </cell>
          <cell r="R175" t="str">
            <v>14h55</v>
          </cell>
          <cell r="S175" t="str">
            <v>Mercredi sortie Nigloland</v>
          </cell>
          <cell r="T175" t="str">
            <v>9h00 ou 10h00</v>
          </cell>
          <cell r="U175" t="str">
            <v>16h00 ou 17h00</v>
          </cell>
          <cell r="V175" t="str">
            <v>Mercredi</v>
          </cell>
          <cell r="W175" t="str">
            <v>9h00 ou 12h00</v>
          </cell>
          <cell r="X175" t="str">
            <v>14h00 ou 17h00</v>
          </cell>
          <cell r="Y175" t="str">
            <v>Non</v>
          </cell>
          <cell r="Z175" t="str">
            <v>Néant</v>
          </cell>
          <cell r="AA175" t="str">
            <v>Oui</v>
          </cell>
          <cell r="AB175" t="str">
            <v>Usage</v>
          </cell>
          <cell r="AC175" t="str">
            <v>Non</v>
          </cell>
          <cell r="AD175" t="str">
            <v>Non</v>
          </cell>
          <cell r="AE175" t="str">
            <v>Oui</v>
          </cell>
          <cell r="AG175" t="str">
            <v>Ordre de mission</v>
          </cell>
          <cell r="AH175" t="str">
            <v>DAMPIERRE SUR LINOTTE</v>
          </cell>
          <cell r="AI175" t="str">
            <v>à l'école de Dampierre sur Linotte</v>
          </cell>
          <cell r="AL175" t="str">
            <v>- Ouvrir et fermer la salle- Mise en place et rangement du matériel- Accueil, surveillance jusqu'à la reprise des enfants  par les parents- Encadrement et enseignement</v>
          </cell>
          <cell r="AM175" t="str">
            <v xml:space="preserve">       - Et d'une manière générale effectuer toute         tâche se rapportant à la fonction d'educateur sportif.</v>
          </cell>
          <cell r="AN175" t="str">
            <v>-----</v>
          </cell>
          <cell r="AO175" t="str">
            <v>-----</v>
          </cell>
          <cell r="AP175" t="str">
            <v>-----</v>
          </cell>
          <cell r="AQ175">
            <v>38498</v>
          </cell>
          <cell r="AR175" t="str">
            <v>-----</v>
          </cell>
          <cell r="AS175" t="str">
            <v>1 seul exemplaire</v>
          </cell>
        </row>
        <row r="176">
          <cell r="A176" t="str">
            <v>05/001.12</v>
          </cell>
          <cell r="B176">
            <v>127</v>
          </cell>
          <cell r="C176" t="str">
            <v>GANA</v>
          </cell>
          <cell r="D176" t="str">
            <v>Multiactivités</v>
          </cell>
          <cell r="E176" t="str">
            <v>CDD</v>
          </cell>
          <cell r="F176">
            <v>38507</v>
          </cell>
          <cell r="G176">
            <v>38519</v>
          </cell>
          <cell r="H176" t="str">
            <v>Clos</v>
          </cell>
          <cell r="I176">
            <v>2.3199999999999998</v>
          </cell>
          <cell r="J176" t="str">
            <v>h/s</v>
          </cell>
          <cell r="K176">
            <v>24.79</v>
          </cell>
          <cell r="L176" t="str">
            <v>Subvention PJJ</v>
          </cell>
          <cell r="M176">
            <v>15.88</v>
          </cell>
          <cell r="N176" t="str">
            <v>Formule 1</v>
          </cell>
          <cell r="O176" t="str">
            <v>VESOUL</v>
          </cell>
          <cell r="P176" t="str">
            <v>Lundi et vendredi</v>
          </cell>
          <cell r="Q176" t="str">
            <v>13h45</v>
          </cell>
          <cell r="R176" t="str">
            <v>14h55</v>
          </cell>
          <cell r="S176" t="str">
            <v>Vendredi</v>
          </cell>
          <cell r="T176" t="str">
            <v>10h00</v>
          </cell>
          <cell r="U176" t="str">
            <v>12h00</v>
          </cell>
          <cell r="V176" t="str">
            <v>Les mercredis 1 et 6 juin</v>
          </cell>
          <cell r="W176" t="str">
            <v>13h00</v>
          </cell>
          <cell r="X176" t="str">
            <v>18h00</v>
          </cell>
          <cell r="Y176" t="str">
            <v>Non</v>
          </cell>
          <cell r="Z176" t="str">
            <v>Néant</v>
          </cell>
          <cell r="AA176" t="str">
            <v>Oui</v>
          </cell>
          <cell r="AB176" t="str">
            <v>Usage</v>
          </cell>
          <cell r="AC176" t="str">
            <v>Non</v>
          </cell>
          <cell r="AD176" t="str">
            <v>Non</v>
          </cell>
          <cell r="AE176" t="str">
            <v>Oui</v>
          </cell>
          <cell r="AG176" t="str">
            <v>Avenant</v>
          </cell>
          <cell r="AH176" t="str">
            <v>DAMPIERRE SUR LINOTTE</v>
          </cell>
          <cell r="AI176" t="str">
            <v>à l'école de Dampierre sur Linotte</v>
          </cell>
          <cell r="AJ176" t="str">
            <v>Pour mettre en place des activités sportives, Profession Sport 70 est subventionnée par la Direction régionale pénitentiaire de Dijon</v>
          </cell>
          <cell r="AL176" t="str">
            <v>- Ouvrir et fermer la salle- Mise en place et rangement du matériel- Accueil, surveillance jusqu'à la reprise des enfants  par les parents- Encadrement et enseignement</v>
          </cell>
          <cell r="AM176" t="str">
            <v xml:space="preserve">       - Et d'une manière générale effectuer toute         tâche se rapportant à la fonction d'educateur sportif.</v>
          </cell>
          <cell r="AN176" t="str">
            <v>-----</v>
          </cell>
          <cell r="AO176" t="str">
            <v>-----</v>
          </cell>
          <cell r="AP176" t="str">
            <v>-----</v>
          </cell>
          <cell r="AQ176" t="str">
            <v>-----</v>
          </cell>
          <cell r="AR176" t="str">
            <v>-----</v>
          </cell>
          <cell r="AS176" t="str">
            <v>-----</v>
          </cell>
        </row>
        <row r="177">
          <cell r="A177" t="str">
            <v>05/001.13</v>
          </cell>
          <cell r="B177">
            <v>127</v>
          </cell>
          <cell r="C177" t="str">
            <v>SCVI</v>
          </cell>
          <cell r="D177" t="str">
            <v>Multiactivités</v>
          </cell>
          <cell r="E177" t="str">
            <v>CDD</v>
          </cell>
          <cell r="F177">
            <v>38520</v>
          </cell>
          <cell r="G177">
            <v>38520</v>
          </cell>
          <cell r="H177" t="str">
            <v>Clos</v>
          </cell>
          <cell r="I177">
            <v>1.1599999999999999</v>
          </cell>
          <cell r="J177" t="str">
            <v>h</v>
          </cell>
          <cell r="K177">
            <v>24.79</v>
          </cell>
          <cell r="L177" t="str">
            <v>Heures supp.</v>
          </cell>
          <cell r="M177">
            <v>7.85</v>
          </cell>
          <cell r="N177" t="str">
            <v>Formule 1</v>
          </cell>
          <cell r="O177" t="str">
            <v>VESOUL</v>
          </cell>
          <cell r="P177" t="str">
            <v>Vendredi</v>
          </cell>
          <cell r="Q177" t="str">
            <v>13h45</v>
          </cell>
          <cell r="R177" t="str">
            <v>14h55</v>
          </cell>
          <cell r="S177" t="str">
            <v>Sauf les vendredi 25/02 et 13/05</v>
          </cell>
          <cell r="T177" t="str">
            <v>9h30</v>
          </cell>
          <cell r="U177" t="str">
            <v>12h00</v>
          </cell>
          <cell r="V177" t="str">
            <v>Les mercredis 1 et 6 juin</v>
          </cell>
          <cell r="W177" t="str">
            <v>13h00</v>
          </cell>
          <cell r="X177" t="str">
            <v>18h00</v>
          </cell>
          <cell r="Y177" t="str">
            <v>Non</v>
          </cell>
          <cell r="Z177" t="str">
            <v>Néant</v>
          </cell>
          <cell r="AA177" t="str">
            <v>Oui</v>
          </cell>
          <cell r="AB177" t="str">
            <v>Usage</v>
          </cell>
          <cell r="AC177" t="str">
            <v>Non</v>
          </cell>
          <cell r="AD177" t="str">
            <v>Non</v>
          </cell>
          <cell r="AE177" t="str">
            <v>Oui</v>
          </cell>
          <cell r="AG177" t="str">
            <v>Ordre de mission</v>
          </cell>
          <cell r="AH177" t="str">
            <v>MONTBOZON</v>
          </cell>
          <cell r="AI177" t="str">
            <v>à l'école de Dampierre sur Linotte</v>
          </cell>
          <cell r="AJ177" t="str">
            <v>Pour mettre en place des activités sportives, Profession Sport 70 est subventionnée par la Direction régionale pénitentiaire de Dijon</v>
          </cell>
          <cell r="AL177" t="str">
            <v>- Ouvrir et fermer la salle- Mise en place et rangement du matériel- Accueil, surveillance jusqu'à la reprise des enfants  par les parents- Encadrement et enseignement</v>
          </cell>
          <cell r="AM177" t="str">
            <v xml:space="preserve">       - Et d'une manière générale effectuer toute         tâche se rapportant à la fonction d'educateur sportif.</v>
          </cell>
          <cell r="AN177" t="str">
            <v>-----</v>
          </cell>
          <cell r="AO177" t="str">
            <v>-----</v>
          </cell>
          <cell r="AP177" t="str">
            <v>-----</v>
          </cell>
          <cell r="AQ177" t="str">
            <v>-----</v>
          </cell>
          <cell r="AR177" t="str">
            <v>-----</v>
          </cell>
          <cell r="AS177" t="str">
            <v>-----</v>
          </cell>
        </row>
        <row r="178">
          <cell r="A178" t="str">
            <v>05/001.14</v>
          </cell>
          <cell r="B178">
            <v>127</v>
          </cell>
          <cell r="C178" t="str">
            <v>GANA</v>
          </cell>
          <cell r="D178" t="str">
            <v>Multiactivités</v>
          </cell>
          <cell r="E178" t="str">
            <v>CDD</v>
          </cell>
          <cell r="F178">
            <v>38521</v>
          </cell>
          <cell r="G178">
            <v>38530</v>
          </cell>
          <cell r="H178" t="str">
            <v>Clos</v>
          </cell>
          <cell r="I178">
            <v>2.3199999999999998</v>
          </cell>
          <cell r="J178" t="str">
            <v>h/s</v>
          </cell>
          <cell r="K178">
            <v>24.79</v>
          </cell>
          <cell r="L178" t="str">
            <v>Subvention "Femmes et Sport"</v>
          </cell>
          <cell r="M178">
            <v>15.88</v>
          </cell>
          <cell r="N178" t="str">
            <v>Formule 1</v>
          </cell>
          <cell r="O178" t="str">
            <v>VESOUL</v>
          </cell>
          <cell r="P178" t="str">
            <v>Lundi et vendredi</v>
          </cell>
          <cell r="Q178" t="str">
            <v>13h45</v>
          </cell>
          <cell r="R178" t="str">
            <v>14h55</v>
          </cell>
          <cell r="S178" t="str">
            <v>1 heure pour la cuisson des objets</v>
          </cell>
          <cell r="T178" t="str">
            <v>13h00</v>
          </cell>
          <cell r="U178" t="str">
            <v>18h00</v>
          </cell>
          <cell r="V178" t="str">
            <v>Les mercredis 1 et 6 juin</v>
          </cell>
          <cell r="W178" t="str">
            <v>13h00</v>
          </cell>
          <cell r="X178" t="str">
            <v>18h00</v>
          </cell>
          <cell r="Y178" t="str">
            <v>Non</v>
          </cell>
          <cell r="Z178" t="str">
            <v>Néant</v>
          </cell>
          <cell r="AA178" t="str">
            <v>Oui</v>
          </cell>
          <cell r="AB178" t="str">
            <v>Usage</v>
          </cell>
          <cell r="AC178" t="str">
            <v>Non</v>
          </cell>
          <cell r="AD178" t="str">
            <v>Non</v>
          </cell>
          <cell r="AE178" t="str">
            <v>Oui</v>
          </cell>
          <cell r="AG178" t="str">
            <v>Avenant</v>
          </cell>
          <cell r="AH178" t="str">
            <v>MONTBOZON</v>
          </cell>
          <cell r="AI178" t="str">
            <v>à l'école de Dampierre sur Linotte</v>
          </cell>
          <cell r="AJ178" t="str">
            <v>Pour mettre en place des activités sportives, Profession Sport 70 est subventionnée par la Direction régionale pénitentiaire de Dijon</v>
          </cell>
          <cell r="AL178" t="str">
            <v>- Ouvrir et fermer la salle- Mise en place et rangement du matériel- Accueil, surveillance jusqu'à la reprise des enfants  par les parents- Encadrement et enseignement</v>
          </cell>
          <cell r="AM178" t="str">
            <v xml:space="preserve">       - Et d'une manière générale effectuer toute         tâche se rapportant à la fonction d'educateur sportif.</v>
          </cell>
          <cell r="AN178" t="str">
            <v>-----</v>
          </cell>
          <cell r="AO178" t="str">
            <v>-----</v>
          </cell>
          <cell r="AP178" t="str">
            <v>-----</v>
          </cell>
          <cell r="AQ178" t="str">
            <v>-----</v>
          </cell>
          <cell r="AR178" t="str">
            <v>-----</v>
          </cell>
          <cell r="AS178" t="str">
            <v>-----</v>
          </cell>
        </row>
        <row r="179">
          <cell r="A179" t="str">
            <v>05/002</v>
          </cell>
          <cell r="B179">
            <v>127</v>
          </cell>
          <cell r="C179" t="str">
            <v>IBJF</v>
          </cell>
          <cell r="D179" t="str">
            <v>Multiactivités</v>
          </cell>
          <cell r="E179" t="str">
            <v>CDD</v>
          </cell>
          <cell r="F179">
            <v>38356</v>
          </cell>
          <cell r="G179">
            <v>38469</v>
          </cell>
          <cell r="H179" t="str">
            <v>Clos</v>
          </cell>
          <cell r="I179">
            <v>1.1599999999999999</v>
          </cell>
          <cell r="J179" t="str">
            <v>h/s</v>
          </cell>
          <cell r="K179">
            <v>24.69</v>
          </cell>
          <cell r="L179" t="str">
            <v>Subvention "Femmes et Sport"</v>
          </cell>
          <cell r="M179">
            <v>12</v>
          </cell>
          <cell r="N179" t="str">
            <v>Formule 1</v>
          </cell>
          <cell r="O179" t="str">
            <v>VESOUL</v>
          </cell>
          <cell r="P179" t="str">
            <v>Lundi et vendredi</v>
          </cell>
          <cell r="Q179" t="str">
            <v>13h45</v>
          </cell>
          <cell r="R179" t="str">
            <v>14h55</v>
          </cell>
          <cell r="S179" t="str">
            <v>Jeudi</v>
          </cell>
          <cell r="T179" t="str">
            <v>13h45</v>
          </cell>
          <cell r="U179" t="str">
            <v>14h55</v>
          </cell>
          <cell r="V179" t="str">
            <v>Les mercredis 1 et 6 juin</v>
          </cell>
          <cell r="W179" t="str">
            <v>13h00</v>
          </cell>
          <cell r="X179" t="str">
            <v>18h00</v>
          </cell>
          <cell r="Y179" t="str">
            <v>Non</v>
          </cell>
          <cell r="Z179" t="str">
            <v>Néant</v>
          </cell>
          <cell r="AA179" t="str">
            <v>Oui</v>
          </cell>
          <cell r="AB179" t="str">
            <v>Usage</v>
          </cell>
          <cell r="AC179" t="str">
            <v>Non</v>
          </cell>
          <cell r="AD179" t="str">
            <v>Non</v>
          </cell>
          <cell r="AE179" t="str">
            <v>Oui</v>
          </cell>
          <cell r="AF179" t="str">
            <v>Oui</v>
          </cell>
          <cell r="AG179" t="str">
            <v>Avenant</v>
          </cell>
          <cell r="AH179" t="str">
            <v>DAMPIERRE SUR LINOTTE</v>
          </cell>
          <cell r="AI179" t="str">
            <v>à l'école de Dampierre sur Linotte</v>
          </cell>
          <cell r="AJ179" t="str">
            <v>Forfait de dix séances. Si l'intervenant ne peut se rendre à l'une des séances, elle sera reportée à une date ultérieure.</v>
          </cell>
          <cell r="AL179" t="str">
            <v>- Ouvrir et fermer la salle- Mise en place et rangement du matériel- Accueil, surveillance jusqu'à la reprise des enfants  par les parents- Encadrement et enseignement</v>
          </cell>
          <cell r="AM179" t="str">
            <v xml:space="preserve">       - Et d'une manière générale effectuer toute         tâche se rapportant à la fonction d'educateur sportif.</v>
          </cell>
          <cell r="AN179">
            <v>38357.599530092601</v>
          </cell>
          <cell r="AO179">
            <v>38357.599530092601</v>
          </cell>
          <cell r="AP179" t="str">
            <v>-----</v>
          </cell>
          <cell r="AQ179">
            <v>38502</v>
          </cell>
          <cell r="AR179" t="str">
            <v>-----</v>
          </cell>
          <cell r="AS179">
            <v>38510</v>
          </cell>
        </row>
        <row r="180">
          <cell r="A180" t="str">
            <v>05/002.01</v>
          </cell>
          <cell r="B180">
            <v>127</v>
          </cell>
          <cell r="C180" t="str">
            <v>MEVI</v>
          </cell>
          <cell r="D180" t="str">
            <v>Multiactivités</v>
          </cell>
          <cell r="E180" t="str">
            <v>CDD</v>
          </cell>
          <cell r="F180">
            <v>38470</v>
          </cell>
          <cell r="G180">
            <v>38470</v>
          </cell>
          <cell r="H180" t="str">
            <v>Clos</v>
          </cell>
          <cell r="I180">
            <v>1.1599999999999999</v>
          </cell>
          <cell r="J180" t="str">
            <v>h</v>
          </cell>
          <cell r="K180">
            <v>24.69</v>
          </cell>
          <cell r="L180" t="str">
            <v>Subvention "Femmes et Sport"</v>
          </cell>
          <cell r="M180">
            <v>15.88</v>
          </cell>
          <cell r="N180" t="str">
            <v>Formule 1</v>
          </cell>
          <cell r="O180" t="str">
            <v>VESOUL</v>
          </cell>
          <cell r="P180" t="str">
            <v>Lundi et vendredi</v>
          </cell>
          <cell r="Q180" t="str">
            <v>13h45</v>
          </cell>
          <cell r="R180" t="str">
            <v>14h55</v>
          </cell>
          <cell r="S180" t="str">
            <v>Jeudi 26 mai 2005</v>
          </cell>
          <cell r="T180" t="str">
            <v>13h45</v>
          </cell>
          <cell r="U180" t="str">
            <v>14h55</v>
          </cell>
          <cell r="V180" t="str">
            <v>Deux groupes</v>
          </cell>
          <cell r="W180" t="str">
            <v>16h00</v>
          </cell>
          <cell r="X180" t="str">
            <v>17h00 (Motricité à Baigne)</v>
          </cell>
          <cell r="Y180" t="str">
            <v>Non</v>
          </cell>
          <cell r="Z180" t="str">
            <v>Néant</v>
          </cell>
          <cell r="AA180" t="str">
            <v>Oui</v>
          </cell>
          <cell r="AB180" t="str">
            <v>Usage</v>
          </cell>
          <cell r="AC180" t="str">
            <v>Non</v>
          </cell>
          <cell r="AD180" t="str">
            <v>Non</v>
          </cell>
          <cell r="AE180" t="str">
            <v>Oui</v>
          </cell>
          <cell r="AF180" t="str">
            <v>Oui</v>
          </cell>
          <cell r="AG180" t="str">
            <v>Avenant</v>
          </cell>
          <cell r="AH180" t="str">
            <v>Rosey, Raze et Baigne</v>
          </cell>
          <cell r="AI180" t="str">
            <v>à l'école de Dampierre sur Linotte</v>
          </cell>
          <cell r="AJ180" t="str">
            <v>Forfait de dix séances. Si l'intervenant ne peut se rendre à l'une des séances, elle sera reportée à une date ultérieure.</v>
          </cell>
          <cell r="AL180" t="str">
            <v>- Ouvrir et fermer la salle- Mise en place et rangement du matériel- Accueil, surveillance jusqu'à la reprise des enfants  par les parents- Encadrement et enseignement</v>
          </cell>
          <cell r="AM180" t="str">
            <v xml:space="preserve">       - Et d'une manière générale effectuer toute         tâche se rapportant à la fonction d'educateur sportif.</v>
          </cell>
          <cell r="AN180" t="str">
            <v>-----</v>
          </cell>
          <cell r="AO180">
            <v>38468</v>
          </cell>
          <cell r="AP180" t="str">
            <v>-----</v>
          </cell>
          <cell r="AQ180">
            <v>38469</v>
          </cell>
          <cell r="AR180" t="str">
            <v>-----</v>
          </cell>
          <cell r="AS180">
            <v>38484</v>
          </cell>
        </row>
        <row r="181">
          <cell r="A181" t="str">
            <v>05/002.02</v>
          </cell>
          <cell r="B181">
            <v>127</v>
          </cell>
          <cell r="C181" t="str">
            <v>IBJF</v>
          </cell>
          <cell r="D181" t="str">
            <v>Multiactivités</v>
          </cell>
          <cell r="E181" t="str">
            <v>CDD</v>
          </cell>
          <cell r="F181">
            <v>38468</v>
          </cell>
          <cell r="G181">
            <v>38531</v>
          </cell>
          <cell r="H181" t="str">
            <v>Clos</v>
          </cell>
          <cell r="I181">
            <v>2.3199999999999998</v>
          </cell>
          <cell r="J181" t="str">
            <v>h/s</v>
          </cell>
          <cell r="K181">
            <v>24.69</v>
          </cell>
          <cell r="L181" t="str">
            <v>Heures supp.</v>
          </cell>
          <cell r="M181">
            <v>16</v>
          </cell>
          <cell r="N181" t="str">
            <v>Formule 1</v>
          </cell>
          <cell r="O181" t="str">
            <v>VESOUL</v>
          </cell>
          <cell r="P181" t="str">
            <v>Mardi</v>
          </cell>
          <cell r="Q181" t="str">
            <v>13h45</v>
          </cell>
          <cell r="R181" t="str">
            <v>14h55</v>
          </cell>
          <cell r="S181" t="str">
            <v>Jeudi</v>
          </cell>
          <cell r="T181" t="str">
            <v>13h45</v>
          </cell>
          <cell r="U181" t="str">
            <v>14h55</v>
          </cell>
          <cell r="Y181" t="str">
            <v>Oui</v>
          </cell>
          <cell r="Z181" t="str">
            <v>Néant</v>
          </cell>
          <cell r="AA181" t="str">
            <v>Oui</v>
          </cell>
          <cell r="AB181" t="str">
            <v>Usage</v>
          </cell>
          <cell r="AC181" t="str">
            <v>Non</v>
          </cell>
          <cell r="AD181" t="str">
            <v>Non</v>
          </cell>
          <cell r="AE181" t="str">
            <v>Oui</v>
          </cell>
          <cell r="AF181" t="str">
            <v>Oui</v>
          </cell>
          <cell r="AG181" t="str">
            <v>Ordre de mission</v>
          </cell>
          <cell r="AH181" t="str">
            <v>MONTBOZON</v>
          </cell>
          <cell r="AI181" t="str">
            <v>à l'école de Dampierre sur Linotte</v>
          </cell>
          <cell r="AJ181" t="str">
            <v>Forfait de dix séances. Si l'intervenant ne peut se rendre à l'une des séances, elle sera reportée à une date ultérieure.</v>
          </cell>
          <cell r="AL181" t="str">
            <v>- Ouvrir et fermer la salle- Mise en place et rangement du matériel- Accueil, surveillance jusqu'à la reprise des enfants  par les parents- Encadrement et enseignement</v>
          </cell>
          <cell r="AM181" t="str">
            <v xml:space="preserve">       - Et d'une manière générale effectuer toute         tâche se rapportant à la fonction d'educateur sportif.</v>
          </cell>
          <cell r="AN181" t="str">
            <v>-----</v>
          </cell>
          <cell r="AO181">
            <v>38468</v>
          </cell>
          <cell r="AP181" t="str">
            <v>-----</v>
          </cell>
          <cell r="AQ181">
            <v>38505</v>
          </cell>
          <cell r="AR181" t="str">
            <v>-----</v>
          </cell>
          <cell r="AS181" t="str">
            <v>Att conv.</v>
          </cell>
        </row>
        <row r="182">
          <cell r="A182" t="str">
            <v>05/002.03</v>
          </cell>
          <cell r="B182">
            <v>127</v>
          </cell>
          <cell r="C182" t="str">
            <v>VIGM</v>
          </cell>
          <cell r="D182" t="str">
            <v>Multiactivités</v>
          </cell>
          <cell r="E182" t="str">
            <v>CDD</v>
          </cell>
          <cell r="F182">
            <v>38489</v>
          </cell>
          <cell r="G182">
            <v>38503</v>
          </cell>
          <cell r="H182" t="str">
            <v>Clos</v>
          </cell>
          <cell r="I182">
            <v>2.3199999999999998</v>
          </cell>
          <cell r="J182" t="str">
            <v>h/s</v>
          </cell>
          <cell r="K182">
            <v>24.69</v>
          </cell>
          <cell r="L182" t="str">
            <v>Faire 1 seule facture à la fin du contratet facturer seulement 15 heures à 40€ = 600€Au salarié on lui paye ses déplacements</v>
          </cell>
          <cell r="M182">
            <v>15.88</v>
          </cell>
          <cell r="N182" t="str">
            <v>Formule 1</v>
          </cell>
          <cell r="O182" t="str">
            <v>VESOUL</v>
          </cell>
          <cell r="P182" t="str">
            <v>Lundi et vendredi</v>
          </cell>
          <cell r="Q182" t="str">
            <v>13h45</v>
          </cell>
          <cell r="R182" t="str">
            <v>14h55</v>
          </cell>
          <cell r="S182" t="str">
            <v>Jeudi 26 mai 2005</v>
          </cell>
          <cell r="T182" t="str">
            <v>13h45</v>
          </cell>
          <cell r="U182" t="str">
            <v>14h55</v>
          </cell>
          <cell r="Y182" t="str">
            <v>Non</v>
          </cell>
          <cell r="Z182" t="str">
            <v>Néant</v>
          </cell>
          <cell r="AA182" t="str">
            <v>Oui</v>
          </cell>
          <cell r="AB182" t="str">
            <v>Usage</v>
          </cell>
          <cell r="AC182" t="str">
            <v>Non</v>
          </cell>
          <cell r="AD182" t="str">
            <v>Non</v>
          </cell>
          <cell r="AE182" t="str">
            <v>Oui</v>
          </cell>
          <cell r="AF182" t="str">
            <v>Oui</v>
          </cell>
          <cell r="AG182" t="str">
            <v>Avenant</v>
          </cell>
          <cell r="AH182" t="str">
            <v>Scey sur Saône</v>
          </cell>
          <cell r="AI182" t="str">
            <v>à l'école de Dampierre sur Linotte</v>
          </cell>
          <cell r="AJ182" t="str">
            <v>Forfait de dix séances. Si l'intervenant ne peut se rendre à l'une des séances, elle sera reportée à une date ultérieure.</v>
          </cell>
          <cell r="AL182" t="str">
            <v>- Ouvrir et fermer la salle- Mise en place et rangement du matériel- Accueil, surveillance jusqu'à la reprise des enfants  par les parents- Encadrement et enseignement</v>
          </cell>
          <cell r="AM182" t="str">
            <v xml:space="preserve">       - Et d'une manière générale effectuer toute         tâche se rapportant à la fonction d'educateur sportif.</v>
          </cell>
          <cell r="AN182" t="str">
            <v>-----</v>
          </cell>
          <cell r="AO182">
            <v>38485</v>
          </cell>
          <cell r="AP182" t="str">
            <v>-----</v>
          </cell>
          <cell r="AQ182">
            <v>38502</v>
          </cell>
          <cell r="AR182" t="str">
            <v>-----</v>
          </cell>
          <cell r="AS182">
            <v>38510</v>
          </cell>
        </row>
        <row r="183">
          <cell r="A183" t="str">
            <v>05/002.04</v>
          </cell>
          <cell r="B183">
            <v>127</v>
          </cell>
          <cell r="C183" t="str">
            <v>SCVI</v>
          </cell>
          <cell r="D183" t="str">
            <v>Multiactivités</v>
          </cell>
          <cell r="E183" t="str">
            <v>CDD</v>
          </cell>
          <cell r="F183">
            <v>38531</v>
          </cell>
          <cell r="G183">
            <v>38531</v>
          </cell>
          <cell r="H183" t="str">
            <v>Clos</v>
          </cell>
          <cell r="I183">
            <v>1.1599999999999999</v>
          </cell>
          <cell r="J183" t="str">
            <v>h</v>
          </cell>
          <cell r="K183">
            <v>24.69</v>
          </cell>
          <cell r="L183" t="str">
            <v>Heures supp.</v>
          </cell>
          <cell r="M183">
            <v>7.85</v>
          </cell>
          <cell r="N183" t="str">
            <v>Formule 1</v>
          </cell>
          <cell r="O183" t="str">
            <v>VESOUL</v>
          </cell>
          <cell r="P183" t="str">
            <v>Mardi 28 juin 2005</v>
          </cell>
          <cell r="Q183" t="str">
            <v>13h45</v>
          </cell>
          <cell r="R183" t="str">
            <v>14h55</v>
          </cell>
          <cell r="S183" t="str">
            <v>Vendredi</v>
          </cell>
          <cell r="T183" t="str">
            <v>10h00</v>
          </cell>
          <cell r="U183" t="str">
            <v>12h00</v>
          </cell>
          <cell r="V183" t="str">
            <v>Mercredi</v>
          </cell>
          <cell r="W183" t="str">
            <v>9h00 ou 12h00</v>
          </cell>
          <cell r="X183" t="str">
            <v>14h00 ou 17h00</v>
          </cell>
          <cell r="Y183" t="str">
            <v>Non</v>
          </cell>
          <cell r="Z183" t="str">
            <v>Néant</v>
          </cell>
          <cell r="AA183" t="str">
            <v>Oui</v>
          </cell>
          <cell r="AB183" t="str">
            <v>Usage</v>
          </cell>
          <cell r="AC183" t="str">
            <v>Non</v>
          </cell>
          <cell r="AD183" t="str">
            <v>Non</v>
          </cell>
          <cell r="AE183" t="str">
            <v>Oui</v>
          </cell>
          <cell r="AG183" t="str">
            <v>Ordre de mission</v>
          </cell>
          <cell r="AH183" t="str">
            <v>Noidans le Ferroux</v>
          </cell>
          <cell r="AI183" t="str">
            <v>à l'école de Dampierre sur Linotte</v>
          </cell>
          <cell r="AL183" t="str">
            <v>- Ouvrir et fermer la salle- Mise en place et rangement du matériel- Accueil, surveillance jusqu'à la reprise des enfants  par les parents- Encadrement et enseignement</v>
          </cell>
          <cell r="AM183" t="str">
            <v xml:space="preserve">       - Et d'une manière générale effectuer toute         tâche se rapportant à la fonction d'educateur sportif.</v>
          </cell>
          <cell r="AN183" t="str">
            <v>-----</v>
          </cell>
          <cell r="AO183">
            <v>38527</v>
          </cell>
          <cell r="AP183" t="str">
            <v>-----</v>
          </cell>
          <cell r="AQ183">
            <v>38532</v>
          </cell>
          <cell r="AR183" t="str">
            <v>-----</v>
          </cell>
          <cell r="AS183" t="str">
            <v>1 seul exemplaire</v>
          </cell>
        </row>
        <row r="184">
          <cell r="A184" t="str">
            <v>05/003</v>
          </cell>
          <cell r="B184">
            <v>53</v>
          </cell>
          <cell r="C184" t="str">
            <v>IBJF</v>
          </cell>
          <cell r="D184" t="str">
            <v>Sports collectifs - Endurance</v>
          </cell>
          <cell r="E184" t="str">
            <v>CDD</v>
          </cell>
          <cell r="F184">
            <v>38359</v>
          </cell>
          <cell r="G184">
            <v>38527</v>
          </cell>
          <cell r="H184" t="str">
            <v>Clos</v>
          </cell>
          <cell r="I184">
            <v>18</v>
          </cell>
          <cell r="J184" t="str">
            <v>h</v>
          </cell>
          <cell r="K184">
            <v>24.69</v>
          </cell>
          <cell r="L184" t="str">
            <v>Subvention PJJ</v>
          </cell>
          <cell r="M184">
            <v>15.88</v>
          </cell>
          <cell r="N184" t="str">
            <v>Formule 1</v>
          </cell>
          <cell r="O184" t="str">
            <v>VESOUL</v>
          </cell>
          <cell r="P184" t="str">
            <v>Lundi et vendredi</v>
          </cell>
          <cell r="Q184" t="str">
            <v>13h45</v>
          </cell>
          <cell r="R184" t="str">
            <v>14h55</v>
          </cell>
          <cell r="S184" t="str">
            <v>Vendredi</v>
          </cell>
          <cell r="T184" t="str">
            <v>10h00</v>
          </cell>
          <cell r="U184" t="str">
            <v>12h00</v>
          </cell>
          <cell r="Y184" t="str">
            <v>Oui</v>
          </cell>
          <cell r="Z184" t="str">
            <v>Néant</v>
          </cell>
          <cell r="AA184" t="str">
            <v>Oui</v>
          </cell>
          <cell r="AB184" t="str">
            <v>Usage</v>
          </cell>
          <cell r="AC184" t="str">
            <v>Non</v>
          </cell>
          <cell r="AD184" t="str">
            <v>Non</v>
          </cell>
          <cell r="AE184" t="str">
            <v>Oui</v>
          </cell>
          <cell r="AG184" t="str">
            <v>Avenant</v>
          </cell>
          <cell r="AH184" t="str">
            <v>Scey sur Saône</v>
          </cell>
          <cell r="AI184" t="str">
            <v>à l'école de Dampierre sur Linotte</v>
          </cell>
          <cell r="AL184" t="str">
            <v>- Ouvrir et fermer la salle- Mise en place et rangement du matériel- Accueil, surveillance jusqu'à la reprise des enfants  par les parents- Encadrement et enseignement</v>
          </cell>
          <cell r="AM184" t="str">
            <v xml:space="preserve">       - Et d'une manière générale effectuer toute         tâche se rapportant à la fonction d'educateur sportif.</v>
          </cell>
          <cell r="AN184">
            <v>38357.599530092601</v>
          </cell>
          <cell r="AO184" t="str">
            <v>------</v>
          </cell>
          <cell r="AP184">
            <v>38359</v>
          </cell>
          <cell r="AQ184" t="str">
            <v>------</v>
          </cell>
          <cell r="AR184" t="str">
            <v>1 seul exemplaire</v>
          </cell>
          <cell r="AS184" t="str">
            <v>-----</v>
          </cell>
        </row>
        <row r="185">
          <cell r="A185" t="str">
            <v>05/004</v>
          </cell>
          <cell r="B185">
            <v>94</v>
          </cell>
          <cell r="C185" t="str">
            <v>DUCA</v>
          </cell>
          <cell r="D185" t="str">
            <v>Modern Jazz</v>
          </cell>
          <cell r="E185" t="str">
            <v>CDD</v>
          </cell>
          <cell r="F185">
            <v>38357</v>
          </cell>
          <cell r="G185">
            <v>38532</v>
          </cell>
          <cell r="H185" t="str">
            <v>Clos</v>
          </cell>
          <cell r="I185">
            <v>2</v>
          </cell>
          <cell r="J185" t="str">
            <v>h/s</v>
          </cell>
          <cell r="K185">
            <v>20.54</v>
          </cell>
          <cell r="L185" t="str">
            <v>A prendre sur la subvention MJ</v>
          </cell>
          <cell r="M185">
            <v>16</v>
          </cell>
          <cell r="N185" t="str">
            <v>Formule 1</v>
          </cell>
          <cell r="O185" t="str">
            <v>VESOUL</v>
          </cell>
          <cell r="P185" t="str">
            <v>Mardi</v>
          </cell>
          <cell r="Q185" t="str">
            <v>13h45</v>
          </cell>
          <cell r="R185" t="str">
            <v>14h55</v>
          </cell>
          <cell r="S185" t="str">
            <v>Séance pour le groupe de 2ème année</v>
          </cell>
          <cell r="T185" t="str">
            <v>8h00</v>
          </cell>
          <cell r="U185" t="str">
            <v>9h15</v>
          </cell>
          <cell r="Y185" t="str">
            <v>Oui</v>
          </cell>
          <cell r="Z185" t="str">
            <v>Néant</v>
          </cell>
          <cell r="AA185" t="str">
            <v>Oui</v>
          </cell>
          <cell r="AB185" t="str">
            <v>Usage</v>
          </cell>
          <cell r="AC185" t="str">
            <v>Non</v>
          </cell>
          <cell r="AD185" t="str">
            <v>Non</v>
          </cell>
          <cell r="AE185" t="str">
            <v>Oui</v>
          </cell>
          <cell r="AG185" t="str">
            <v>Avenant</v>
          </cell>
          <cell r="AH185" t="str">
            <v>Scey sur Saône</v>
          </cell>
          <cell r="AI185" t="str">
            <v>à l'école de Dampierre sur Linotte</v>
          </cell>
          <cell r="AJ185" t="str">
            <v>Pour mettre en place des activités sportives, Profession Sport 70 est subventionnée par la Direction régionale pénitentiaire de Dijon</v>
          </cell>
          <cell r="AL185" t="str">
            <v>- Mise en place et rangement du matériel- Accueil, surveillance des enfants- Encadrement et enseignement</v>
          </cell>
          <cell r="AM185" t="str">
            <v xml:space="preserve">       - Et d'une manière générale effectuer toute         tâche se rapportant à la fonction d'educateur sportif.</v>
          </cell>
          <cell r="AN185">
            <v>38357.599530092601</v>
          </cell>
          <cell r="AO185">
            <v>38357</v>
          </cell>
          <cell r="AP185">
            <v>38358</v>
          </cell>
          <cell r="AQ185">
            <v>38362</v>
          </cell>
          <cell r="AR185">
            <v>38380</v>
          </cell>
          <cell r="AS185">
            <v>38380</v>
          </cell>
        </row>
        <row r="186">
          <cell r="A186" t="str">
            <v>05/005</v>
          </cell>
          <cell r="B186">
            <v>204</v>
          </cell>
          <cell r="C186" t="str">
            <v>GANA</v>
          </cell>
          <cell r="D186" t="str">
            <v>Gym d'entretien</v>
          </cell>
          <cell r="E186" t="str">
            <v>CDD</v>
          </cell>
          <cell r="F186">
            <v>38357</v>
          </cell>
          <cell r="G186">
            <v>38532</v>
          </cell>
          <cell r="H186" t="str">
            <v>Clos</v>
          </cell>
          <cell r="I186">
            <v>1.25</v>
          </cell>
          <cell r="J186" t="str">
            <v>h/s</v>
          </cell>
          <cell r="K186">
            <v>24.79</v>
          </cell>
          <cell r="L186" t="str">
            <v>25 mai annulé</v>
          </cell>
          <cell r="M186">
            <v>17.5</v>
          </cell>
          <cell r="N186" t="str">
            <v>Formule 1</v>
          </cell>
          <cell r="O186" t="str">
            <v>VESOUL</v>
          </cell>
          <cell r="P186" t="str">
            <v>Jeudi</v>
          </cell>
          <cell r="Q186" t="str">
            <v>13h45</v>
          </cell>
          <cell r="R186" t="str">
            <v>14h55</v>
          </cell>
          <cell r="S186" t="str">
            <v>Séance pour le groupe de 1ème année</v>
          </cell>
          <cell r="T186" t="str">
            <v>14h00</v>
          </cell>
          <cell r="U186" t="str">
            <v>16h00</v>
          </cell>
          <cell r="V186" t="str">
            <v>au centre périscolaire de Scey Sur Saône</v>
          </cell>
          <cell r="W186" t="str">
            <v>13h30</v>
          </cell>
          <cell r="X186" t="str">
            <v>16h30</v>
          </cell>
          <cell r="Y186" t="str">
            <v>Non</v>
          </cell>
          <cell r="Z186" t="str">
            <v>Néant</v>
          </cell>
          <cell r="AA186" t="str">
            <v>Oui</v>
          </cell>
          <cell r="AB186" t="str">
            <v>Usage</v>
          </cell>
          <cell r="AC186" t="str">
            <v>Non</v>
          </cell>
          <cell r="AD186" t="str">
            <v>Non</v>
          </cell>
          <cell r="AE186" t="str">
            <v>Oui</v>
          </cell>
          <cell r="AG186" t="str">
            <v>Avenant</v>
          </cell>
          <cell r="AH186" t="str">
            <v>Scey sur Saône</v>
          </cell>
          <cell r="AI186" t="str">
            <v>à l'école de Dampierre sur Linotte</v>
          </cell>
          <cell r="AL186" t="str">
            <v>- Ouvrir et fermer la salle- Mise en place et rangement du matériel- Accueil, surveillance jusqu'à la reprise des enfants  par les parents- Encadrement et enseignement</v>
          </cell>
          <cell r="AM186" t="str">
            <v xml:space="preserve">       - Et d'une manière générale effectuer toute         tâche se rapportant à la fonction d'éducateur sportif.</v>
          </cell>
          <cell r="AN186">
            <v>38362</v>
          </cell>
          <cell r="AO186" t="str">
            <v>------</v>
          </cell>
          <cell r="AP186">
            <v>38367</v>
          </cell>
          <cell r="AQ186" t="str">
            <v>------</v>
          </cell>
          <cell r="AR186">
            <v>38380</v>
          </cell>
          <cell r="AS186" t="str">
            <v>-----</v>
          </cell>
        </row>
        <row r="187">
          <cell r="A187" t="str">
            <v>05/006</v>
          </cell>
          <cell r="B187">
            <v>174</v>
          </cell>
          <cell r="C187" t="str">
            <v>LAEL</v>
          </cell>
          <cell r="D187" t="str">
            <v>Théâtre</v>
          </cell>
          <cell r="E187" t="str">
            <v>CDD</v>
          </cell>
          <cell r="F187">
            <v>38386</v>
          </cell>
          <cell r="G187">
            <v>38498</v>
          </cell>
          <cell r="H187" t="str">
            <v>Clos</v>
          </cell>
          <cell r="I187">
            <v>1.5</v>
          </cell>
          <cell r="J187" t="str">
            <v>h/s</v>
          </cell>
          <cell r="K187">
            <v>25.53</v>
          </cell>
          <cell r="L187">
            <v>5192.46</v>
          </cell>
          <cell r="M187">
            <v>16</v>
          </cell>
          <cell r="N187" t="str">
            <v>Formule 1</v>
          </cell>
          <cell r="O187" t="str">
            <v>VESOUL</v>
          </cell>
          <cell r="P187" t="str">
            <v>Mardi</v>
          </cell>
          <cell r="Q187" t="str">
            <v>13h45</v>
          </cell>
          <cell r="R187" t="str">
            <v>14h55</v>
          </cell>
          <cell r="S187" t="str">
            <v>Jeudi</v>
          </cell>
          <cell r="T187" t="str">
            <v>13h45</v>
          </cell>
          <cell r="U187" t="str">
            <v>14h55</v>
          </cell>
          <cell r="Y187" t="str">
            <v>Non</v>
          </cell>
          <cell r="Z187" t="str">
            <v>Néant</v>
          </cell>
          <cell r="AA187" t="str">
            <v>Oui</v>
          </cell>
          <cell r="AB187" t="str">
            <v>Acc. de production</v>
          </cell>
          <cell r="AC187" t="str">
            <v>Non</v>
          </cell>
          <cell r="AD187" t="str">
            <v>Oui</v>
          </cell>
          <cell r="AE187" t="str">
            <v>Non</v>
          </cell>
          <cell r="AG187" t="str">
            <v>Avenant</v>
          </cell>
          <cell r="AH187" t="str">
            <v>Scey sur Saône</v>
          </cell>
          <cell r="AI187" t="str">
            <v>à l'école de Dampierre sur Linotte</v>
          </cell>
          <cell r="AL187" t="str">
            <v>- Mise en place et rangement du matériel- Encadrement et enseignement</v>
          </cell>
          <cell r="AM187" t="str">
            <v xml:space="preserve">       - Et d'une manière générale effectuer toute         tâche se rapportant à la fonction d'animateur.</v>
          </cell>
          <cell r="AN187">
            <v>38369.561620949098</v>
          </cell>
          <cell r="AO187">
            <v>38369.561620949098</v>
          </cell>
          <cell r="AP187">
            <v>38379</v>
          </cell>
          <cell r="AQ187">
            <v>38371</v>
          </cell>
          <cell r="AR187">
            <v>38394</v>
          </cell>
          <cell r="AS187" t="str">
            <v>Att conv.</v>
          </cell>
        </row>
        <row r="188">
          <cell r="A188" t="str">
            <v>05/007</v>
          </cell>
          <cell r="B188">
            <v>174</v>
          </cell>
          <cell r="C188" t="str">
            <v>LAEL</v>
          </cell>
          <cell r="D188" t="str">
            <v>Théâtre</v>
          </cell>
          <cell r="E188" t="str">
            <v>CDD</v>
          </cell>
          <cell r="F188">
            <v>38435</v>
          </cell>
          <cell r="G188">
            <v>38519</v>
          </cell>
          <cell r="H188" t="str">
            <v>Clos</v>
          </cell>
          <cell r="I188">
            <v>1.5</v>
          </cell>
          <cell r="J188" t="str">
            <v>h/s</v>
          </cell>
          <cell r="K188">
            <v>25.53</v>
          </cell>
          <cell r="L188">
            <v>3696.7500000000005</v>
          </cell>
          <cell r="M188">
            <v>12</v>
          </cell>
          <cell r="N188" t="str">
            <v>Formule 1</v>
          </cell>
          <cell r="O188" t="str">
            <v>VESOUL</v>
          </cell>
          <cell r="P188" t="str">
            <v>Mardi 17 et 31 mai 2005</v>
          </cell>
          <cell r="Q188" t="str">
            <v>13h45</v>
          </cell>
          <cell r="R188" t="str">
            <v>14h55</v>
          </cell>
          <cell r="S188" t="str">
            <v>Jeudi 26 mai 2005</v>
          </cell>
          <cell r="T188" t="str">
            <v>13h45</v>
          </cell>
          <cell r="U188" t="str">
            <v>14h55</v>
          </cell>
          <cell r="Y188" t="str">
            <v>Non</v>
          </cell>
          <cell r="Z188" t="str">
            <v>Néant</v>
          </cell>
          <cell r="AA188" t="str">
            <v>Oui</v>
          </cell>
          <cell r="AB188" t="str">
            <v>Acc. de production</v>
          </cell>
          <cell r="AC188" t="str">
            <v>Non</v>
          </cell>
          <cell r="AD188" t="str">
            <v>Oui</v>
          </cell>
          <cell r="AE188" t="str">
            <v>Oui</v>
          </cell>
          <cell r="AG188" t="str">
            <v>Avenant</v>
          </cell>
          <cell r="AH188" t="str">
            <v>FLAGY</v>
          </cell>
          <cell r="AI188" t="str">
            <v>à l'école de Dampierre sur Linotte</v>
          </cell>
          <cell r="AL188" t="str">
            <v>- Mise en place et rangement du matériel- Encadrement et enseignement</v>
          </cell>
          <cell r="AM188" t="str">
            <v xml:space="preserve">       - Et d'une manière générale effectuer toute         tâche se rapportant à la fonction d'animateur.</v>
          </cell>
          <cell r="AN188">
            <v>38369.605938888897</v>
          </cell>
          <cell r="AO188">
            <v>38369.605938888897</v>
          </cell>
          <cell r="AP188">
            <v>38379</v>
          </cell>
          <cell r="AQ188">
            <v>38371</v>
          </cell>
          <cell r="AR188">
            <v>38394</v>
          </cell>
          <cell r="AS188" t="str">
            <v>Att conv.</v>
          </cell>
        </row>
        <row r="189">
          <cell r="A189" t="str">
            <v>05/008</v>
          </cell>
          <cell r="B189">
            <v>68</v>
          </cell>
          <cell r="C189" t="str">
            <v>GANA</v>
          </cell>
          <cell r="D189" t="str">
            <v>Gym douce</v>
          </cell>
          <cell r="E189" t="str">
            <v>CDD</v>
          </cell>
          <cell r="F189">
            <v>38372</v>
          </cell>
          <cell r="G189">
            <v>38449</v>
          </cell>
          <cell r="H189" t="str">
            <v>Clos</v>
          </cell>
          <cell r="I189">
            <v>1.5</v>
          </cell>
          <cell r="J189" t="str">
            <v>h/s</v>
          </cell>
          <cell r="K189">
            <v>24.89</v>
          </cell>
          <cell r="L189">
            <v>5192.46</v>
          </cell>
          <cell r="M189">
            <v>15.88</v>
          </cell>
          <cell r="N189" t="str">
            <v>Formule 1</v>
          </cell>
          <cell r="O189" t="str">
            <v>LUXEUIL</v>
          </cell>
          <cell r="P189" t="str">
            <v>8 séances - le jeudi</v>
          </cell>
          <cell r="Q189" t="str">
            <v>15h30</v>
          </cell>
          <cell r="R189" t="str">
            <v>17h00</v>
          </cell>
          <cell r="S189" t="str">
            <v>Mardi</v>
          </cell>
          <cell r="T189" t="str">
            <v>9h00 ou 10h00</v>
          </cell>
          <cell r="U189" t="str">
            <v>16h00 ou 17h00</v>
          </cell>
          <cell r="V189" t="str">
            <v>Mercredi</v>
          </cell>
          <cell r="W189" t="str">
            <v>9h00 ou 12h00</v>
          </cell>
          <cell r="X189" t="str">
            <v>14h00 ou 17h00</v>
          </cell>
          <cell r="Y189" t="str">
            <v>Non</v>
          </cell>
          <cell r="Z189" t="str">
            <v>Néant</v>
          </cell>
          <cell r="AA189" t="str">
            <v>Non</v>
          </cell>
          <cell r="AB189" t="str">
            <v>Usage</v>
          </cell>
          <cell r="AC189" t="str">
            <v>Oui</v>
          </cell>
          <cell r="AD189" t="str">
            <v>Non</v>
          </cell>
          <cell r="AE189" t="str">
            <v>Oui</v>
          </cell>
          <cell r="AF189" t="str">
            <v>Oui</v>
          </cell>
          <cell r="AG189" t="str">
            <v>Ordre de mission</v>
          </cell>
          <cell r="AH189" t="str">
            <v>Scey sur Saône</v>
          </cell>
          <cell r="AI189" t="str">
            <v>à l'école de Dampierre sur Linotte</v>
          </cell>
          <cell r="AJ189" t="str">
            <v>Durant les périodes de vacances scolaires, les séances pourront être annulées par la structure ou le salarié</v>
          </cell>
          <cell r="AK189" t="str">
            <v>Durant les périodes de vacances scolaires, les séances pourront être annulées par la structure ou le salarié</v>
          </cell>
          <cell r="AL189" t="str">
            <v>- Ouvrir et fermer la salle- Mise en place et rangement du matériel- Accueil, surveillance jusqu'à la reprise des enfants  par les parents- Encadrement et enseignement</v>
          </cell>
          <cell r="AM189" t="str">
            <v xml:space="preserve">       - Et d'une manière générale effectuer toute         tâche se rapportant à la fonction d'educateur sportif.</v>
          </cell>
          <cell r="AN189" t="str">
            <v>-----</v>
          </cell>
          <cell r="AO189">
            <v>38527</v>
          </cell>
          <cell r="AP189" t="str">
            <v>-----</v>
          </cell>
          <cell r="AQ189">
            <v>38532</v>
          </cell>
          <cell r="AR189" t="str">
            <v>-----</v>
          </cell>
          <cell r="AS189" t="str">
            <v>1 seul exemplaire</v>
          </cell>
        </row>
        <row r="190">
          <cell r="A190" t="str">
            <v>05/009</v>
          </cell>
          <cell r="B190">
            <v>1</v>
          </cell>
          <cell r="C190" t="str">
            <v>RIJM</v>
          </cell>
          <cell r="D190" t="str">
            <v>Spéléologie</v>
          </cell>
          <cell r="E190" t="str">
            <v>CDD</v>
          </cell>
          <cell r="F190">
            <v>38355</v>
          </cell>
          <cell r="G190">
            <v>38383</v>
          </cell>
          <cell r="H190" t="str">
            <v>Clos</v>
          </cell>
          <cell r="I190">
            <v>117</v>
          </cell>
          <cell r="J190" t="str">
            <v>h</v>
          </cell>
          <cell r="K190">
            <v>11.25</v>
          </cell>
          <cell r="L190" t="str">
            <v>Subvention PJJ</v>
          </cell>
          <cell r="M190">
            <v>16</v>
          </cell>
          <cell r="N190" t="str">
            <v>Formule 1</v>
          </cell>
          <cell r="O190" t="str">
            <v>VESOUL</v>
          </cell>
          <cell r="P190" t="str">
            <v>Voir annexe</v>
          </cell>
          <cell r="Q190" t="str">
            <v>13h30</v>
          </cell>
          <cell r="R190" t="str">
            <v>16h00</v>
          </cell>
          <cell r="S190" t="str">
            <v>Vendredi</v>
          </cell>
          <cell r="T190" t="str">
            <v>10h00</v>
          </cell>
          <cell r="U190" t="str">
            <v>12h00</v>
          </cell>
          <cell r="V190" t="str">
            <v>Deux groupes</v>
          </cell>
          <cell r="W190" t="str">
            <v>9h00 ou 12h00</v>
          </cell>
          <cell r="X190" t="str">
            <v>14h00 ou 17h00</v>
          </cell>
          <cell r="Y190" t="str">
            <v>Oui</v>
          </cell>
          <cell r="Z190" t="str">
            <v>Néant</v>
          </cell>
          <cell r="AA190" t="str">
            <v>Oui</v>
          </cell>
          <cell r="AB190" t="str">
            <v>Usage</v>
          </cell>
          <cell r="AC190" t="str">
            <v>Non</v>
          </cell>
          <cell r="AD190" t="str">
            <v>Non</v>
          </cell>
          <cell r="AE190" t="str">
            <v>Oui</v>
          </cell>
          <cell r="AF190" t="str">
            <v>Oui</v>
          </cell>
          <cell r="AG190" t="str">
            <v>Avenant</v>
          </cell>
          <cell r="AH190" t="str">
            <v>Scey sur Saône</v>
          </cell>
          <cell r="AI190" t="str">
            <v>au C.F.P.P.A. à Vesoul</v>
          </cell>
          <cell r="AJ190" t="str">
            <v>Durant les périodes de vacances scolaires, les séances pourront être annulées par la structure ou le salarié</v>
          </cell>
          <cell r="AK190" t="str">
            <v>Durant les périodes de vacances scolaires, les séances pourront être annulées par la structure ou le salarié</v>
          </cell>
          <cell r="AL190" t="str">
            <v>- Ouvrir et fermer la salle- Mise en place et rangement du matériel- Accueil, surveillance jusqu'à la reprise des enfants  par les parents- Encadrement et enseignement</v>
          </cell>
          <cell r="AM190" t="str">
            <v xml:space="preserve">       - Et d'une manière générale effectuer toute         tâche se rapportant à la fonction d'educateur sportif.</v>
          </cell>
          <cell r="AN190">
            <v>38357.599530092601</v>
          </cell>
          <cell r="AO190" t="str">
            <v>------</v>
          </cell>
          <cell r="AP190">
            <v>38359</v>
          </cell>
          <cell r="AQ190" t="str">
            <v>------</v>
          </cell>
          <cell r="AR190" t="str">
            <v>1 seul exemplaire</v>
          </cell>
          <cell r="AS190" t="str">
            <v>-----</v>
          </cell>
        </row>
        <row r="191">
          <cell r="A191" t="str">
            <v>05/010</v>
          </cell>
          <cell r="B191">
            <v>180</v>
          </cell>
          <cell r="C191" t="str">
            <v>MIEM</v>
          </cell>
          <cell r="D191" t="str">
            <v>Animation</v>
          </cell>
          <cell r="E191" t="str">
            <v>CDD</v>
          </cell>
          <cell r="F191">
            <v>38376</v>
          </cell>
          <cell r="G191">
            <v>38378</v>
          </cell>
          <cell r="H191" t="str">
            <v>Clos</v>
          </cell>
          <cell r="I191">
            <v>10</v>
          </cell>
          <cell r="J191" t="str">
            <v>h</v>
          </cell>
          <cell r="K191">
            <v>13.69</v>
          </cell>
          <cell r="L191" t="str">
            <v>A prendre sur la subvention MJ</v>
          </cell>
          <cell r="M191">
            <v>13.5</v>
          </cell>
          <cell r="N191" t="str">
            <v>Formule 1</v>
          </cell>
          <cell r="O191" t="str">
            <v>SAINT LOUP SUR SEMOUSE</v>
          </cell>
          <cell r="P191" t="str">
            <v>Mercredi</v>
          </cell>
          <cell r="Q191" t="str">
            <v>13h30</v>
          </cell>
          <cell r="R191" t="str">
            <v>15h30</v>
          </cell>
          <cell r="S191" t="str">
            <v>Mardi</v>
          </cell>
          <cell r="T191" t="str">
            <v>9h00 ou 10h00</v>
          </cell>
          <cell r="U191" t="str">
            <v>16h00 ou 17h00</v>
          </cell>
          <cell r="V191" t="str">
            <v>Mercredi</v>
          </cell>
          <cell r="W191" t="str">
            <v>9h00 ou 12h00</v>
          </cell>
          <cell r="X191" t="str">
            <v>14h00 ou 17h00</v>
          </cell>
          <cell r="Y191" t="str">
            <v>Oui</v>
          </cell>
          <cell r="Z191" t="str">
            <v>Néant</v>
          </cell>
          <cell r="AA191" t="str">
            <v>Oui</v>
          </cell>
          <cell r="AB191" t="str">
            <v>Usage</v>
          </cell>
          <cell r="AC191" t="str">
            <v>Non</v>
          </cell>
          <cell r="AD191" t="str">
            <v>Non</v>
          </cell>
          <cell r="AE191" t="str">
            <v>Oui</v>
          </cell>
          <cell r="AF191" t="str">
            <v>Oui</v>
          </cell>
          <cell r="AG191" t="str">
            <v>Avenant</v>
          </cell>
          <cell r="AH191" t="str">
            <v>SAINT-LOUP SUR SEMOUSE</v>
          </cell>
          <cell r="AI191" t="str">
            <v>au Centre Socio-culturel de St-Loup/Semouse</v>
          </cell>
          <cell r="AJ191" t="str">
            <v>Pour mettre en place des activités sportives, Profession Sport 70 est subventionnée par la Direction régionale pénitentiaire de Dijon</v>
          </cell>
          <cell r="AK191" t="str">
            <v>Durant les périodes de vacances scolaires, les séances pourront être annulées par la structure ou le salarié</v>
          </cell>
          <cell r="AL191" t="str">
            <v>- Ouvrir et fermer la salle- Mise en place et rangement du matériel- Accueil, surveillance jusqu'à la reprise des enfants  par les parents- Encadrement</v>
          </cell>
          <cell r="AM191" t="str">
            <v xml:space="preserve">       - Et d'une manière générale effectuer toute         tâche se rapportant à la fonction d'educateur sportif.</v>
          </cell>
          <cell r="AN191">
            <v>38357.599530092601</v>
          </cell>
          <cell r="AO191">
            <v>38357</v>
          </cell>
          <cell r="AP191">
            <v>38358</v>
          </cell>
          <cell r="AQ191">
            <v>38362</v>
          </cell>
          <cell r="AR191">
            <v>38380</v>
          </cell>
          <cell r="AS191">
            <v>38380</v>
          </cell>
        </row>
        <row r="192">
          <cell r="A192" t="str">
            <v>05/011</v>
          </cell>
          <cell r="B192">
            <v>206</v>
          </cell>
          <cell r="C192" t="str">
            <v>IBJF</v>
          </cell>
          <cell r="D192" t="str">
            <v>VTT</v>
          </cell>
          <cell r="E192" t="str">
            <v>CDD</v>
          </cell>
          <cell r="F192">
            <v>38378</v>
          </cell>
          <cell r="G192">
            <v>38378</v>
          </cell>
          <cell r="H192" t="str">
            <v>Clos</v>
          </cell>
          <cell r="I192">
            <v>2.5</v>
          </cell>
          <cell r="J192" t="str">
            <v>h</v>
          </cell>
          <cell r="K192">
            <v>24.69</v>
          </cell>
          <cell r="L192" t="str">
            <v>Subvention PJJ</v>
          </cell>
          <cell r="M192">
            <v>15.88</v>
          </cell>
          <cell r="N192" t="str">
            <v>Formule 1</v>
          </cell>
          <cell r="O192" t="str">
            <v>PUSY</v>
          </cell>
          <cell r="P192" t="str">
            <v>Mercredi</v>
          </cell>
          <cell r="Q192" t="str">
            <v>20h25</v>
          </cell>
          <cell r="R192" t="str">
            <v>21h40</v>
          </cell>
          <cell r="S192" t="str">
            <v>Mercredi 25 mai</v>
          </cell>
          <cell r="T192" t="str">
            <v>14h00</v>
          </cell>
          <cell r="U192" t="str">
            <v>16h00</v>
          </cell>
          <cell r="V192" t="str">
            <v>au centre périscolaire de Scey Sur Saône</v>
          </cell>
          <cell r="W192" t="str">
            <v>13h00</v>
          </cell>
          <cell r="X192" t="str">
            <v>18h00</v>
          </cell>
          <cell r="Y192" t="str">
            <v>Non</v>
          </cell>
          <cell r="Z192" t="str">
            <v>Néant</v>
          </cell>
          <cell r="AA192" t="str">
            <v>Oui</v>
          </cell>
          <cell r="AB192" t="str">
            <v>Usage</v>
          </cell>
          <cell r="AC192" t="str">
            <v>Non</v>
          </cell>
          <cell r="AD192" t="str">
            <v>Non</v>
          </cell>
          <cell r="AE192" t="str">
            <v>Oui</v>
          </cell>
          <cell r="AG192" t="str">
            <v>Avenant</v>
          </cell>
          <cell r="AH192" t="str">
            <v>VESOUL</v>
          </cell>
          <cell r="AI192" t="str">
            <v>à l'Association culture et loisirs Pusy-Epenoux à Pusy</v>
          </cell>
          <cell r="AJ192" t="str">
            <v>La structure s'engage à inviter le Président de Profession sport 70 à ses Assemblées Générales</v>
          </cell>
          <cell r="AL192" t="str">
            <v>- Mise en place et rangement du matériel- Accueil, surveillance jusqu'à la reprise des enfants  par les parents- Encadrement et enseignement</v>
          </cell>
          <cell r="AM192" t="str">
            <v xml:space="preserve">       - Et d'une manière générale effectuer toute         tâche se rapportant à la fonction d'educateur sportif.</v>
          </cell>
          <cell r="AN192">
            <v>38377</v>
          </cell>
          <cell r="AO192">
            <v>38377</v>
          </cell>
          <cell r="AP192">
            <v>38384</v>
          </cell>
          <cell r="AQ192">
            <v>38378</v>
          </cell>
          <cell r="AR192">
            <v>38394</v>
          </cell>
          <cell r="AS192">
            <v>38394</v>
          </cell>
        </row>
        <row r="193">
          <cell r="A193" t="str">
            <v>05/012</v>
          </cell>
          <cell r="B193">
            <v>164</v>
          </cell>
          <cell r="C193" t="str">
            <v>IBJF</v>
          </cell>
          <cell r="D193" t="str">
            <v>Musculation</v>
          </cell>
          <cell r="E193" t="str">
            <v>CDD</v>
          </cell>
          <cell r="F193">
            <v>38390</v>
          </cell>
          <cell r="G193">
            <v>38401</v>
          </cell>
          <cell r="H193" t="str">
            <v>Clos</v>
          </cell>
          <cell r="I193">
            <v>6</v>
          </cell>
          <cell r="J193" t="str">
            <v>h</v>
          </cell>
          <cell r="K193">
            <v>24.69</v>
          </cell>
          <cell r="L193" t="str">
            <v>A prendre sur la subvention MJ</v>
          </cell>
          <cell r="M193">
            <v>13</v>
          </cell>
          <cell r="N193" t="str">
            <v>Néant</v>
          </cell>
          <cell r="O193" t="str">
            <v>VESOUL CEDEX</v>
          </cell>
          <cell r="P193" t="str">
            <v>Voir annexe</v>
          </cell>
          <cell r="Q193" t="str">
            <v>17h30</v>
          </cell>
          <cell r="R193" t="str">
            <v>19h00</v>
          </cell>
          <cell r="S193" t="str">
            <v>Séance pour le groupe de 2ème année</v>
          </cell>
          <cell r="T193" t="str">
            <v>8h00</v>
          </cell>
          <cell r="U193" t="str">
            <v>9h15</v>
          </cell>
          <cell r="V193" t="str">
            <v>Jeudi</v>
          </cell>
          <cell r="W193" t="str">
            <v>13h30</v>
          </cell>
          <cell r="X193" t="str">
            <v>16h30</v>
          </cell>
          <cell r="Y193" t="str">
            <v>Non</v>
          </cell>
          <cell r="Z193" t="str">
            <v>Néant</v>
          </cell>
          <cell r="AA193" t="str">
            <v>Oui</v>
          </cell>
          <cell r="AB193" t="str">
            <v>Acc. de production</v>
          </cell>
          <cell r="AC193" t="str">
            <v>Non</v>
          </cell>
          <cell r="AD193" t="str">
            <v>Oui</v>
          </cell>
          <cell r="AE193" t="str">
            <v>Non</v>
          </cell>
          <cell r="AG193" t="str">
            <v>Avenant</v>
          </cell>
          <cell r="AH193" t="str">
            <v>Scey sur Saône</v>
          </cell>
          <cell r="AI193" t="str">
            <v>à l' Institut de formation en soins infirmiers à Vesoul Cedex</v>
          </cell>
          <cell r="AJ193" t="str">
            <v>Pour mettre en place des activités sportives, Profession Sport 70 est subventionnée par la Direction régionale pénitentiaire de Dijon</v>
          </cell>
          <cell r="AL193" t="str">
            <v>- Mise en place et rangement du matériel- Accueil, surveillance jusqu'à la reprise des enfants  par les parents- Encadrement et enseignement</v>
          </cell>
          <cell r="AM193" t="str">
            <v xml:space="preserve">       - Et d'une manière générale effectuer toute         tâche se rapportant à la fonction d'animateur.</v>
          </cell>
          <cell r="AN193">
            <v>38369.561620949098</v>
          </cell>
          <cell r="AO193">
            <v>38369.561620949098</v>
          </cell>
          <cell r="AP193">
            <v>38379</v>
          </cell>
          <cell r="AQ193">
            <v>38371</v>
          </cell>
          <cell r="AR193">
            <v>38394</v>
          </cell>
          <cell r="AS193" t="str">
            <v>Att conv.</v>
          </cell>
        </row>
        <row r="194">
          <cell r="A194" t="str">
            <v>05/013</v>
          </cell>
          <cell r="B194">
            <v>170</v>
          </cell>
          <cell r="C194" t="str">
            <v>IBJF</v>
          </cell>
          <cell r="D194" t="str">
            <v>Roller</v>
          </cell>
          <cell r="E194" t="str">
            <v>CDD</v>
          </cell>
          <cell r="F194">
            <v>38393</v>
          </cell>
          <cell r="G194">
            <v>38401</v>
          </cell>
          <cell r="H194" t="str">
            <v>Clos</v>
          </cell>
          <cell r="I194">
            <v>6</v>
          </cell>
          <cell r="J194" t="str">
            <v>h</v>
          </cell>
          <cell r="K194">
            <v>24.69</v>
          </cell>
          <cell r="L194" t="str">
            <v>25 mai annulé</v>
          </cell>
          <cell r="M194">
            <v>13</v>
          </cell>
          <cell r="N194" t="str">
            <v>Formule 1</v>
          </cell>
          <cell r="O194" t="str">
            <v>VESOUL CEDEX</v>
          </cell>
          <cell r="P194" t="str">
            <v>Voir annexe</v>
          </cell>
          <cell r="Q194" t="str">
            <v>16h00</v>
          </cell>
          <cell r="R194" t="str">
            <v>17h30</v>
          </cell>
          <cell r="S194" t="str">
            <v>Séance pour le groupe de 1ème année</v>
          </cell>
          <cell r="T194" t="str">
            <v>14h00</v>
          </cell>
          <cell r="U194" t="str">
            <v>16h00</v>
          </cell>
          <cell r="V194" t="str">
            <v>au centre périscolaire de Scey Sur Saône</v>
          </cell>
          <cell r="W194" t="str">
            <v>13h30</v>
          </cell>
          <cell r="X194" t="str">
            <v>16h30</v>
          </cell>
          <cell r="Y194" t="str">
            <v>Non</v>
          </cell>
          <cell r="Z194" t="str">
            <v>Néant</v>
          </cell>
          <cell r="AA194" t="str">
            <v>Oui</v>
          </cell>
          <cell r="AB194" t="str">
            <v>Acc. de production</v>
          </cell>
          <cell r="AC194" t="str">
            <v>Non</v>
          </cell>
          <cell r="AD194" t="str">
            <v>Oui</v>
          </cell>
          <cell r="AE194" t="str">
            <v>Oui</v>
          </cell>
          <cell r="AF194" t="str">
            <v>Oui</v>
          </cell>
          <cell r="AG194" t="str">
            <v>Avenant</v>
          </cell>
          <cell r="AH194" t="str">
            <v>SAINT-LOUP SUR SEMOUSE</v>
          </cell>
          <cell r="AI194" t="str">
            <v>à l' Institut de formation en soins infirmiers à Vesoul Cedex</v>
          </cell>
          <cell r="AJ194" t="str">
            <v>La structure s'engage à inviter le Président de Profession sport 70 à ses Assemblées Générales</v>
          </cell>
          <cell r="AK194" t="str">
            <v>Compte tenu de la nature de ses fonctions, Mr PLUCHET Renaud s'engage, en cas de rupture de son contrat de travail, pour quelque motif que ce soit et quelle que soit la partie à l'initiative de la rupture du contrat :- à ne pas entrer au service d'une so</v>
          </cell>
          <cell r="AL194" t="str">
            <v>- Mise en place et rangement du matériel- Accueil, surveillance jusqu'à la reprise des enfants  par les parents- Encadrement et enseignement</v>
          </cell>
          <cell r="AM194" t="str">
            <v xml:space="preserve">       - Et d'une manière générale effectuer toute         tâche se rapportant à la fonction d'animateur.</v>
          </cell>
          <cell r="AN194">
            <v>38369.605938888897</v>
          </cell>
          <cell r="AO194">
            <v>38369.605938888897</v>
          </cell>
          <cell r="AP194">
            <v>38379</v>
          </cell>
          <cell r="AQ194">
            <v>38371</v>
          </cell>
          <cell r="AR194">
            <v>38394</v>
          </cell>
          <cell r="AS194" t="str">
            <v>Att conv.</v>
          </cell>
        </row>
        <row r="195">
          <cell r="A195" t="str">
            <v>05/014</v>
          </cell>
          <cell r="B195">
            <v>170</v>
          </cell>
          <cell r="C195" t="str">
            <v>GUGA</v>
          </cell>
          <cell r="D195" t="str">
            <v>Poterie</v>
          </cell>
          <cell r="E195" t="str">
            <v>CDD</v>
          </cell>
          <cell r="F195">
            <v>38392</v>
          </cell>
          <cell r="G195">
            <v>38392</v>
          </cell>
          <cell r="H195" t="str">
            <v>Clos</v>
          </cell>
          <cell r="I195">
            <v>3</v>
          </cell>
          <cell r="J195" t="str">
            <v>h</v>
          </cell>
          <cell r="K195">
            <v>24.75</v>
          </cell>
          <cell r="L195" t="str">
            <v>Faire 1 seule facture à la fin du contratet facturer seulement 15 heures à 40€ = 600€Au salarié on lui paye ses déplacements</v>
          </cell>
          <cell r="M195">
            <v>15.88</v>
          </cell>
          <cell r="N195" t="str">
            <v>Formule 1</v>
          </cell>
          <cell r="O195" t="str">
            <v>LUXEUIL</v>
          </cell>
          <cell r="P195" t="str">
            <v>8 séances - le jeudi</v>
          </cell>
          <cell r="Q195" t="str">
            <v>15h30</v>
          </cell>
          <cell r="R195" t="str">
            <v>17h00</v>
          </cell>
          <cell r="S195" t="str">
            <v>Vendredi</v>
          </cell>
          <cell r="T195" t="str">
            <v>14h00</v>
          </cell>
          <cell r="U195" t="str">
            <v>16h00</v>
          </cell>
          <cell r="V195" t="str">
            <v>plus 2 heures de préparation</v>
          </cell>
          <cell r="W195" t="str">
            <v>8h30 à 12h00 (Course d'orientation) et</v>
          </cell>
          <cell r="X195" t="str">
            <v>de 15h30 à 17h30 (Motricité)</v>
          </cell>
          <cell r="Y195" t="str">
            <v>Oui</v>
          </cell>
          <cell r="Z195" t="str">
            <v>néant</v>
          </cell>
          <cell r="AA195" t="str">
            <v>Oui</v>
          </cell>
          <cell r="AB195" t="str">
            <v>Usage</v>
          </cell>
          <cell r="AC195" t="str">
            <v>Non</v>
          </cell>
          <cell r="AD195" t="str">
            <v>Non</v>
          </cell>
          <cell r="AE195" t="str">
            <v>Oui</v>
          </cell>
          <cell r="AF195" t="str">
            <v>Oui</v>
          </cell>
          <cell r="AG195" t="str">
            <v>Avenant</v>
          </cell>
          <cell r="AH195" t="str">
            <v>Scey sur Saône</v>
          </cell>
          <cell r="AI195" t="str">
            <v>à l' Ass. des Usagers du Centre Social et Culturel à Luxeuil</v>
          </cell>
          <cell r="AJ195" t="str">
            <v>Forfait de dix séances. Si l'intervenant ne peut se rendre à l'une des séances, elle sera reportée à une date ultérieure.</v>
          </cell>
          <cell r="AK195" t="str">
            <v>Compte tenu de la nature de ses fonctions, Mr PLUCHET Renaud s'engage, en cas de rupture de son contrat de travail, pour quelque motif que ce soit et quelle que soit la partie à l'initiative de la rupture du contrat :- à ne pas entrer au service d'une so</v>
          </cell>
          <cell r="AL195" t="str">
            <v>- Mise en place et rangement du matériel- Encadrement et enseignement</v>
          </cell>
          <cell r="AM195" t="str">
            <v xml:space="preserve">       - Et d'une manière générale effectuer toute         tâche se rapportant à la fonction d'educateur sportif.</v>
          </cell>
          <cell r="AN195">
            <v>38373</v>
          </cell>
          <cell r="AO195">
            <v>38373</v>
          </cell>
          <cell r="AP195">
            <v>38377</v>
          </cell>
          <cell r="AQ195">
            <v>38374</v>
          </cell>
          <cell r="AR195" t="str">
            <v>1 seul exemplaire</v>
          </cell>
          <cell r="AS195">
            <v>38448</v>
          </cell>
        </row>
        <row r="196">
          <cell r="A196" t="str">
            <v>05/015</v>
          </cell>
          <cell r="B196">
            <v>209</v>
          </cell>
          <cell r="C196" t="str">
            <v>GUGA</v>
          </cell>
          <cell r="D196" t="str">
            <v>Poterie</v>
          </cell>
          <cell r="E196" t="str">
            <v>CDD</v>
          </cell>
          <cell r="F196">
            <v>38393</v>
          </cell>
          <cell r="G196">
            <v>38394</v>
          </cell>
          <cell r="H196" t="str">
            <v>Clos</v>
          </cell>
          <cell r="I196">
            <v>4</v>
          </cell>
          <cell r="J196" t="str">
            <v>h</v>
          </cell>
          <cell r="K196">
            <v>24.75</v>
          </cell>
          <cell r="L196" t="str">
            <v>Subvention PJJ</v>
          </cell>
          <cell r="M196">
            <v>7.61</v>
          </cell>
          <cell r="N196" t="str">
            <v>Formule 1</v>
          </cell>
          <cell r="O196" t="str">
            <v>FRANCHE COMTE</v>
          </cell>
          <cell r="P196" t="str">
            <v>Voir annexe</v>
          </cell>
          <cell r="Q196" t="str">
            <v>14h00</v>
          </cell>
          <cell r="R196" t="str">
            <v>16h00</v>
          </cell>
          <cell r="S196" t="str">
            <v>Vendredi</v>
          </cell>
          <cell r="T196" t="str">
            <v>14h00</v>
          </cell>
          <cell r="U196" t="str">
            <v>16h00</v>
          </cell>
          <cell r="V196" t="str">
            <v>Mercredi</v>
          </cell>
          <cell r="W196" t="str">
            <v>9h00 ou 12h00</v>
          </cell>
          <cell r="X196" t="str">
            <v>14h00 ou 17h00</v>
          </cell>
          <cell r="Y196" t="str">
            <v>Non</v>
          </cell>
          <cell r="Z196" t="str">
            <v>Néant</v>
          </cell>
          <cell r="AA196" t="str">
            <v>Oui</v>
          </cell>
          <cell r="AB196" t="str">
            <v>Usage</v>
          </cell>
          <cell r="AC196" t="str">
            <v>Non</v>
          </cell>
          <cell r="AD196" t="str">
            <v>Non</v>
          </cell>
          <cell r="AE196" t="str">
            <v>Oui</v>
          </cell>
          <cell r="AF196" t="str">
            <v>Oui</v>
          </cell>
          <cell r="AG196" t="str">
            <v>Contrat</v>
          </cell>
          <cell r="AH196" t="str">
            <v>Scey sur Saône</v>
          </cell>
          <cell r="AI196" t="str">
            <v>en Franche-Comté</v>
          </cell>
          <cell r="AJ196" t="str">
            <v>La structure s'engage à inviter le Président de Profession sport 70 à ses Assemblées Générales</v>
          </cell>
          <cell r="AK196" t="str">
            <v>Compte tenu de la nature de ses fonctions, Mr PLUCHET Renaud s'engage, en cas de rupture de son contrat de travail, pour quelque motif que ce soit et quelle que soit la partie à l'initiative de la rupture du contrat :- à ne pas entrer au service d'une so</v>
          </cell>
          <cell r="AL196" t="str">
            <v>- Mise en place et rangement du matériel- Encadrement et enseignement</v>
          </cell>
          <cell r="AM196" t="str">
            <v xml:space="preserve">       - Et d'une manière générale effectuer toute         tâche se rapportant à la fonction d'éducateur sportif.</v>
          </cell>
          <cell r="AN196" t="str">
            <v>-----</v>
          </cell>
          <cell r="AO196">
            <v>38377</v>
          </cell>
          <cell r="AP196" t="str">
            <v>-----</v>
          </cell>
          <cell r="AQ196">
            <v>38379</v>
          </cell>
          <cell r="AR196" t="str">
            <v>-----</v>
          </cell>
          <cell r="AS196">
            <v>38394</v>
          </cell>
        </row>
        <row r="197">
          <cell r="A197" t="str">
            <v>05/016</v>
          </cell>
          <cell r="B197">
            <v>95</v>
          </cell>
          <cell r="C197" t="str">
            <v>GUGA</v>
          </cell>
          <cell r="D197" t="str">
            <v>Poterie</v>
          </cell>
          <cell r="E197" t="str">
            <v>CDD</v>
          </cell>
          <cell r="F197">
            <v>38399</v>
          </cell>
          <cell r="G197">
            <v>38399</v>
          </cell>
          <cell r="H197" t="str">
            <v>Clos</v>
          </cell>
          <cell r="I197">
            <v>2</v>
          </cell>
          <cell r="J197" t="str">
            <v>h</v>
          </cell>
          <cell r="K197">
            <v>24.75</v>
          </cell>
          <cell r="L197" t="str">
            <v>Subvention MA Lure</v>
          </cell>
          <cell r="M197">
            <v>7.61</v>
          </cell>
          <cell r="N197" t="str">
            <v>Néant</v>
          </cell>
          <cell r="O197" t="str">
            <v>MARNAY</v>
          </cell>
          <cell r="P197" t="str">
            <v>Lundi</v>
          </cell>
          <cell r="Q197" t="str">
            <v>9h00 ou 10h00</v>
          </cell>
          <cell r="R197" t="str">
            <v>16h00 ou 17h00</v>
          </cell>
          <cell r="S197" t="str">
            <v>Mardi</v>
          </cell>
          <cell r="T197" t="str">
            <v>9h00 ou 10h00</v>
          </cell>
          <cell r="U197" t="str">
            <v>16h00 ou 17h00</v>
          </cell>
          <cell r="V197" t="str">
            <v>Mercredi</v>
          </cell>
          <cell r="W197" t="str">
            <v>9h00 ou 12h00</v>
          </cell>
          <cell r="X197" t="str">
            <v>14h00 ou 17h00</v>
          </cell>
          <cell r="Y197" t="str">
            <v>Non</v>
          </cell>
          <cell r="Z197" t="str">
            <v>Néant</v>
          </cell>
          <cell r="AA197" t="str">
            <v>Oui</v>
          </cell>
          <cell r="AB197" t="str">
            <v>Acc. de production</v>
          </cell>
          <cell r="AC197" t="str">
            <v>Non</v>
          </cell>
          <cell r="AD197" t="str">
            <v>Oui</v>
          </cell>
          <cell r="AE197" t="str">
            <v>Non</v>
          </cell>
          <cell r="AG197" t="str">
            <v>Avenant</v>
          </cell>
          <cell r="AH197" t="str">
            <v>Scey sur Saône</v>
          </cell>
          <cell r="AI197" t="str">
            <v>au CLSH de la Communauté de Communes de la vallée de l'Ognon à Marnay</v>
          </cell>
          <cell r="AJ197" t="str">
            <v>Pour mettre en place des activités sportives, Profession Sport 70 est subventionnée par la Direction régionale pénitentiaire de Dijon</v>
          </cell>
          <cell r="AL197" t="str">
            <v>- Mise en place et rangement du matériel- Accueil, surveillance jusqu'à la reprise des enfants  par les parents- Encadrement et enseignement</v>
          </cell>
          <cell r="AM197" t="str">
            <v xml:space="preserve">       - Et d'une manière générale effectuer toute         tâche se rapportant à la fonction d'animateur.</v>
          </cell>
          <cell r="AN197">
            <v>38378.368460069403</v>
          </cell>
          <cell r="AO197">
            <v>38378.368460069403</v>
          </cell>
          <cell r="AP197">
            <v>38385</v>
          </cell>
          <cell r="AQ197">
            <v>38382</v>
          </cell>
          <cell r="AR197">
            <v>38394</v>
          </cell>
          <cell r="AS197">
            <v>38394</v>
          </cell>
        </row>
        <row r="198">
          <cell r="A198" t="str">
            <v>05/017</v>
          </cell>
          <cell r="B198">
            <v>154</v>
          </cell>
          <cell r="C198" t="str">
            <v>CASM</v>
          </cell>
          <cell r="D198" t="str">
            <v>Multiactivités</v>
          </cell>
          <cell r="E198" t="str">
            <v>CDD</v>
          </cell>
          <cell r="F198">
            <v>38390</v>
          </cell>
          <cell r="G198">
            <v>38401</v>
          </cell>
          <cell r="H198" t="str">
            <v>Clos</v>
          </cell>
          <cell r="I198">
            <v>20</v>
          </cell>
          <cell r="J198" t="str">
            <v>h</v>
          </cell>
          <cell r="K198">
            <v>24.9</v>
          </cell>
          <cell r="L198">
            <v>860.37</v>
          </cell>
          <cell r="M198">
            <v>16</v>
          </cell>
          <cell r="N198" t="str">
            <v>Formule 1</v>
          </cell>
          <cell r="O198" t="str">
            <v>SAINT-LOUP SUR SEMOUSE</v>
          </cell>
          <cell r="P198" t="str">
            <v>Lundi au vendredi</v>
          </cell>
          <cell r="Q198" t="str">
            <v>10h00</v>
          </cell>
          <cell r="R198" t="str">
            <v>12h00</v>
          </cell>
          <cell r="S198" t="str">
            <v>Sauf les vendredi 25/02 et 13/05</v>
          </cell>
          <cell r="T198" t="str">
            <v>9h30</v>
          </cell>
          <cell r="U198" t="str">
            <v>12h00</v>
          </cell>
          <cell r="V198" t="str">
            <v>Les mercredis 1 et 6 juin</v>
          </cell>
          <cell r="W198" t="str">
            <v>13h00</v>
          </cell>
          <cell r="X198" t="str">
            <v>18h00</v>
          </cell>
          <cell r="Y198" t="str">
            <v>Non</v>
          </cell>
          <cell r="Z198" t="str">
            <v>Néant</v>
          </cell>
          <cell r="AA198" t="str">
            <v>Oui</v>
          </cell>
          <cell r="AB198" t="str">
            <v>Usage</v>
          </cell>
          <cell r="AC198" t="str">
            <v>Non</v>
          </cell>
          <cell r="AD198" t="str">
            <v>Non</v>
          </cell>
          <cell r="AE198" t="str">
            <v>Oui</v>
          </cell>
          <cell r="AF198" t="str">
            <v>Oui</v>
          </cell>
          <cell r="AG198" t="str">
            <v>Avenant</v>
          </cell>
          <cell r="AH198" t="str">
            <v>Scey sur Saône</v>
          </cell>
          <cell r="AI198" t="str">
            <v>à la D.D.P.J.J. 70 à Vesoul</v>
          </cell>
          <cell r="AJ198" t="str">
            <v>Durant les périodes de vacances scolaires, les séances pourront être annulées par la structure ou le salarié</v>
          </cell>
          <cell r="AK198" t="str">
            <v>Durant les périodes de vacances scolaires, les séances pourront être annulées par la structure ou le salarié</v>
          </cell>
          <cell r="AL198" t="str">
            <v>- Mise en place et rangement du matériel- Accueil, surveillance jusqu'à la reprise des enfants  par les parents- Encadrement et enseignement</v>
          </cell>
          <cell r="AM198" t="str">
            <v xml:space="preserve">       - Et d'une manière générale effectuer toute         tâche se rapportant à la fonction d'educateur sportif.</v>
          </cell>
          <cell r="AN198">
            <v>38377</v>
          </cell>
          <cell r="AO198">
            <v>38377</v>
          </cell>
          <cell r="AP198">
            <v>38384</v>
          </cell>
          <cell r="AQ198">
            <v>38378</v>
          </cell>
          <cell r="AR198">
            <v>38394</v>
          </cell>
          <cell r="AS198">
            <v>38394</v>
          </cell>
        </row>
        <row r="199">
          <cell r="A199" t="str">
            <v>05/018</v>
          </cell>
          <cell r="B199">
            <v>210</v>
          </cell>
          <cell r="C199" t="str">
            <v>LAEL</v>
          </cell>
          <cell r="D199" t="str">
            <v>Théâtre</v>
          </cell>
          <cell r="E199" t="str">
            <v>CDD</v>
          </cell>
          <cell r="F199">
            <v>38387</v>
          </cell>
          <cell r="G199">
            <v>38534</v>
          </cell>
          <cell r="H199" t="str">
            <v>Clos</v>
          </cell>
          <cell r="I199">
            <v>1</v>
          </cell>
          <cell r="J199" t="str">
            <v>h/s</v>
          </cell>
          <cell r="K199">
            <v>25.53</v>
          </cell>
          <cell r="L199" t="str">
            <v>Subvention "Femmes et Sport"</v>
          </cell>
          <cell r="M199">
            <v>13</v>
          </cell>
          <cell r="N199" t="str">
            <v>Formule 1</v>
          </cell>
          <cell r="O199" t="str">
            <v>FAVERNEY</v>
          </cell>
          <cell r="P199" t="str">
            <v>Vendredi</v>
          </cell>
          <cell r="Q199" t="str">
            <v>17h00</v>
          </cell>
          <cell r="R199" t="str">
            <v>18h00</v>
          </cell>
          <cell r="S199" t="str">
            <v>Sauf les vendredi 25/02 et 13/05</v>
          </cell>
          <cell r="T199" t="str">
            <v>9h30</v>
          </cell>
          <cell r="U199" t="str">
            <v>12h00</v>
          </cell>
          <cell r="V199" t="str">
            <v>Les mercredis 1 et 6 juin</v>
          </cell>
          <cell r="W199" t="str">
            <v>13h00</v>
          </cell>
          <cell r="X199" t="str">
            <v>18h00</v>
          </cell>
          <cell r="Y199" t="str">
            <v>Non</v>
          </cell>
          <cell r="Z199" t="str">
            <v>Néant</v>
          </cell>
          <cell r="AA199" t="str">
            <v>Oui</v>
          </cell>
          <cell r="AB199" t="str">
            <v>Usage</v>
          </cell>
          <cell r="AC199" t="str">
            <v>Non</v>
          </cell>
          <cell r="AD199" t="str">
            <v>Non</v>
          </cell>
          <cell r="AE199" t="str">
            <v>Oui</v>
          </cell>
          <cell r="AF199" t="str">
            <v>Oui</v>
          </cell>
          <cell r="AG199" t="str">
            <v>Avenant</v>
          </cell>
          <cell r="AH199" t="str">
            <v>Scey sur Saône</v>
          </cell>
          <cell r="AI199" t="str">
            <v>à la Maison d'Arrêt de Lure</v>
          </cell>
          <cell r="AJ199" t="str">
            <v>Pour mettre en place des activités sportives, Profession Sport 70 est subventionnée par la Direction régionale pénitentiaire de Dijon</v>
          </cell>
          <cell r="AK199" t="str">
            <v>Durant les périodes de vacances scolaires, les séances pourront être annulées par la structure ou le salarié</v>
          </cell>
          <cell r="AL199" t="str">
            <v>- Mise en place et rangement du matériel- Accueil, surveillance jusqu'à la reprise des enfants  par les parents- Encadrement et enseignement</v>
          </cell>
          <cell r="AM199" t="str">
            <v xml:space="preserve">       - Et d'une manière générale effectuer toute         tâche se rapportant à la fonction d'educateur sportif.</v>
          </cell>
          <cell r="AN199">
            <v>38386.630115740743</v>
          </cell>
          <cell r="AO199">
            <v>38377.630115740743</v>
          </cell>
          <cell r="AP199">
            <v>38390</v>
          </cell>
          <cell r="AQ199">
            <v>38378</v>
          </cell>
          <cell r="AR199" t="str">
            <v>Convention terminée - Factures réglées</v>
          </cell>
          <cell r="AS199" t="str">
            <v>Att conv.</v>
          </cell>
        </row>
        <row r="200">
          <cell r="A200" t="str">
            <v>05/019</v>
          </cell>
          <cell r="B200">
            <v>54</v>
          </cell>
          <cell r="C200" t="str">
            <v>REAN</v>
          </cell>
          <cell r="D200" t="str">
            <v>Atelier équilibre</v>
          </cell>
          <cell r="E200" t="str">
            <v>CDD</v>
          </cell>
          <cell r="F200">
            <v>38408</v>
          </cell>
          <cell r="G200">
            <v>38485</v>
          </cell>
          <cell r="H200" t="str">
            <v>Clos</v>
          </cell>
          <cell r="I200">
            <v>1.5</v>
          </cell>
          <cell r="J200" t="str">
            <v>h/s</v>
          </cell>
          <cell r="K200">
            <v>25.4</v>
          </cell>
          <cell r="L200" t="str">
            <v>Subvention "Femmes et Sport"</v>
          </cell>
          <cell r="M200">
            <v>15.88</v>
          </cell>
          <cell r="N200" t="str">
            <v>Formule 1</v>
          </cell>
          <cell r="O200" t="str">
            <v>VESOUL</v>
          </cell>
          <cell r="P200" t="str">
            <v>Vendredi</v>
          </cell>
          <cell r="Q200" t="str">
            <v>9h45</v>
          </cell>
          <cell r="R200" t="str">
            <v>11h15</v>
          </cell>
          <cell r="S200" t="str">
            <v>Sauf les vendredi 25/02 et 13/05</v>
          </cell>
          <cell r="T200" t="str">
            <v>9h30</v>
          </cell>
          <cell r="U200" t="str">
            <v>12h00</v>
          </cell>
          <cell r="V200" t="str">
            <v>Les mercredis 1 et 6 juin</v>
          </cell>
          <cell r="W200" t="str">
            <v>13h00</v>
          </cell>
          <cell r="X200" t="str">
            <v>18h00</v>
          </cell>
          <cell r="Y200" t="str">
            <v>Non</v>
          </cell>
          <cell r="Z200" t="str">
            <v>néant</v>
          </cell>
          <cell r="AA200" t="str">
            <v>Oui</v>
          </cell>
          <cell r="AB200" t="str">
            <v>Usage</v>
          </cell>
          <cell r="AC200" t="str">
            <v>Non</v>
          </cell>
          <cell r="AD200" t="str">
            <v>Non</v>
          </cell>
          <cell r="AE200" t="str">
            <v>Oui</v>
          </cell>
          <cell r="AF200" t="str">
            <v>Oui</v>
          </cell>
          <cell r="AG200" t="str">
            <v>Avenant</v>
          </cell>
          <cell r="AH200" t="str">
            <v>Scey sur Saône</v>
          </cell>
          <cell r="AI200" t="str">
            <v>à la Ligue FOL 70</v>
          </cell>
          <cell r="AJ200" t="str">
            <v>Durant les périodes de vacances scolaires, les séances pourront être annulées par la structure ou le salarié</v>
          </cell>
          <cell r="AK200" t="str">
            <v>Durant les périodes de vacances scolaires, les séances pourront être annulées par la structure ou le salarié</v>
          </cell>
          <cell r="AL200" t="str">
            <v>- Mise en place et rangement du matériel- Accueil, surveillance jusqu'à la reprise des enfants  par les parents- Encadrement et enseignement</v>
          </cell>
          <cell r="AM200" t="str">
            <v xml:space="preserve">       - Et d'une manière générale effectuer toute         tâche se rapportant à la fonction d'educateur sportif.</v>
          </cell>
          <cell r="AN200">
            <v>38377</v>
          </cell>
          <cell r="AO200">
            <v>38377</v>
          </cell>
          <cell r="AP200">
            <v>38380</v>
          </cell>
          <cell r="AQ200">
            <v>38378</v>
          </cell>
          <cell r="AR200">
            <v>38394</v>
          </cell>
          <cell r="AS200">
            <v>38394</v>
          </cell>
        </row>
        <row r="201">
          <cell r="A201" t="str">
            <v>05/020</v>
          </cell>
          <cell r="B201">
            <v>170</v>
          </cell>
          <cell r="C201" t="str">
            <v>MEAR</v>
          </cell>
          <cell r="D201" t="str">
            <v>Escalade</v>
          </cell>
          <cell r="E201" t="str">
            <v>CDD</v>
          </cell>
          <cell r="F201">
            <v>38390</v>
          </cell>
          <cell r="G201">
            <v>38394</v>
          </cell>
          <cell r="H201" t="str">
            <v>Clos</v>
          </cell>
          <cell r="I201">
            <v>12</v>
          </cell>
          <cell r="J201" t="str">
            <v>h</v>
          </cell>
          <cell r="K201">
            <v>22.79</v>
          </cell>
          <cell r="L201" t="str">
            <v>Maxi 800 km pour le contrat - EJ</v>
          </cell>
          <cell r="M201">
            <v>12.6</v>
          </cell>
          <cell r="N201" t="str">
            <v>Formule 1</v>
          </cell>
          <cell r="O201" t="str">
            <v>VESOUL CEDEX</v>
          </cell>
          <cell r="P201" t="str">
            <v>Mercredi</v>
          </cell>
          <cell r="Q201" t="str">
            <v>14h00</v>
          </cell>
          <cell r="R201" t="str">
            <v>14h00</v>
          </cell>
          <cell r="S201" t="str">
            <v>Mercredi sortie patinoire</v>
          </cell>
          <cell r="T201" t="str">
            <v>13h30</v>
          </cell>
          <cell r="U201" t="str">
            <v>16h30</v>
          </cell>
          <cell r="V201" t="str">
            <v>Jeudi</v>
          </cell>
          <cell r="W201" t="str">
            <v>13h30</v>
          </cell>
          <cell r="X201" t="str">
            <v>16h30</v>
          </cell>
          <cell r="Y201" t="str">
            <v>Non</v>
          </cell>
          <cell r="Z201" t="str">
            <v>Néant</v>
          </cell>
          <cell r="AA201" t="str">
            <v>Oui</v>
          </cell>
          <cell r="AB201" t="str">
            <v>Acc. de production</v>
          </cell>
          <cell r="AC201" t="str">
            <v>Non</v>
          </cell>
          <cell r="AD201" t="str">
            <v>Oui</v>
          </cell>
          <cell r="AE201" t="str">
            <v>Oui</v>
          </cell>
          <cell r="AF201" t="str">
            <v>Oui</v>
          </cell>
          <cell r="AG201" t="str">
            <v>Contrat</v>
          </cell>
          <cell r="AH201" t="str">
            <v>Flagy et Vauvillers</v>
          </cell>
          <cell r="AI201" t="str">
            <v>à la Ligue FOL 70 à Vesoul Cedex</v>
          </cell>
          <cell r="AJ201" t="str">
            <v>Durant les périodes de vacances scolaires, les séances pourront être annulées par la structure ou le salarié</v>
          </cell>
          <cell r="AK201" t="str">
            <v>Durant les périodes de vacances scolaires, les séances pourront être annulées par la structure ou le salarié</v>
          </cell>
          <cell r="AL201" t="str">
            <v>- Mise en place et rangement du matériel- Accueil, surveillance jusqu'à la reprise des enfants  par les parents- Encadrement et enseignement</v>
          </cell>
          <cell r="AM201" t="str">
            <v xml:space="preserve">       - Et d'une manière générale effectuer toute         tâche se rapportant à la fonction d'animateur.</v>
          </cell>
          <cell r="AN201">
            <v>38378.359031481501</v>
          </cell>
          <cell r="AO201">
            <v>38378.359031481501</v>
          </cell>
          <cell r="AP201">
            <v>38380</v>
          </cell>
          <cell r="AQ201">
            <v>38382</v>
          </cell>
          <cell r="AR201">
            <v>38394</v>
          </cell>
          <cell r="AS201">
            <v>38394</v>
          </cell>
        </row>
        <row r="202">
          <cell r="A202" t="str">
            <v>05/021</v>
          </cell>
          <cell r="B202">
            <v>170</v>
          </cell>
          <cell r="C202" t="str">
            <v>COFR</v>
          </cell>
          <cell r="D202" t="str">
            <v>Activités du cirque</v>
          </cell>
          <cell r="E202" t="str">
            <v>CDD</v>
          </cell>
          <cell r="F202">
            <v>38390</v>
          </cell>
          <cell r="G202">
            <v>38394</v>
          </cell>
          <cell r="H202" t="str">
            <v>Clos</v>
          </cell>
          <cell r="I202">
            <v>15</v>
          </cell>
          <cell r="J202" t="str">
            <v>h</v>
          </cell>
          <cell r="K202">
            <v>17.510000000000002</v>
          </cell>
          <cell r="L202" t="str">
            <v>Faire 1 seule facture à la fin du contratet facturer seulement 15 heures à 40€ = 600€Au salarié on lui paye ses déplacements</v>
          </cell>
          <cell r="M202">
            <v>12.6</v>
          </cell>
          <cell r="N202" t="str">
            <v>Formule 1</v>
          </cell>
          <cell r="O202" t="str">
            <v>MONTIGNY LES VESOUL</v>
          </cell>
          <cell r="P202" t="str">
            <v>Jeudi</v>
          </cell>
          <cell r="Q202" t="str">
            <v>14h00</v>
          </cell>
          <cell r="R202" t="str">
            <v>16h00</v>
          </cell>
          <cell r="S202" t="str">
            <v>Vendredi</v>
          </cell>
          <cell r="T202" t="str">
            <v>14h00</v>
          </cell>
          <cell r="U202" t="str">
            <v>16h00</v>
          </cell>
          <cell r="Y202" t="str">
            <v>Non</v>
          </cell>
          <cell r="Z202" t="str">
            <v>Néant</v>
          </cell>
          <cell r="AA202" t="str">
            <v>Oui</v>
          </cell>
          <cell r="AB202" t="str">
            <v>Acc. de production</v>
          </cell>
          <cell r="AC202" t="str">
            <v>Non</v>
          </cell>
          <cell r="AD202" t="str">
            <v>Oui</v>
          </cell>
          <cell r="AE202" t="str">
            <v>Oui</v>
          </cell>
          <cell r="AF202" t="str">
            <v>Oui</v>
          </cell>
          <cell r="AG202" t="str">
            <v>Avenant</v>
          </cell>
          <cell r="AH202" t="str">
            <v>Vesoul</v>
          </cell>
          <cell r="AI202" t="str">
            <v>à Ass. au Pays Loisirs - CLSH les Gavroches à Montigny Les Vesoul</v>
          </cell>
          <cell r="AJ202" t="str">
            <v>Durant les périodes de vacances scolaires, les séances pourront être annulées par la structure ou le salarié</v>
          </cell>
          <cell r="AK202" t="str">
            <v>Durant les périodes de vacances scolaires, les séances pourront être annulées par la structure ou le salarié</v>
          </cell>
          <cell r="AL202" t="str">
            <v>- Mise en place et rangement du matériel- Accueil, surveillance jusqu'à la reprise des enfants  par les parents- Encadrement et enseignement</v>
          </cell>
          <cell r="AM202" t="str">
            <v xml:space="preserve">       - Et d'une manière générale effectuer toute         tâche se rapportant à la fonction d'animateur.</v>
          </cell>
          <cell r="AN202">
            <v>38378.363936805603</v>
          </cell>
          <cell r="AO202">
            <v>38378.363936805603</v>
          </cell>
          <cell r="AP202">
            <v>38383</v>
          </cell>
          <cell r="AQ202">
            <v>38382</v>
          </cell>
          <cell r="AR202">
            <v>38394</v>
          </cell>
          <cell r="AS202">
            <v>38394</v>
          </cell>
        </row>
        <row r="203">
          <cell r="A203" t="str">
            <v>05/022</v>
          </cell>
          <cell r="B203">
            <v>211</v>
          </cell>
          <cell r="C203" t="str">
            <v>MADA</v>
          </cell>
          <cell r="D203" t="str">
            <v>Magie</v>
          </cell>
          <cell r="E203" t="str">
            <v>CDD</v>
          </cell>
          <cell r="F203">
            <v>38392</v>
          </cell>
          <cell r="G203">
            <v>38392</v>
          </cell>
          <cell r="H203" t="str">
            <v>Clos</v>
          </cell>
          <cell r="I203">
            <v>2</v>
          </cell>
          <cell r="J203" t="str">
            <v>h</v>
          </cell>
          <cell r="K203">
            <v>17</v>
          </cell>
          <cell r="L203" t="str">
            <v>Faire 1 seule facture à la fin du contratet facturer seulement 15 heures à 40€ = 600€Au salarié on lui paye ses déplacements</v>
          </cell>
          <cell r="M203">
            <v>12.6</v>
          </cell>
          <cell r="N203" t="str">
            <v>Formule 1</v>
          </cell>
          <cell r="O203" t="str">
            <v>RIOZ</v>
          </cell>
          <cell r="P203" t="str">
            <v>Mercredi</v>
          </cell>
          <cell r="Q203" t="str">
            <v>14h00</v>
          </cell>
          <cell r="R203" t="str">
            <v>16h00</v>
          </cell>
          <cell r="S203" t="str">
            <v>1 heure pour la cuisson des objets</v>
          </cell>
          <cell r="T203" t="str">
            <v>8h00</v>
          </cell>
          <cell r="U203" t="str">
            <v>9h15</v>
          </cell>
          <cell r="Y203" t="str">
            <v>Non</v>
          </cell>
          <cell r="Z203" t="str">
            <v>Néant</v>
          </cell>
          <cell r="AA203" t="str">
            <v>Oui</v>
          </cell>
          <cell r="AB203" t="str">
            <v>Acc. de production</v>
          </cell>
          <cell r="AC203" t="str">
            <v>Non</v>
          </cell>
          <cell r="AD203" t="str">
            <v>Oui</v>
          </cell>
          <cell r="AE203" t="str">
            <v>Oui</v>
          </cell>
          <cell r="AF203" t="str">
            <v>Oui</v>
          </cell>
          <cell r="AG203" t="str">
            <v>Avenant</v>
          </cell>
          <cell r="AH203" t="str">
            <v>Scey sur Saône</v>
          </cell>
          <cell r="AI203" t="str">
            <v>au Foyer Rural de Rioz à Rioz</v>
          </cell>
          <cell r="AJ203" t="str">
            <v>Durant les périodes de vacances scolaires, les séances pourront être annulées par la structure ou le salarié</v>
          </cell>
          <cell r="AK203" t="str">
            <v>Durant les périodes de vacances scolaires, les séances pourront être annulées par la structure ou le salarié</v>
          </cell>
          <cell r="AL203" t="str">
            <v>- Mise en place et rangement du matériel- Accueil, surveillance jusqu'à la reprise des enfants  par les parents- Encadrement et enseignement</v>
          </cell>
          <cell r="AM203" t="str">
            <v xml:space="preserve">       - Et d'une manière générale effectuer toute         tâche se rapportant à la fonction d'animateur.</v>
          </cell>
          <cell r="AN203">
            <v>38378.368460069403</v>
          </cell>
          <cell r="AO203">
            <v>38378.368460069403</v>
          </cell>
          <cell r="AP203">
            <v>38385</v>
          </cell>
          <cell r="AQ203">
            <v>38382</v>
          </cell>
          <cell r="AR203">
            <v>38394</v>
          </cell>
          <cell r="AS203">
            <v>38394</v>
          </cell>
        </row>
        <row r="204">
          <cell r="A204" t="str">
            <v>05/023</v>
          </cell>
          <cell r="B204">
            <v>211</v>
          </cell>
          <cell r="C204" t="str">
            <v>PICH</v>
          </cell>
          <cell r="D204" t="str">
            <v>Eveil musical</v>
          </cell>
          <cell r="E204" t="str">
            <v>CDD</v>
          </cell>
          <cell r="F204">
            <v>38393</v>
          </cell>
          <cell r="G204">
            <v>38393</v>
          </cell>
          <cell r="H204" t="str">
            <v>Clos</v>
          </cell>
          <cell r="I204">
            <v>2</v>
          </cell>
          <cell r="J204" t="str">
            <v>h</v>
          </cell>
          <cell r="K204">
            <v>25.28</v>
          </cell>
          <cell r="L204" t="str">
            <v>Subvention MA Lure</v>
          </cell>
          <cell r="M204">
            <v>16</v>
          </cell>
          <cell r="N204" t="str">
            <v>Formule 1</v>
          </cell>
          <cell r="O204" t="str">
            <v>SAINT-LOUP SUR SEMOUSE</v>
          </cell>
          <cell r="P204" t="str">
            <v>Lundi au vendredi</v>
          </cell>
          <cell r="Q204" t="str">
            <v>10h00</v>
          </cell>
          <cell r="R204" t="str">
            <v>12h00</v>
          </cell>
          <cell r="S204" t="str">
            <v>à la piscine de Luxeuil les Bains</v>
          </cell>
          <cell r="T204" t="str">
            <v>8h00</v>
          </cell>
          <cell r="U204" t="str">
            <v>9h15</v>
          </cell>
          <cell r="Y204" t="str">
            <v>Non</v>
          </cell>
          <cell r="Z204" t="str">
            <v>Néant</v>
          </cell>
          <cell r="AA204" t="str">
            <v>Oui</v>
          </cell>
          <cell r="AB204" t="str">
            <v>Acc. de production</v>
          </cell>
          <cell r="AC204" t="str">
            <v>Non</v>
          </cell>
          <cell r="AD204" t="str">
            <v>Oui</v>
          </cell>
          <cell r="AE204" t="str">
            <v>Oui</v>
          </cell>
          <cell r="AG204" t="str">
            <v>Contrat</v>
          </cell>
          <cell r="AH204" t="str">
            <v>VAIVRE ET MONTOILLE</v>
          </cell>
          <cell r="AI204" t="str">
            <v>à la Commune de Saint-Loup sur Semouse</v>
          </cell>
          <cell r="AJ204" t="str">
            <v>La structure s'engage à inviter le Président de Profession sport 70 à ses Assemblées Générales</v>
          </cell>
          <cell r="AL204" t="str">
            <v>- Mise en place et rangement du matériel- Accueil, surveillance jusqu'à la reprise des enfants  par les parents- Encadrement et enseignement</v>
          </cell>
          <cell r="AM204" t="str">
            <v xml:space="preserve">       - Et d'une manière générale effectuer toute         tâche se rapportant à la fonction d'.</v>
          </cell>
          <cell r="AN204">
            <v>38390.580511111097</v>
          </cell>
          <cell r="AO204">
            <v>38390.580511111097</v>
          </cell>
          <cell r="AP204">
            <v>38393</v>
          </cell>
          <cell r="AQ204">
            <v>38392</v>
          </cell>
          <cell r="AR204" t="str">
            <v>Convention terminée - Factures réglées</v>
          </cell>
          <cell r="AS204" t="str">
            <v>Att conv.</v>
          </cell>
        </row>
        <row r="205">
          <cell r="A205" t="str">
            <v>05/024</v>
          </cell>
          <cell r="B205">
            <v>177</v>
          </cell>
          <cell r="C205" t="str">
            <v>NIAN</v>
          </cell>
          <cell r="D205" t="str">
            <v>Animation</v>
          </cell>
          <cell r="E205" t="str">
            <v>CDD</v>
          </cell>
          <cell r="F205">
            <v>38397</v>
          </cell>
          <cell r="G205">
            <v>38401</v>
          </cell>
          <cell r="H205" t="str">
            <v>Clos</v>
          </cell>
          <cell r="I205">
            <v>8</v>
          </cell>
          <cell r="J205" t="str">
            <v>h</v>
          </cell>
          <cell r="K205">
            <v>14.81</v>
          </cell>
          <cell r="L205" t="str">
            <v>TVA</v>
          </cell>
          <cell r="M205">
            <v>13</v>
          </cell>
          <cell r="N205" t="str">
            <v>Formule 1</v>
          </cell>
          <cell r="O205" t="str">
            <v>FAVERNEY</v>
          </cell>
          <cell r="P205" t="str">
            <v>Vendredi</v>
          </cell>
          <cell r="Q205" t="str">
            <v>17h00</v>
          </cell>
          <cell r="R205" t="str">
            <v>18h00</v>
          </cell>
          <cell r="S205" t="str">
            <v>à la piscine de Luxeuil les Bains</v>
          </cell>
          <cell r="T205" t="str">
            <v>18h00</v>
          </cell>
          <cell r="U205" t="str">
            <v>19h00</v>
          </cell>
          <cell r="V205" t="str">
            <v>Deux groupes</v>
          </cell>
          <cell r="Y205" t="str">
            <v>Non</v>
          </cell>
          <cell r="Z205">
            <v>1</v>
          </cell>
          <cell r="AA205" t="str">
            <v>Oui</v>
          </cell>
          <cell r="AB205" t="str">
            <v>Acc. de production</v>
          </cell>
          <cell r="AC205" t="str">
            <v>Non</v>
          </cell>
          <cell r="AD205" t="str">
            <v>Oui</v>
          </cell>
          <cell r="AE205" t="str">
            <v>Oui</v>
          </cell>
          <cell r="AF205" t="str">
            <v>oui</v>
          </cell>
          <cell r="AG205" t="str">
            <v>Avenant</v>
          </cell>
          <cell r="AH205" t="str">
            <v>Scey sur Saône</v>
          </cell>
          <cell r="AI205" t="str">
            <v>au Foyer Socio-éducatif du Collège Louis Pergaud à Faverney</v>
          </cell>
          <cell r="AJ205" t="str">
            <v>La structure s'engage à inviter le Président de Profession sport 70 à ses Assemblées Générales</v>
          </cell>
          <cell r="AK205" t="str">
            <v>Les jours d'intempéries seront payés.</v>
          </cell>
          <cell r="AL205" t="str">
            <v>- Mise en place et rangement du matériel- Accueil, surveillance jusqu'à la reprise des enfants  par les parents- Encadrement et enseignement</v>
          </cell>
          <cell r="AM205" t="str">
            <v xml:space="preserve">       - Et d'une manière générale effectuer toute         tâche se rapportant à la fonction d'animateur.</v>
          </cell>
          <cell r="AN205">
            <v>38386.3748491898</v>
          </cell>
          <cell r="AO205">
            <v>38386.3748491898</v>
          </cell>
          <cell r="AP205">
            <v>38390</v>
          </cell>
          <cell r="AQ205">
            <v>38393</v>
          </cell>
          <cell r="AR205">
            <v>38394</v>
          </cell>
          <cell r="AS205" t="str">
            <v>1 seul exemplaire</v>
          </cell>
        </row>
        <row r="206">
          <cell r="A206" t="str">
            <v>05/025</v>
          </cell>
          <cell r="B206">
            <v>212</v>
          </cell>
          <cell r="C206" t="str">
            <v>ROBA</v>
          </cell>
          <cell r="D206" t="str">
            <v>Natation</v>
          </cell>
          <cell r="E206" t="str">
            <v>CDD</v>
          </cell>
          <cell r="F206">
            <v>38408</v>
          </cell>
          <cell r="G206">
            <v>38440</v>
          </cell>
          <cell r="H206" t="str">
            <v>Clos</v>
          </cell>
          <cell r="I206">
            <v>10</v>
          </cell>
          <cell r="J206" t="str">
            <v>h</v>
          </cell>
          <cell r="K206">
            <v>26.61</v>
          </cell>
          <cell r="L206" t="str">
            <v>Maxi 800 km pour le contrat</v>
          </cell>
          <cell r="M206">
            <v>15.88</v>
          </cell>
          <cell r="N206" t="str">
            <v>Formule 1</v>
          </cell>
          <cell r="O206" t="str">
            <v>VESOUL</v>
          </cell>
          <cell r="P206" t="str">
            <v>Vendredi</v>
          </cell>
          <cell r="Q206" t="str">
            <v>9h45</v>
          </cell>
          <cell r="R206" t="str">
            <v>11h15</v>
          </cell>
          <cell r="S206" t="str">
            <v>Sauf les vendredi 25/02 et 13/05</v>
          </cell>
          <cell r="T206" t="str">
            <v>9h30</v>
          </cell>
          <cell r="U206" t="str">
            <v>12h00</v>
          </cell>
          <cell r="V206" t="str">
            <v>plus 2 heures de préparation</v>
          </cell>
          <cell r="Y206" t="str">
            <v>Non</v>
          </cell>
          <cell r="Z206">
            <v>5</v>
          </cell>
          <cell r="AA206" t="str">
            <v>Oui</v>
          </cell>
          <cell r="AB206" t="str">
            <v>Usage</v>
          </cell>
          <cell r="AC206" t="str">
            <v>Non</v>
          </cell>
          <cell r="AD206" t="str">
            <v>Non</v>
          </cell>
          <cell r="AE206" t="str">
            <v>Oui</v>
          </cell>
          <cell r="AF206" t="str">
            <v>Oui</v>
          </cell>
          <cell r="AG206" t="str">
            <v>Contrat</v>
          </cell>
          <cell r="AH206" t="str">
            <v>DAMPIERRE SUR LINOTTE</v>
          </cell>
          <cell r="AI206" t="str">
            <v>avec le C.O.D.E.S. 70 à VILLERSEXEL</v>
          </cell>
          <cell r="AJ206" t="str">
            <v>La structure s'engage à inviter le Président de Profession sport 70 à ses Assemblées Générales</v>
          </cell>
          <cell r="AK206" t="str">
            <v>Les jours d'intempérie, Monsieur Adrien CHAGNOT restera à disposition de la piscine sur son lieu de travail, et ses heures seront payées. Les frais de déplacement seront pris en charge jusqu'à une limite de 800 km pour le contrat.</v>
          </cell>
          <cell r="AL206" t="str">
            <v>- Mise en place et rangement du matériel- Encadrement et enseignement</v>
          </cell>
          <cell r="AM206" t="str">
            <v xml:space="preserve">       - Et d'une manière générale effectuer toute         tâche se rapportant à la fonction d'educateur sportif.</v>
          </cell>
          <cell r="AN206">
            <v>38386.583040277801</v>
          </cell>
          <cell r="AO206">
            <v>38386.583040277801</v>
          </cell>
          <cell r="AP206">
            <v>38386</v>
          </cell>
          <cell r="AQ206">
            <v>38390</v>
          </cell>
          <cell r="AR206">
            <v>38394</v>
          </cell>
          <cell r="AS206">
            <v>38394</v>
          </cell>
        </row>
        <row r="207">
          <cell r="A207" t="str">
            <v>05/026</v>
          </cell>
          <cell r="B207">
            <v>212</v>
          </cell>
          <cell r="C207" t="str">
            <v>LIAL</v>
          </cell>
          <cell r="D207" t="str">
            <v>Natation</v>
          </cell>
          <cell r="E207" t="str">
            <v>CDD</v>
          </cell>
          <cell r="F207">
            <v>38408</v>
          </cell>
          <cell r="G207">
            <v>38429</v>
          </cell>
          <cell r="H207" t="str">
            <v>Clos</v>
          </cell>
          <cell r="I207">
            <v>4</v>
          </cell>
          <cell r="J207" t="str">
            <v>h</v>
          </cell>
          <cell r="K207">
            <v>26.61</v>
          </cell>
          <cell r="L207" t="str">
            <v>Maxi 800 km pour le contrat</v>
          </cell>
          <cell r="M207">
            <v>8.5</v>
          </cell>
          <cell r="N207" t="str">
            <v>Formule 1</v>
          </cell>
          <cell r="O207" t="str">
            <v>VESOUL CEDEX</v>
          </cell>
          <cell r="P207" t="str">
            <v>Lundi, mardi, jeudi et vendredi</v>
          </cell>
          <cell r="Q207" t="str">
            <v>13h30</v>
          </cell>
          <cell r="R207" t="str">
            <v>16h30</v>
          </cell>
          <cell r="S207" t="str">
            <v>à la piscine de Luxeuil les Bains</v>
          </cell>
          <cell r="T207" t="str">
            <v>13h30</v>
          </cell>
          <cell r="U207" t="str">
            <v>16h30</v>
          </cell>
          <cell r="V207" t="str">
            <v>Jeudi</v>
          </cell>
          <cell r="W207" t="str">
            <v>13h30</v>
          </cell>
          <cell r="X207" t="str">
            <v>16h30</v>
          </cell>
          <cell r="Y207" t="str">
            <v>Non</v>
          </cell>
          <cell r="Z207" t="str">
            <v>Néant</v>
          </cell>
          <cell r="AA207" t="str">
            <v>Oui</v>
          </cell>
          <cell r="AB207" t="str">
            <v>Usage</v>
          </cell>
          <cell r="AC207" t="str">
            <v>Non</v>
          </cell>
          <cell r="AD207" t="str">
            <v>Non</v>
          </cell>
          <cell r="AE207" t="str">
            <v>Oui</v>
          </cell>
          <cell r="AF207" t="str">
            <v>Oui</v>
          </cell>
          <cell r="AG207" t="str">
            <v>Ordre de mission</v>
          </cell>
          <cell r="AH207" t="str">
            <v>VAIVRE ET MONTOILLE</v>
          </cell>
          <cell r="AI207" t="str">
            <v>à la Ligue FOL 70 à au Gymnase de Scey sur Saône</v>
          </cell>
          <cell r="AJ207" t="str">
            <v>La structure s'engage à inviter le Président de Profession sport 70 à ses Assemblées Générales</v>
          </cell>
          <cell r="AK207" t="str">
            <v>Les jours d'intempérie, Mademoiselle Nadine GALTE restera à disposition de la piscine sur son lieu de travail, et ses heures seront payées. Les frais de déplacement seront pris en charge jusqu'à une limite de 800 km pour le contrat.</v>
          </cell>
          <cell r="AL207" t="str">
            <v>- Mise en place et rangement du matériel- Accueil, surveillance des enfants- Encadrement et enseignement</v>
          </cell>
          <cell r="AM207" t="str">
            <v xml:space="preserve">       - Et d'une manière générale effectuer toute         tâche se rapportant à la fonction d'educateur sportif.</v>
          </cell>
          <cell r="AN207">
            <v>38387.629066898102</v>
          </cell>
          <cell r="AO207">
            <v>38387.629066898102</v>
          </cell>
          <cell r="AP207">
            <v>38393</v>
          </cell>
          <cell r="AQ207">
            <v>38390</v>
          </cell>
          <cell r="AR207">
            <v>38413</v>
          </cell>
          <cell r="AS207">
            <v>38394</v>
          </cell>
        </row>
        <row r="208">
          <cell r="A208" t="str">
            <v>05/027</v>
          </cell>
          <cell r="B208">
            <v>212</v>
          </cell>
          <cell r="C208" t="str">
            <v>ZUSY</v>
          </cell>
          <cell r="D208" t="str">
            <v>Natation</v>
          </cell>
          <cell r="E208" t="str">
            <v>CDD</v>
          </cell>
          <cell r="F208">
            <v>38412</v>
          </cell>
          <cell r="G208">
            <v>38440</v>
          </cell>
          <cell r="H208" t="str">
            <v>Clos</v>
          </cell>
          <cell r="I208">
            <v>6</v>
          </cell>
          <cell r="J208" t="str">
            <v>h</v>
          </cell>
          <cell r="K208">
            <v>26.61</v>
          </cell>
          <cell r="L208" t="str">
            <v>Subvention "Femmes et Sport"</v>
          </cell>
          <cell r="M208">
            <v>9.15</v>
          </cell>
          <cell r="N208" t="str">
            <v>Formule 1</v>
          </cell>
          <cell r="O208" t="str">
            <v>VESOUL CEDEX</v>
          </cell>
          <cell r="P208" t="str">
            <v>Lundi, mardi et vendredi</v>
          </cell>
          <cell r="Q208" t="str">
            <v>13h30</v>
          </cell>
          <cell r="R208" t="str">
            <v>16h30</v>
          </cell>
          <cell r="S208" t="str">
            <v>Mercredi sortie patinoire</v>
          </cell>
          <cell r="T208" t="str">
            <v>13h30</v>
          </cell>
          <cell r="U208" t="str">
            <v>16h30</v>
          </cell>
          <cell r="V208" t="str">
            <v>Jeudi</v>
          </cell>
          <cell r="W208" t="str">
            <v>13h30</v>
          </cell>
          <cell r="X208" t="str">
            <v>16h30</v>
          </cell>
          <cell r="Y208" t="str">
            <v>Non</v>
          </cell>
          <cell r="Z208" t="str">
            <v>Néant</v>
          </cell>
          <cell r="AA208" t="str">
            <v>Oui</v>
          </cell>
          <cell r="AB208" t="str">
            <v>Acc. de production</v>
          </cell>
          <cell r="AC208" t="str">
            <v>Non</v>
          </cell>
          <cell r="AD208" t="str">
            <v>Oui</v>
          </cell>
          <cell r="AE208" t="str">
            <v>Oui</v>
          </cell>
          <cell r="AF208" t="str">
            <v>Oui</v>
          </cell>
          <cell r="AG208" t="str">
            <v>Contrat</v>
          </cell>
          <cell r="AH208" t="str">
            <v>Scey sur Saône</v>
          </cell>
          <cell r="AI208" t="str">
            <v>avec la Ligue FOL 70 à Noidans le Ferroux</v>
          </cell>
          <cell r="AJ208" t="str">
            <v>Les jours d'intempérie, Monsieur Pascal BEZ restera à disposition de la piscine sur son lieu de travail, et ses heures seront payées.</v>
          </cell>
          <cell r="AK208" t="str">
            <v>Les jours d'intempérie, Monsieur Pascal BEZ restera à disposition de la piscine sur son lieu de travail, et ses heures seront payées.</v>
          </cell>
          <cell r="AL208" t="str">
            <v>- Ouvrir et fermer la salle- Mise en place et rangement du matériel- Accueil, surveillance jusqu'à la reprise des enfants  par les parents- Encadrement et enseignement</v>
          </cell>
          <cell r="AM208" t="str">
            <v xml:space="preserve">       - Et d'une manière générale effectuer toute         tâche se rapportant à la fonction d'animateur.</v>
          </cell>
          <cell r="AN208">
            <v>38387.636846180598</v>
          </cell>
          <cell r="AO208">
            <v>38387.636846180598</v>
          </cell>
          <cell r="AP208">
            <v>38393</v>
          </cell>
          <cell r="AQ208">
            <v>38390</v>
          </cell>
          <cell r="AR208">
            <v>38413</v>
          </cell>
          <cell r="AS208">
            <v>38413</v>
          </cell>
        </row>
        <row r="209">
          <cell r="A209" t="str">
            <v>05/028</v>
          </cell>
          <cell r="B209">
            <v>170</v>
          </cell>
          <cell r="C209" t="str">
            <v>MEVI</v>
          </cell>
          <cell r="D209" t="str">
            <v>Football</v>
          </cell>
          <cell r="E209" t="str">
            <v>CDD</v>
          </cell>
          <cell r="F209">
            <v>38397</v>
          </cell>
          <cell r="G209">
            <v>38400</v>
          </cell>
          <cell r="H209" t="str">
            <v>Clos</v>
          </cell>
          <cell r="I209">
            <v>9</v>
          </cell>
          <cell r="J209" t="str">
            <v>h</v>
          </cell>
          <cell r="K209">
            <v>24.58</v>
          </cell>
          <cell r="L209" t="str">
            <v>Subvention PJJ</v>
          </cell>
          <cell r="M209">
            <v>7.61</v>
          </cell>
          <cell r="N209" t="str">
            <v>Formule 1</v>
          </cell>
          <cell r="O209" t="str">
            <v>VESOUL</v>
          </cell>
          <cell r="P209" t="str">
            <v>Mercredi</v>
          </cell>
          <cell r="Q209" t="str">
            <v>14h30</v>
          </cell>
          <cell r="R209" t="str">
            <v>16h30</v>
          </cell>
          <cell r="S209" t="str">
            <v>Mardi</v>
          </cell>
          <cell r="T209" t="str">
            <v>13h30</v>
          </cell>
          <cell r="U209" t="str">
            <v>16h30</v>
          </cell>
          <cell r="V209" t="str">
            <v>Jeudi</v>
          </cell>
          <cell r="W209" t="str">
            <v>13h30</v>
          </cell>
          <cell r="X209" t="str">
            <v>16h30</v>
          </cell>
          <cell r="Y209" t="str">
            <v>Non</v>
          </cell>
          <cell r="Z209" t="str">
            <v>Néant</v>
          </cell>
          <cell r="AA209" t="str">
            <v>Oui</v>
          </cell>
          <cell r="AB209" t="str">
            <v>Acc. de production</v>
          </cell>
          <cell r="AC209" t="str">
            <v>Non</v>
          </cell>
          <cell r="AD209" t="str">
            <v>Oui</v>
          </cell>
          <cell r="AE209" t="str">
            <v>Oui</v>
          </cell>
          <cell r="AF209" t="str">
            <v>Oui</v>
          </cell>
          <cell r="AG209" t="str">
            <v>Contrat</v>
          </cell>
          <cell r="AH209" t="str">
            <v>EHUNS</v>
          </cell>
          <cell r="AI209" t="str">
            <v>avec l'Espace Socio Culturel du Durgeon à la Maison de quartier des Bains au Rialto à Vesoul</v>
          </cell>
          <cell r="AJ209" t="str">
            <v>Les jours d'intempéries seront payés.</v>
          </cell>
          <cell r="AK209" t="str">
            <v>Les jours d'intempéries seront payés.</v>
          </cell>
          <cell r="AL209" t="str">
            <v>- Mise en place et rangement du matériel- Accueil, surveillance jusqu'à la reprise des enfants  par les parents- Encadrement et enseignement</v>
          </cell>
          <cell r="AM209" t="str">
            <v xml:space="preserve">       - Et d'une manière générale effectuer toute         tâche se rapportant à la fonction d'animateur.</v>
          </cell>
          <cell r="AN209">
            <v>38390.561338657397</v>
          </cell>
          <cell r="AO209">
            <v>38390.561338657397</v>
          </cell>
          <cell r="AP209" t="str">
            <v>Annulé par la maman de David Martinet, il a fait ses 2 h bénévolement - le 25/03/2005</v>
          </cell>
          <cell r="AQ209" t="str">
            <v>Annulé par la maman de David Martinet, il a fait ses 2 h bénévolement - le 25/03/2005</v>
          </cell>
          <cell r="AR209" t="str">
            <v>Annulé par la maman de David Martinet, il a fait ses 2 h bénévolement - le 25/03/2005</v>
          </cell>
          <cell r="AS209" t="str">
            <v>Annulé par la maman de David Martinet, il a fait ses 2 h bénévolement - le 25/03/2005</v>
          </cell>
        </row>
        <row r="210">
          <cell r="A210" t="str">
            <v>05/029</v>
          </cell>
          <cell r="B210">
            <v>170</v>
          </cell>
          <cell r="C210" t="str">
            <v>CLVE</v>
          </cell>
          <cell r="D210" t="str">
            <v>Tir à l'arc</v>
          </cell>
          <cell r="E210" t="str">
            <v>CDD</v>
          </cell>
          <cell r="F210">
            <v>38397</v>
          </cell>
          <cell r="G210">
            <v>38401</v>
          </cell>
          <cell r="H210" t="str">
            <v>Clos</v>
          </cell>
          <cell r="I210">
            <v>12</v>
          </cell>
          <cell r="J210" t="str">
            <v>h</v>
          </cell>
          <cell r="K210">
            <v>24.58</v>
          </cell>
          <cell r="L210" t="str">
            <v>Faire 1 seule facture à la fin du contratet facturer seulement 15 heures à 40€ = 600€Au salarié on lui paye ses déplacements</v>
          </cell>
          <cell r="M210">
            <v>13</v>
          </cell>
          <cell r="N210" t="str">
            <v>Formule 1</v>
          </cell>
          <cell r="O210" t="str">
            <v>VESOUL</v>
          </cell>
          <cell r="P210" t="str">
            <v>Jeudi</v>
          </cell>
          <cell r="Q210" t="str">
            <v>14h30</v>
          </cell>
          <cell r="R210" t="str">
            <v>16h30</v>
          </cell>
          <cell r="S210" t="str">
            <v>puis deux séances de une heure (dates communiquées ultérieurement)</v>
          </cell>
          <cell r="T210" t="str">
            <v>13h30</v>
          </cell>
          <cell r="U210" t="str">
            <v>16h30</v>
          </cell>
          <cell r="V210" t="str">
            <v>et le mercredi</v>
          </cell>
          <cell r="W210" t="str">
            <v>8h00</v>
          </cell>
          <cell r="X210" t="str">
            <v>12h00</v>
          </cell>
          <cell r="Y210" t="str">
            <v>Non</v>
          </cell>
          <cell r="Z210" t="str">
            <v>Néant</v>
          </cell>
          <cell r="AA210" t="str">
            <v>Oui</v>
          </cell>
          <cell r="AB210" t="str">
            <v>Acc. de production</v>
          </cell>
          <cell r="AC210" t="str">
            <v>Non</v>
          </cell>
          <cell r="AD210" t="str">
            <v>Oui</v>
          </cell>
          <cell r="AE210" t="str">
            <v>Oui</v>
          </cell>
          <cell r="AF210" t="str">
            <v>Oui</v>
          </cell>
          <cell r="AG210" t="str">
            <v>Contrat</v>
          </cell>
          <cell r="AH210" t="str">
            <v>DAMPIERRE SUR LINOTTE</v>
          </cell>
          <cell r="AI210" t="str">
            <v>avec l'Espace Socio Culturel du Durgeon à la Maison de quartier des Bains au Rialto à Vesoul</v>
          </cell>
          <cell r="AJ210" t="str">
            <v>Forfait de dix séances. Si l'intervenant ne peut se rendre à l'une des séances, elle sera reportée à une date ultérieure.</v>
          </cell>
          <cell r="AK210" t="str">
            <v>Les jours d'intempéries seront payés.</v>
          </cell>
          <cell r="AL210" t="str">
            <v>- Mise en place et rangement du matériel- Accueil, surveillance jusqu'à la reprise des enfants  par les parents- Encadrement et enseignement</v>
          </cell>
          <cell r="AM210" t="str">
            <v xml:space="preserve">       - Et d'une manière générale effectuer toute         tâche se rapportant à la fonction d'.</v>
          </cell>
          <cell r="AN210">
            <v>38390.580511111097</v>
          </cell>
          <cell r="AO210">
            <v>38390.580511111097</v>
          </cell>
          <cell r="AP210">
            <v>38397</v>
          </cell>
          <cell r="AQ210">
            <v>38392</v>
          </cell>
          <cell r="AR210" t="str">
            <v>Convention terminée - Factures réglées</v>
          </cell>
          <cell r="AS210" t="str">
            <v>Att conv.</v>
          </cell>
        </row>
        <row r="211">
          <cell r="A211" t="str">
            <v>05/030</v>
          </cell>
          <cell r="B211">
            <v>170</v>
          </cell>
          <cell r="C211" t="str">
            <v>IBJF</v>
          </cell>
          <cell r="D211" t="str">
            <v>Football</v>
          </cell>
          <cell r="E211" t="str">
            <v>CDD</v>
          </cell>
          <cell r="F211">
            <v>38401</v>
          </cell>
          <cell r="G211">
            <v>38401</v>
          </cell>
          <cell r="H211" t="str">
            <v>Clos</v>
          </cell>
          <cell r="I211">
            <v>3</v>
          </cell>
          <cell r="J211" t="str">
            <v>h</v>
          </cell>
          <cell r="K211">
            <v>24.69</v>
          </cell>
          <cell r="L211" t="str">
            <v>+ Heures supplémentaires</v>
          </cell>
          <cell r="M211">
            <v>7.61</v>
          </cell>
          <cell r="N211" t="str">
            <v>Formule 1</v>
          </cell>
          <cell r="O211" t="str">
            <v>MONTBOZON</v>
          </cell>
          <cell r="P211" t="str">
            <v>Lundi et vendredi</v>
          </cell>
          <cell r="Q211" t="str">
            <v>14h00</v>
          </cell>
          <cell r="R211" t="str">
            <v>18h00</v>
          </cell>
          <cell r="S211" t="str">
            <v>puis deux séances de une heure (dates communiquées ultérieurement)</v>
          </cell>
          <cell r="T211" t="str">
            <v>16h15</v>
          </cell>
          <cell r="U211" t="str">
            <v>17h45</v>
          </cell>
          <cell r="V211" t="str">
            <v>Deux groupes</v>
          </cell>
          <cell r="W211" t="str">
            <v>8h00</v>
          </cell>
          <cell r="X211" t="str">
            <v>12h00</v>
          </cell>
          <cell r="Y211" t="str">
            <v>Non</v>
          </cell>
          <cell r="Z211">
            <v>1</v>
          </cell>
          <cell r="AA211" t="str">
            <v>Oui</v>
          </cell>
          <cell r="AB211" t="str">
            <v>Acc. de production</v>
          </cell>
          <cell r="AC211" t="str">
            <v>Non</v>
          </cell>
          <cell r="AD211" t="str">
            <v>Oui</v>
          </cell>
          <cell r="AE211" t="str">
            <v>Oui</v>
          </cell>
          <cell r="AF211" t="str">
            <v>Oui</v>
          </cell>
          <cell r="AG211" t="str">
            <v>Contrat</v>
          </cell>
          <cell r="AH211" t="str">
            <v>BOUGNON</v>
          </cell>
          <cell r="AI211" t="str">
            <v>au CLSH de Dampierre sur Linotte</v>
          </cell>
          <cell r="AJ211" t="str">
            <v>Les jours d'intempéries seront payés.</v>
          </cell>
          <cell r="AK211" t="str">
            <v>Les jours d'intempéries seront payés.</v>
          </cell>
          <cell r="AL211" t="str">
            <v xml:space="preserve">- Accueil, surveillance jusqu'à la reprise des enfants  par les parents- Encadrement </v>
          </cell>
          <cell r="AM211" t="str">
            <v xml:space="preserve">       - Et d'une manière générale effectuer toute         tâche se rapportant à la fonction d'animateur.</v>
          </cell>
          <cell r="AN211">
            <v>38391</v>
          </cell>
          <cell r="AO211">
            <v>38391</v>
          </cell>
          <cell r="AP211">
            <v>38393</v>
          </cell>
          <cell r="AQ211">
            <v>38392</v>
          </cell>
          <cell r="AR211">
            <v>38413</v>
          </cell>
          <cell r="AS211">
            <v>38413</v>
          </cell>
        </row>
        <row r="212">
          <cell r="A212" t="str">
            <v>05/031</v>
          </cell>
          <cell r="B212">
            <v>213</v>
          </cell>
          <cell r="C212" t="str">
            <v>COFR</v>
          </cell>
          <cell r="D212" t="str">
            <v>Activités du Cirque</v>
          </cell>
          <cell r="E212" t="str">
            <v>CDD</v>
          </cell>
          <cell r="F212">
            <v>38425</v>
          </cell>
          <cell r="G212">
            <v>38429</v>
          </cell>
          <cell r="H212" t="str">
            <v>Clos</v>
          </cell>
          <cell r="I212">
            <v>4</v>
          </cell>
          <cell r="J212" t="str">
            <v>h</v>
          </cell>
          <cell r="K212">
            <v>18.34</v>
          </cell>
          <cell r="L212" t="str">
            <v>Subvention MA Lure</v>
          </cell>
          <cell r="M212">
            <v>17.2</v>
          </cell>
          <cell r="N212" t="str">
            <v>Formule 1</v>
          </cell>
          <cell r="O212" t="str">
            <v>FRANCHEVELLE</v>
          </cell>
          <cell r="P212" t="str">
            <v>Mardi et vendredi</v>
          </cell>
          <cell r="Q212" t="str">
            <v>09h30</v>
          </cell>
          <cell r="R212" t="str">
            <v>10h30</v>
          </cell>
          <cell r="S212" t="str">
            <v>à la piscine de Luxeuil les Bains</v>
          </cell>
          <cell r="T212" t="str">
            <v>8h00</v>
          </cell>
          <cell r="U212" t="str">
            <v>9h15</v>
          </cell>
          <cell r="V212" t="str">
            <v>Deux groupes</v>
          </cell>
          <cell r="Y212" t="str">
            <v>Non</v>
          </cell>
          <cell r="Z212">
            <v>4</v>
          </cell>
          <cell r="AA212" t="str">
            <v>Oui</v>
          </cell>
          <cell r="AB212" t="str">
            <v>Acc. de production</v>
          </cell>
          <cell r="AC212" t="str">
            <v>Non</v>
          </cell>
          <cell r="AD212" t="str">
            <v>Oui</v>
          </cell>
          <cell r="AE212" t="str">
            <v>Oui</v>
          </cell>
          <cell r="AF212" t="str">
            <v>Oui</v>
          </cell>
          <cell r="AG212" t="str">
            <v>Contrat</v>
          </cell>
          <cell r="AH212" t="str">
            <v>EHUNS</v>
          </cell>
          <cell r="AI212" t="str">
            <v>avec l'école primaire de Franchevelle</v>
          </cell>
          <cell r="AJ212" t="str">
            <v>Les jours d'intempéries seront payés.</v>
          </cell>
          <cell r="AK212" t="str">
            <v>Les jours d'intempéries seront payés.</v>
          </cell>
          <cell r="AL212" t="str">
            <v>- Mise en place et rangement du matériel- Accueil, surveillance des enfants- Encadrement et enseignement</v>
          </cell>
          <cell r="AM212" t="str">
            <v xml:space="preserve">       - Et d'une manière générale effectuer toute         tâche se rapportant à la fonction d'éducateur sportif.</v>
          </cell>
          <cell r="AN212">
            <v>38391</v>
          </cell>
          <cell r="AO212">
            <v>38391</v>
          </cell>
          <cell r="AP212">
            <v>38393</v>
          </cell>
          <cell r="AQ212">
            <v>38428</v>
          </cell>
          <cell r="AR212">
            <v>38413</v>
          </cell>
          <cell r="AS212">
            <v>38448</v>
          </cell>
        </row>
        <row r="213">
          <cell r="A213" t="str">
            <v>05/032</v>
          </cell>
          <cell r="B213">
            <v>180</v>
          </cell>
          <cell r="C213" t="str">
            <v>MIEM</v>
          </cell>
          <cell r="D213" t="str">
            <v>Animation</v>
          </cell>
          <cell r="E213" t="str">
            <v>CDD</v>
          </cell>
          <cell r="F213">
            <v>38397</v>
          </cell>
          <cell r="G213">
            <v>38401</v>
          </cell>
          <cell r="H213" t="str">
            <v>Clos</v>
          </cell>
          <cell r="I213">
            <v>40</v>
          </cell>
          <cell r="J213" t="str">
            <v>h</v>
          </cell>
          <cell r="K213">
            <v>13.69</v>
          </cell>
          <cell r="L213" t="str">
            <v>Maxi 800 km pour le contrat - EJ</v>
          </cell>
          <cell r="M213">
            <v>17.2</v>
          </cell>
          <cell r="N213" t="str">
            <v>Formule 1</v>
          </cell>
          <cell r="O213" t="str">
            <v>FRANCHEVELLE</v>
          </cell>
          <cell r="P213" t="str">
            <v>Vendredi 25 février de 9h30 à 10h 30Mardi 8 mars de 9h30 à 10h 30Vendredi 11 mars de 9h30 à 10h 30Vendredi 18 mars</v>
          </cell>
          <cell r="Q213" t="str">
            <v>09h30</v>
          </cell>
          <cell r="R213" t="str">
            <v>10h30</v>
          </cell>
          <cell r="S213" t="str">
            <v>à la piscine de Luxeuil les Bains</v>
          </cell>
          <cell r="T213" t="str">
            <v>13h00</v>
          </cell>
          <cell r="U213" t="str">
            <v>18h00</v>
          </cell>
          <cell r="V213" t="str">
            <v>Les mercredis 1 et 6 juin</v>
          </cell>
          <cell r="W213" t="str">
            <v>13h00</v>
          </cell>
          <cell r="X213" t="str">
            <v>18h00</v>
          </cell>
          <cell r="Y213" t="str">
            <v>Non</v>
          </cell>
          <cell r="Z213">
            <v>5</v>
          </cell>
          <cell r="AA213" t="str">
            <v>Oui</v>
          </cell>
          <cell r="AB213" t="str">
            <v>Usage</v>
          </cell>
          <cell r="AC213" t="str">
            <v>Non</v>
          </cell>
          <cell r="AD213" t="str">
            <v>Non</v>
          </cell>
          <cell r="AE213" t="str">
            <v>Oui</v>
          </cell>
          <cell r="AF213" t="str">
            <v>Oui</v>
          </cell>
          <cell r="AG213" t="str">
            <v>Contrat</v>
          </cell>
          <cell r="AH213" t="str">
            <v>VESOUL</v>
          </cell>
          <cell r="AI213" t="str">
            <v>avec l'école primaire de Franchevelle</v>
          </cell>
          <cell r="AJ213" t="str">
            <v>Les jours d'intempérie, Mademoiselle Aurélie VIEILLE restera à disposition de la piscine sur son lieu de travail, et ses heures seront payées.</v>
          </cell>
          <cell r="AK213" t="str">
            <v>Les jours d'intempérie, Mademoiselle Aurélie VIEILLE restera à disposition de la piscine sur son lieu de travail, et ses heures seront payées.</v>
          </cell>
          <cell r="AL213" t="str">
            <v>- Mise en place et rangement du matériel- Accueil, surveillance des enfants- Encadrement et enseignement</v>
          </cell>
          <cell r="AM213" t="str">
            <v xml:space="preserve">       - Et d'une manière générale effectuer toute         tâche se rapportant à la fonction d'éducateur sportif.</v>
          </cell>
          <cell r="AN213">
            <v>38391</v>
          </cell>
          <cell r="AO213">
            <v>38391</v>
          </cell>
          <cell r="AP213">
            <v>38393</v>
          </cell>
          <cell r="AQ213">
            <v>38401</v>
          </cell>
          <cell r="AR213">
            <v>38413</v>
          </cell>
          <cell r="AS213">
            <v>38413</v>
          </cell>
        </row>
        <row r="214">
          <cell r="A214" t="str">
            <v>05/033</v>
          </cell>
          <cell r="B214">
            <v>214</v>
          </cell>
          <cell r="C214" t="str">
            <v>MEAR</v>
          </cell>
          <cell r="D214" t="str">
            <v>Animation</v>
          </cell>
          <cell r="E214" t="str">
            <v>CDD</v>
          </cell>
          <cell r="F214">
            <v>38420</v>
          </cell>
          <cell r="G214">
            <v>38420</v>
          </cell>
          <cell r="H214" t="str">
            <v>Clos</v>
          </cell>
          <cell r="I214">
            <v>5</v>
          </cell>
          <cell r="J214" t="str">
            <v>h</v>
          </cell>
          <cell r="K214">
            <v>13.57</v>
          </cell>
          <cell r="L214" t="str">
            <v>Subvention "Femmes et Sport"</v>
          </cell>
          <cell r="M214">
            <v>17.2</v>
          </cell>
          <cell r="N214" t="str">
            <v>Formule 1</v>
          </cell>
          <cell r="O214" t="str">
            <v>FRANCHEVELLE</v>
          </cell>
          <cell r="P214" t="str">
            <v>Mardi 1er mars de 9h30 à 10h 30Vendredi 4 mars de 9h30 à 10h 30Mardi 15 et 22 mars de 9h30 à 10h 30Vendredi 25 mars de 9h30 à 10h 30Mardi 29 mars</v>
          </cell>
          <cell r="Q214" t="str">
            <v>09h30</v>
          </cell>
          <cell r="R214" t="str">
            <v>10h30</v>
          </cell>
          <cell r="S214" t="str">
            <v>à la piscine de Luxeuil les Bains</v>
          </cell>
          <cell r="T214" t="str">
            <v>13h30</v>
          </cell>
          <cell r="U214" t="str">
            <v>15h30</v>
          </cell>
          <cell r="V214" t="str">
            <v>Les mercredis 1 et 6 juin</v>
          </cell>
          <cell r="W214" t="str">
            <v>13h00</v>
          </cell>
          <cell r="X214" t="str">
            <v>18h00</v>
          </cell>
          <cell r="Y214" t="str">
            <v>Non</v>
          </cell>
          <cell r="Z214" t="str">
            <v>Néant</v>
          </cell>
          <cell r="AA214" t="str">
            <v>Oui</v>
          </cell>
          <cell r="AB214" t="str">
            <v>Usage</v>
          </cell>
          <cell r="AC214" t="str">
            <v>Non</v>
          </cell>
          <cell r="AD214" t="str">
            <v>Non</v>
          </cell>
          <cell r="AE214" t="str">
            <v>Oui</v>
          </cell>
          <cell r="AF214" t="str">
            <v>Oui</v>
          </cell>
          <cell r="AG214" t="str">
            <v>Avenant</v>
          </cell>
          <cell r="AH214" t="str">
            <v>Marnay</v>
          </cell>
          <cell r="AI214" t="str">
            <v>avec l'école primaire de Franchevelle</v>
          </cell>
          <cell r="AJ214" t="str">
            <v>Durant les périodes de vacances scolaires, les séances pourront être annulées par la structure ou le salarié</v>
          </cell>
          <cell r="AK214" t="str">
            <v>Durant les périodes de vacances scolaires, les séances pourront être annulées par la structure ou le salarié</v>
          </cell>
          <cell r="AL214" t="str">
            <v>- Mise en place et rangement du matériel- Accueil, surveillance des enfants- Encadrement et enseignement</v>
          </cell>
          <cell r="AM214" t="str">
            <v xml:space="preserve">       - Et d'une manière générale effectuer toute         tâche se rapportant à la fonction d'éducateur sportif.</v>
          </cell>
          <cell r="AN214">
            <v>38391</v>
          </cell>
          <cell r="AO214">
            <v>38391</v>
          </cell>
          <cell r="AP214">
            <v>38393</v>
          </cell>
          <cell r="AQ214">
            <v>38397</v>
          </cell>
          <cell r="AR214">
            <v>38413</v>
          </cell>
          <cell r="AS214">
            <v>38413</v>
          </cell>
        </row>
        <row r="215">
          <cell r="A215" t="str">
            <v>05/034</v>
          </cell>
          <cell r="B215">
            <v>214</v>
          </cell>
          <cell r="C215" t="str">
            <v>RIEL</v>
          </cell>
          <cell r="D215" t="str">
            <v>Animation</v>
          </cell>
          <cell r="E215" t="str">
            <v>CDD</v>
          </cell>
          <cell r="F215">
            <v>38441</v>
          </cell>
          <cell r="G215">
            <v>38511</v>
          </cell>
          <cell r="H215" t="str">
            <v>Clos</v>
          </cell>
          <cell r="I215">
            <v>5</v>
          </cell>
          <cell r="J215" t="str">
            <v>h/s</v>
          </cell>
          <cell r="K215">
            <v>13.57</v>
          </cell>
          <cell r="L215" t="str">
            <v>remplace CHSA</v>
          </cell>
          <cell r="M215">
            <v>17.5</v>
          </cell>
          <cell r="N215" t="str">
            <v>Formule 1</v>
          </cell>
          <cell r="O215" t="str">
            <v>VESOUL CEDEX</v>
          </cell>
          <cell r="P215" t="str">
            <v>Lundi</v>
          </cell>
          <cell r="Q215" t="str">
            <v>13h30</v>
          </cell>
          <cell r="R215" t="str">
            <v>16h30</v>
          </cell>
          <cell r="S215" t="str">
            <v>Mardi</v>
          </cell>
          <cell r="T215" t="str">
            <v>13h30</v>
          </cell>
          <cell r="U215" t="str">
            <v>16h30</v>
          </cell>
          <cell r="V215" t="str">
            <v>Jeudi</v>
          </cell>
          <cell r="W215" t="str">
            <v>13h30</v>
          </cell>
          <cell r="X215" t="str">
            <v>16h30</v>
          </cell>
          <cell r="Y215" t="str">
            <v>Non</v>
          </cell>
          <cell r="Z215" t="str">
            <v>Néant</v>
          </cell>
          <cell r="AA215" t="str">
            <v>Oui</v>
          </cell>
          <cell r="AB215" t="str">
            <v>Usage</v>
          </cell>
          <cell r="AC215" t="str">
            <v>Non</v>
          </cell>
          <cell r="AD215" t="str">
            <v>Non</v>
          </cell>
          <cell r="AE215" t="str">
            <v>Oui</v>
          </cell>
          <cell r="AF215" t="str">
            <v>Oui</v>
          </cell>
          <cell r="AG215" t="str">
            <v>Avenant</v>
          </cell>
          <cell r="AH215" t="str">
            <v>Scey sur Saône</v>
          </cell>
          <cell r="AI215" t="str">
            <v>avec la Ligue FOL 70 au Gymnase de Scey sur Saône</v>
          </cell>
          <cell r="AJ215" t="str">
            <v>Durant les périodes de vacances scolaires, les séances pourront être annulées par la structure ou le salarié</v>
          </cell>
          <cell r="AK215" t="str">
            <v>Durant les périodes de vacances scolaires, les séances pourront être annulées par la structure ou le salarié</v>
          </cell>
          <cell r="AL215" t="str">
            <v>- Mise en place et rangement du matériel- Accueil, surveillance jusqu'à la reprise des enfants  par les parents- Encadrement et enseignement</v>
          </cell>
          <cell r="AM215" t="str">
            <v xml:space="preserve">       - Et d'une manière générale effectuer toute         tâche se rapportant à la fonction d'educateur sportif.</v>
          </cell>
          <cell r="AN215">
            <v>38392.658801041704</v>
          </cell>
          <cell r="AO215">
            <v>38392.658801041704</v>
          </cell>
          <cell r="AP215">
            <v>38397</v>
          </cell>
          <cell r="AQ215">
            <v>38394</v>
          </cell>
          <cell r="AR215">
            <v>38413</v>
          </cell>
          <cell r="AS215">
            <v>38413</v>
          </cell>
        </row>
        <row r="216">
          <cell r="A216" t="str">
            <v>05/035</v>
          </cell>
          <cell r="B216">
            <v>0</v>
          </cell>
          <cell r="C216" t="str">
            <v>GANA</v>
          </cell>
          <cell r="D216" t="str">
            <v>Cyclisme</v>
          </cell>
          <cell r="E216" t="str">
            <v>CDD</v>
          </cell>
          <cell r="F216">
            <v>38426</v>
          </cell>
          <cell r="G216">
            <v>38531</v>
          </cell>
          <cell r="H216" t="str">
            <v>Clos</v>
          </cell>
          <cell r="I216">
            <v>4</v>
          </cell>
          <cell r="J216" t="str">
            <v>h/s</v>
          </cell>
          <cell r="K216">
            <v>25.82</v>
          </cell>
          <cell r="L216" t="str">
            <v>Subvention "Femmes et Sport"</v>
          </cell>
          <cell r="M216">
            <v>14</v>
          </cell>
          <cell r="N216" t="str">
            <v>Formule 1</v>
          </cell>
          <cell r="O216" t="str">
            <v>VESOUL CEDEX</v>
          </cell>
          <cell r="P216" t="str">
            <v>Lundi, Mardi, Jeudi et vendredi</v>
          </cell>
          <cell r="Q216" t="str">
            <v>13h30</v>
          </cell>
          <cell r="R216" t="str">
            <v>16h30</v>
          </cell>
          <cell r="S216" t="str">
            <v>Mardi</v>
          </cell>
          <cell r="T216" t="str">
            <v>13h30</v>
          </cell>
          <cell r="U216" t="str">
            <v>15h30</v>
          </cell>
          <cell r="Y216" t="str">
            <v>Oui</v>
          </cell>
          <cell r="Z216" t="str">
            <v>Néant</v>
          </cell>
          <cell r="AA216" t="str">
            <v>Oui</v>
          </cell>
          <cell r="AB216" t="str">
            <v>Usage</v>
          </cell>
          <cell r="AC216" t="str">
            <v>Non</v>
          </cell>
          <cell r="AD216" t="str">
            <v>Non</v>
          </cell>
          <cell r="AE216" t="str">
            <v>Oui</v>
          </cell>
          <cell r="AF216" t="str">
            <v>Oui</v>
          </cell>
          <cell r="AG216" t="str">
            <v>Contrat</v>
          </cell>
          <cell r="AH216" t="str">
            <v>VESOUL</v>
          </cell>
          <cell r="AI216" t="str">
            <v>avec la Ligue FOL 70 à au Gymnase à Scey sur Saône</v>
          </cell>
          <cell r="AJ216" t="str">
            <v>Forfait de dix séances. Si l'intervenant ne peut se rendre à l'une des séances, elle sera reportée à une date ultérieure.</v>
          </cell>
          <cell r="AK216" t="str">
            <v>Durant les périodes de vacances scolaires, les séances pourront être annulées par la structure ou le salarié</v>
          </cell>
          <cell r="AL216" t="str">
            <v>- Ouvrir et fermer la salle- Mise en place et rangement du matériel- Accueil, surveillance jusqu'à la reprise des enfants  par les parents- Encadrement et enseignement</v>
          </cell>
          <cell r="AM216" t="str">
            <v xml:space="preserve">       - Et d'une manière générale effectuer toute         tâche se rapportant à la fonction d'educateur sportif.</v>
          </cell>
          <cell r="AN216">
            <v>38392.668892708301</v>
          </cell>
          <cell r="AO216">
            <v>38392.668892708301</v>
          </cell>
          <cell r="AP216">
            <v>38397</v>
          </cell>
          <cell r="AQ216">
            <v>38399</v>
          </cell>
          <cell r="AR216">
            <v>38413</v>
          </cell>
          <cell r="AS216">
            <v>38413</v>
          </cell>
        </row>
        <row r="217">
          <cell r="A217" t="str">
            <v>05/037</v>
          </cell>
          <cell r="B217">
            <v>130</v>
          </cell>
          <cell r="C217" t="str">
            <v>TADA</v>
          </cell>
          <cell r="D217" t="str">
            <v>Football</v>
          </cell>
          <cell r="E217" t="str">
            <v>CDD</v>
          </cell>
          <cell r="F217">
            <v>38446</v>
          </cell>
          <cell r="G217">
            <v>38477</v>
          </cell>
          <cell r="H217" t="str">
            <v>Clos</v>
          </cell>
          <cell r="I217">
            <v>2.33</v>
          </cell>
          <cell r="J217" t="str">
            <v>h/s</v>
          </cell>
          <cell r="K217">
            <v>22.44</v>
          </cell>
          <cell r="L217" t="str">
            <v>Maxi 800 km pour le contrat</v>
          </cell>
          <cell r="M217">
            <v>16</v>
          </cell>
          <cell r="N217" t="str">
            <v>Formule 1</v>
          </cell>
          <cell r="O217" t="str">
            <v>VESOUL CEDEX</v>
          </cell>
          <cell r="P217" t="str">
            <v>Vendredi</v>
          </cell>
          <cell r="Q217" t="str">
            <v>13h30</v>
          </cell>
          <cell r="R217" t="str">
            <v>16h30</v>
          </cell>
          <cell r="S217" t="str">
            <v>Jeudi</v>
          </cell>
          <cell r="T217" t="str">
            <v>15h00</v>
          </cell>
          <cell r="U217" t="str">
            <v>16h10</v>
          </cell>
          <cell r="Y217" t="str">
            <v>Non</v>
          </cell>
          <cell r="Z217">
            <v>4</v>
          </cell>
          <cell r="AA217" t="str">
            <v>Oui</v>
          </cell>
          <cell r="AB217" t="str">
            <v>Usage</v>
          </cell>
          <cell r="AC217" t="str">
            <v>Non</v>
          </cell>
          <cell r="AD217" t="str">
            <v>Non</v>
          </cell>
          <cell r="AE217" t="str">
            <v>Non</v>
          </cell>
          <cell r="AF217" t="str">
            <v>Oui</v>
          </cell>
          <cell r="AG217" t="str">
            <v>Avenant</v>
          </cell>
          <cell r="AH217" t="str">
            <v>Marnay</v>
          </cell>
          <cell r="AI217" t="str">
            <v>avec la Ligue FOL 70 à au Gymnase à Scey sur Saône</v>
          </cell>
          <cell r="AJ217" t="str">
            <v>La structure s'engage à inviter le Président de Profession sport 70 à ses Assemblées Générales</v>
          </cell>
          <cell r="AK217" t="str">
            <v>Les jours d'intempéries seront payés.</v>
          </cell>
          <cell r="AL217" t="str">
            <v>- Ouvrir et fermer la salle- Mise en place et rangement du matériel- Encadrement et enseignement</v>
          </cell>
          <cell r="AM217" t="str">
            <v xml:space="preserve">       - Et d'une manière générale effectuer toute         tâche se rapportant à la fonction d'educateur sportif.</v>
          </cell>
          <cell r="AN217">
            <v>38398.634480902801</v>
          </cell>
          <cell r="AO217">
            <v>38398.634480902801</v>
          </cell>
          <cell r="AP217">
            <v>38401</v>
          </cell>
          <cell r="AQ217">
            <v>38400</v>
          </cell>
          <cell r="AR217">
            <v>38413</v>
          </cell>
          <cell r="AS217">
            <v>38413</v>
          </cell>
        </row>
        <row r="218">
          <cell r="A218" t="str">
            <v>05/038</v>
          </cell>
          <cell r="B218">
            <v>215</v>
          </cell>
          <cell r="C218" t="str">
            <v>LAJE</v>
          </cell>
          <cell r="D218" t="str">
            <v>Activités du cirque</v>
          </cell>
          <cell r="E218" t="str">
            <v>CDD</v>
          </cell>
          <cell r="F218">
            <v>38443</v>
          </cell>
          <cell r="G218">
            <v>38527</v>
          </cell>
          <cell r="H218" t="str">
            <v>Clos</v>
          </cell>
          <cell r="I218">
            <v>1.5</v>
          </cell>
          <cell r="J218" t="str">
            <v>h/s</v>
          </cell>
          <cell r="K218">
            <v>17.329999999999998</v>
          </cell>
          <cell r="L218" t="str">
            <v>Faire 1 seule facture à la fin du contratet facturer seulement 15 heures à 40€ = 600€Au salarié on lui paye ses déplacements</v>
          </cell>
          <cell r="M218">
            <v>9.15</v>
          </cell>
          <cell r="N218" t="str">
            <v>Formule 1</v>
          </cell>
          <cell r="O218" t="str">
            <v>AUTREY LES GRAY</v>
          </cell>
          <cell r="P218" t="str">
            <v>Lundi et mardi</v>
          </cell>
          <cell r="Q218" t="str">
            <v>10h30</v>
          </cell>
          <cell r="R218" t="str">
            <v>11h30</v>
          </cell>
          <cell r="S218" t="str">
            <v>puis deux séances de une heure (dates communiquées ultérieurement)</v>
          </cell>
          <cell r="T218" t="str">
            <v>8h00</v>
          </cell>
          <cell r="U218" t="str">
            <v>9h15</v>
          </cell>
          <cell r="V218" t="str">
            <v>Sorties les 4, 11, 18 et 25 juillet</v>
          </cell>
          <cell r="Y218" t="str">
            <v>Oui</v>
          </cell>
          <cell r="Z218">
            <v>11</v>
          </cell>
          <cell r="AA218" t="str">
            <v>Oui</v>
          </cell>
          <cell r="AB218" t="str">
            <v>Acc. de production</v>
          </cell>
          <cell r="AC218" t="str">
            <v>Non</v>
          </cell>
          <cell r="AD218" t="str">
            <v>Oui</v>
          </cell>
          <cell r="AE218" t="str">
            <v>Oui</v>
          </cell>
          <cell r="AF218" t="str">
            <v>Oui</v>
          </cell>
          <cell r="AG218" t="str">
            <v>Contrat</v>
          </cell>
          <cell r="AH218" t="str">
            <v>Scey sur Saône</v>
          </cell>
          <cell r="AI218" t="str">
            <v>à l' Association des parents et amis des écoles à Ecole d'Autrey les Gray</v>
          </cell>
          <cell r="AJ218" t="str">
            <v>Forfait de dix séances. Si l'intervenant ne peut se rendre à l'une des séances, elle sera reportée à une date ultérieure.</v>
          </cell>
          <cell r="AK218" t="str">
            <v>Les jours d'intempéries seront payés.</v>
          </cell>
          <cell r="AL218" t="str">
            <v>- Mise en place et rangement du matériel- Accueil, surveillance jusqu'à la reprise des enfants  par les parents- Encadrement et enseignement</v>
          </cell>
          <cell r="AM218" t="str">
            <v xml:space="preserve">       - Et d'une manière générale effectuer toute         tâche se rapportant à la fonction d'animateur.</v>
          </cell>
          <cell r="AN218">
            <v>38412.469653935201</v>
          </cell>
          <cell r="AO218">
            <v>38412.469653935201</v>
          </cell>
          <cell r="AP218">
            <v>38414</v>
          </cell>
          <cell r="AQ218">
            <v>38422</v>
          </cell>
          <cell r="AR218">
            <v>38433</v>
          </cell>
          <cell r="AS218">
            <v>38448</v>
          </cell>
        </row>
        <row r="219">
          <cell r="A219" t="str">
            <v>05/039</v>
          </cell>
          <cell r="B219">
            <v>216</v>
          </cell>
          <cell r="C219" t="str">
            <v>IBJF</v>
          </cell>
          <cell r="D219" t="str">
            <v>Roller</v>
          </cell>
          <cell r="E219" t="str">
            <v>CDD</v>
          </cell>
          <cell r="F219">
            <v>38448</v>
          </cell>
          <cell r="G219">
            <v>38448</v>
          </cell>
          <cell r="H219" t="str">
            <v>Clos</v>
          </cell>
          <cell r="I219">
            <v>2</v>
          </cell>
          <cell r="J219" t="str">
            <v>h</v>
          </cell>
          <cell r="K219">
            <v>24.69</v>
          </cell>
          <cell r="L219" t="str">
            <v>Maxi 800 km pour le contrat</v>
          </cell>
          <cell r="M219">
            <v>7.61</v>
          </cell>
          <cell r="N219" t="str">
            <v>Néant</v>
          </cell>
          <cell r="O219" t="str">
            <v>MARNAY</v>
          </cell>
          <cell r="P219" t="str">
            <v>Du lundi au vendredi</v>
          </cell>
          <cell r="Q219" t="str">
            <v>10h00</v>
          </cell>
          <cell r="R219" t="str">
            <v>18h00</v>
          </cell>
          <cell r="S219" t="str">
            <v>Jeudi</v>
          </cell>
          <cell r="T219" t="str">
            <v>16h15</v>
          </cell>
          <cell r="U219" t="str">
            <v>17h45</v>
          </cell>
          <cell r="V219" t="str">
            <v>Les mercredis 1 et 6 juin</v>
          </cell>
          <cell r="W219" t="str">
            <v>13h00</v>
          </cell>
          <cell r="X219" t="str">
            <v>18h00</v>
          </cell>
          <cell r="Y219" t="str">
            <v>Non</v>
          </cell>
          <cell r="Z219" t="str">
            <v>Néant</v>
          </cell>
          <cell r="AA219" t="str">
            <v>Oui</v>
          </cell>
          <cell r="AB219" t="str">
            <v>Acc. de production</v>
          </cell>
          <cell r="AC219" t="str">
            <v>Non</v>
          </cell>
          <cell r="AD219" t="str">
            <v>Oui</v>
          </cell>
          <cell r="AE219" t="str">
            <v>Non</v>
          </cell>
          <cell r="AF219" t="str">
            <v>Oui</v>
          </cell>
          <cell r="AG219" t="str">
            <v>Contrat</v>
          </cell>
          <cell r="AH219" t="str">
            <v>Fontenois la Ville</v>
          </cell>
          <cell r="AI219" t="str">
            <v>à la Communauté de Communes de la vallée de l'Ognon au CLSH de Marnay</v>
          </cell>
          <cell r="AJ219" t="str">
            <v>La structure s'engage à inviter le Président de Profession sport 70 à ses Assemblées Générales</v>
          </cell>
          <cell r="AK219" t="str">
            <v>Les jours d'intempérie, Monsieur Adrien CHAGNOT restera à disposition de la piscine sur son lieu de travail, et ses heures seront payées. Les frais de déplacement seront pris en charge jusqu'à une limite de 800 km pour le contrat.</v>
          </cell>
          <cell r="AL219" t="str">
            <v xml:space="preserve">- Ouvrir et fermer la salle- Mise en place et rangement du matériel- Accueil, surveillance jusqu'à la reprise des enfants  par les parents- Encadrement </v>
          </cell>
          <cell r="AM219" t="str">
            <v xml:space="preserve">       - Et d'une manière générale effectuer toute         tâche se rapportant à la fonction d'animateur.</v>
          </cell>
          <cell r="AN219">
            <v>38418.488600463003</v>
          </cell>
          <cell r="AO219">
            <v>38418.488600463003</v>
          </cell>
          <cell r="AP219">
            <v>38419</v>
          </cell>
          <cell r="AQ219">
            <v>38425</v>
          </cell>
          <cell r="AR219">
            <v>38433</v>
          </cell>
          <cell r="AS219">
            <v>38433</v>
          </cell>
        </row>
        <row r="220">
          <cell r="A220" t="str">
            <v>05/040</v>
          </cell>
          <cell r="B220">
            <v>164</v>
          </cell>
          <cell r="C220" t="str">
            <v>IBJF</v>
          </cell>
          <cell r="D220" t="str">
            <v>Musculation</v>
          </cell>
          <cell r="E220" t="str">
            <v>CDD</v>
          </cell>
          <cell r="F220">
            <v>38453</v>
          </cell>
          <cell r="G220">
            <v>38464</v>
          </cell>
          <cell r="H220" t="str">
            <v>Clos</v>
          </cell>
          <cell r="I220">
            <v>6</v>
          </cell>
          <cell r="J220" t="str">
            <v>h</v>
          </cell>
          <cell r="K220">
            <v>24.69</v>
          </cell>
          <cell r="L220" t="str">
            <v>Subvention MA Lure</v>
          </cell>
          <cell r="M220">
            <v>8.5</v>
          </cell>
          <cell r="N220" t="str">
            <v>Néant</v>
          </cell>
          <cell r="O220" t="str">
            <v>PESMES</v>
          </cell>
          <cell r="P220" t="str">
            <v>Mercredi</v>
          </cell>
          <cell r="Q220" t="str">
            <v>13h00</v>
          </cell>
          <cell r="R220" t="str">
            <v>18h00</v>
          </cell>
          <cell r="S220" t="str">
            <v>Vendredi</v>
          </cell>
          <cell r="T220" t="str">
            <v>8h00</v>
          </cell>
          <cell r="U220" t="str">
            <v>9h15</v>
          </cell>
          <cell r="V220" t="str">
            <v>Deux groupes</v>
          </cell>
          <cell r="W220" t="str">
            <v>13h00</v>
          </cell>
          <cell r="X220" t="str">
            <v>18h00</v>
          </cell>
          <cell r="Y220" t="str">
            <v>Non</v>
          </cell>
          <cell r="Z220" t="str">
            <v>Néant</v>
          </cell>
          <cell r="AA220" t="str">
            <v>Oui</v>
          </cell>
          <cell r="AB220" t="str">
            <v>Usage</v>
          </cell>
          <cell r="AC220" t="str">
            <v>Non</v>
          </cell>
          <cell r="AD220" t="str">
            <v>Non</v>
          </cell>
          <cell r="AE220" t="str">
            <v>Non</v>
          </cell>
          <cell r="AF220" t="str">
            <v>Oui</v>
          </cell>
          <cell r="AG220" t="str">
            <v>Ordre de mission</v>
          </cell>
          <cell r="AH220" t="str">
            <v>Scey sur Saône</v>
          </cell>
          <cell r="AI220" t="str">
            <v>au CLSH de la Commune de Pesmes</v>
          </cell>
          <cell r="AJ220" t="str">
            <v>La structure s'engage à inviter le Président de Profession sport 70 à ses Assemblées Générales</v>
          </cell>
          <cell r="AK220" t="str">
            <v>Les jours d'intempérie, Mademoiselle Nadine GALTE restera à disposition de la piscine sur son lieu de travail, et ses heures seront payées. Les frais de déplacement seront pris en charge jusqu'à une limite de 800 km pour le contrat.</v>
          </cell>
          <cell r="AL220" t="str">
            <v xml:space="preserve">- Ouvrir et fermer la salle- Mise en place et rangement du matériel- Accueil, surveillance jusqu'à la reprise des enfants  par les parents- Encadrement </v>
          </cell>
          <cell r="AM220" t="str">
            <v xml:space="preserve">       - Et d'une manière générale effectuer toute         tâche se rapportant à la fonction d'educateur sportif.</v>
          </cell>
          <cell r="AN220">
            <v>38418.634714930602</v>
          </cell>
          <cell r="AO220">
            <v>38418.634714930602</v>
          </cell>
          <cell r="AP220">
            <v>38421</v>
          </cell>
          <cell r="AQ220">
            <v>38419</v>
          </cell>
          <cell r="AR220">
            <v>38433</v>
          </cell>
          <cell r="AS220">
            <v>38433</v>
          </cell>
        </row>
        <row r="221">
          <cell r="A221" t="str">
            <v>05/041</v>
          </cell>
          <cell r="B221">
            <v>170</v>
          </cell>
          <cell r="C221" t="str">
            <v>MEVI</v>
          </cell>
          <cell r="D221" t="str">
            <v>Jeux d'opposition</v>
          </cell>
          <cell r="E221" t="str">
            <v>CDD</v>
          </cell>
          <cell r="F221">
            <v>38485</v>
          </cell>
          <cell r="G221">
            <v>38527</v>
          </cell>
          <cell r="H221" t="str">
            <v>Clos</v>
          </cell>
          <cell r="I221">
            <v>2</v>
          </cell>
          <cell r="J221" t="str">
            <v>h/s</v>
          </cell>
          <cell r="K221">
            <v>24.35</v>
          </cell>
          <cell r="L221" t="str">
            <v>TVA</v>
          </cell>
          <cell r="M221">
            <v>7.61</v>
          </cell>
          <cell r="N221" t="str">
            <v>Néant</v>
          </cell>
          <cell r="O221" t="str">
            <v>PESMES</v>
          </cell>
          <cell r="P221" t="str">
            <v>Les mercredis 30 mars et 6 avril</v>
          </cell>
          <cell r="Q221" t="str">
            <v>13h00</v>
          </cell>
          <cell r="R221" t="str">
            <v>18h00</v>
          </cell>
          <cell r="S221" t="str">
            <v>Les mercredis 4-11 et 25 mai</v>
          </cell>
          <cell r="T221" t="str">
            <v>13h00</v>
          </cell>
          <cell r="U221" t="str">
            <v>18h00</v>
          </cell>
          <cell r="V221" t="str">
            <v>Les mercredis 1 et 6 juin</v>
          </cell>
          <cell r="W221" t="str">
            <v>13h00</v>
          </cell>
          <cell r="X221" t="str">
            <v>18h00</v>
          </cell>
          <cell r="Y221" t="str">
            <v>Non</v>
          </cell>
          <cell r="Z221">
            <v>10</v>
          </cell>
          <cell r="AA221" t="str">
            <v>Oui</v>
          </cell>
          <cell r="AB221" t="str">
            <v>Acc. de production</v>
          </cell>
          <cell r="AC221" t="str">
            <v>Non</v>
          </cell>
          <cell r="AD221" t="str">
            <v>Oui</v>
          </cell>
          <cell r="AE221" t="str">
            <v>Non</v>
          </cell>
          <cell r="AF221" t="str">
            <v>Oui</v>
          </cell>
          <cell r="AG221" t="str">
            <v>Contrat</v>
          </cell>
          <cell r="AH221" t="str">
            <v>Scey sur Saône</v>
          </cell>
          <cell r="AI221" t="str">
            <v>au CLSH de la Commune de Pesmes</v>
          </cell>
          <cell r="AJ221" t="str">
            <v>Les jours d'intempérie, Monsieur Pascal BEZ restera à disposition de la piscine sur son lieu de travail, et ses heures seront payées.</v>
          </cell>
          <cell r="AK221" t="str">
            <v>Les jours d'intempérie, Monsieur Pascal BEZ restera à disposition de la piscine sur son lieu de travail, et ses heures seront payées.</v>
          </cell>
          <cell r="AL221" t="str">
            <v>- Ouvrir et fermer la salle- Mise en place et rangement du matériel- Accueil, surveillance jusqu'à la reprise des enfants  par les parents- Encadrement</v>
          </cell>
          <cell r="AM221" t="str">
            <v xml:space="preserve">       - Et d'une manière générale effectuer toute         tâche se rapportant à la fonction d'animateur.</v>
          </cell>
          <cell r="AN221">
            <v>38419.640104166669</v>
          </cell>
          <cell r="AO221">
            <v>38419.640104166669</v>
          </cell>
          <cell r="AP221">
            <v>38427</v>
          </cell>
          <cell r="AQ221">
            <v>38426</v>
          </cell>
          <cell r="AR221">
            <v>38447</v>
          </cell>
          <cell r="AS221">
            <v>38433</v>
          </cell>
        </row>
        <row r="222">
          <cell r="A222" t="str">
            <v>05/042</v>
          </cell>
          <cell r="B222">
            <v>170</v>
          </cell>
          <cell r="C222" t="str">
            <v>DEAN</v>
          </cell>
          <cell r="D222" t="str">
            <v>Expression corporelle</v>
          </cell>
          <cell r="E222" t="str">
            <v>CDD</v>
          </cell>
          <cell r="F222">
            <v>38453</v>
          </cell>
          <cell r="G222">
            <v>38457</v>
          </cell>
          <cell r="H222" t="str">
            <v>Clos</v>
          </cell>
          <cell r="I222">
            <v>19</v>
          </cell>
          <cell r="J222" t="str">
            <v>h</v>
          </cell>
          <cell r="K222">
            <v>17.43</v>
          </cell>
          <cell r="L222" t="str">
            <v>TVA</v>
          </cell>
          <cell r="M222">
            <v>10.67</v>
          </cell>
          <cell r="N222" t="str">
            <v>Formule 1</v>
          </cell>
          <cell r="O222" t="str">
            <v>VESOUL CEDEX</v>
          </cell>
          <cell r="P222" t="str">
            <v>Lundi, Mardi, Jeudi et Vendredi</v>
          </cell>
          <cell r="Q222" t="str">
            <v>13h30</v>
          </cell>
          <cell r="R222" t="str">
            <v>16h30</v>
          </cell>
          <cell r="S222" t="str">
            <v>Mercredi sortie Nigloland</v>
          </cell>
          <cell r="T222" t="str">
            <v>9h00</v>
          </cell>
          <cell r="U222" t="str">
            <v>12h00</v>
          </cell>
          <cell r="Y222" t="str">
            <v>Non</v>
          </cell>
          <cell r="Z222" t="str">
            <v>Néant</v>
          </cell>
          <cell r="AA222" t="str">
            <v>Oui</v>
          </cell>
          <cell r="AB222" t="str">
            <v>Usage</v>
          </cell>
          <cell r="AC222" t="str">
            <v>Non</v>
          </cell>
          <cell r="AD222" t="str">
            <v>Non</v>
          </cell>
          <cell r="AE222" t="str">
            <v>Oui</v>
          </cell>
          <cell r="AF222" t="str">
            <v>Oui</v>
          </cell>
          <cell r="AG222" t="str">
            <v>Avenant</v>
          </cell>
          <cell r="AH222" t="str">
            <v>Fontenois la Ville</v>
          </cell>
          <cell r="AI222" t="str">
            <v xml:space="preserve"> Profession Sport 70 à Vesoul et ses environs (projet Femmes et Sport)</v>
          </cell>
          <cell r="AJ222" t="str">
            <v>Les jours d'intempéries seront payés.</v>
          </cell>
          <cell r="AK222" t="str">
            <v>Les jours d'intempéries seront payés.</v>
          </cell>
          <cell r="AL222" t="str">
            <v>- Encadrement et enseignement</v>
          </cell>
          <cell r="AM222" t="str">
            <v xml:space="preserve">       - Et d'une manière générale effectuer toute         tâche se rapportant à la fonction d'educateur sportif.</v>
          </cell>
          <cell r="AN222">
            <v>38446.667905671296</v>
          </cell>
          <cell r="AO222">
            <v>38446.667905671296</v>
          </cell>
          <cell r="AP222">
            <v>38467</v>
          </cell>
          <cell r="AQ222">
            <v>38423</v>
          </cell>
          <cell r="AR222">
            <v>38468</v>
          </cell>
          <cell r="AS222" t="str">
            <v>Att conv.</v>
          </cell>
        </row>
        <row r="223">
          <cell r="A223" t="str">
            <v>05/043</v>
          </cell>
          <cell r="B223">
            <v>170</v>
          </cell>
          <cell r="C223" t="str">
            <v>ORRE</v>
          </cell>
          <cell r="D223" t="str">
            <v>Multimédia</v>
          </cell>
          <cell r="E223" t="str">
            <v>CDD</v>
          </cell>
          <cell r="F223">
            <v>38453</v>
          </cell>
          <cell r="G223">
            <v>38457</v>
          </cell>
          <cell r="H223" t="str">
            <v>Clos</v>
          </cell>
          <cell r="I223">
            <v>19</v>
          </cell>
          <cell r="J223" t="str">
            <v>h</v>
          </cell>
          <cell r="K223">
            <v>22.49</v>
          </cell>
          <cell r="L223" t="str">
            <v>Subvention PJJ</v>
          </cell>
          <cell r="M223">
            <v>13</v>
          </cell>
          <cell r="N223" t="str">
            <v>Néant</v>
          </cell>
          <cell r="O223" t="str">
            <v>SAINT-LOUP SUR SEMOUSE</v>
          </cell>
          <cell r="P223" t="str">
            <v>Lundi</v>
          </cell>
          <cell r="Q223" t="str">
            <v>11h00</v>
          </cell>
          <cell r="R223" t="str">
            <v>12h10</v>
          </cell>
          <cell r="S223" t="str">
            <v>Jeudi</v>
          </cell>
          <cell r="T223" t="str">
            <v>15h00</v>
          </cell>
          <cell r="U223" t="str">
            <v>16h10</v>
          </cell>
          <cell r="Y223" t="str">
            <v>Non</v>
          </cell>
          <cell r="Z223" t="str">
            <v>Néant</v>
          </cell>
          <cell r="AA223" t="str">
            <v>Oui</v>
          </cell>
          <cell r="AB223" t="str">
            <v>Acc. de production</v>
          </cell>
          <cell r="AC223" t="str">
            <v>Non</v>
          </cell>
          <cell r="AD223" t="str">
            <v>Oui</v>
          </cell>
          <cell r="AE223" t="str">
            <v>Oui</v>
          </cell>
          <cell r="AF223" t="str">
            <v>Oui</v>
          </cell>
          <cell r="AG223" t="str">
            <v>Contrat</v>
          </cell>
          <cell r="AH223" t="str">
            <v>VESOUL</v>
          </cell>
          <cell r="AI223" t="str">
            <v>au Collège Masson à Saint-Loup Sur Semouse</v>
          </cell>
          <cell r="AJ223" t="str">
            <v>Les jours d'intempéries seront payés.</v>
          </cell>
          <cell r="AK223" t="str">
            <v>Les jours d'intempéries seront payés.</v>
          </cell>
          <cell r="AL223" t="str">
            <v>- Ouvrir et fermer la salle- Mise en place et rangement du matériel- Encadrement et enseignement</v>
          </cell>
          <cell r="AM223" t="str">
            <v xml:space="preserve">       - Et d'une manière générale effectuer toute         tâche se rapportant à la fonction d'educateur sportif.</v>
          </cell>
          <cell r="AN223">
            <v>38442.585695370399</v>
          </cell>
          <cell r="AO223">
            <v>38442.585695370399</v>
          </cell>
          <cell r="AP223">
            <v>38443</v>
          </cell>
          <cell r="AQ223">
            <v>38450</v>
          </cell>
          <cell r="AR223">
            <v>38454</v>
          </cell>
          <cell r="AS223">
            <v>38484</v>
          </cell>
        </row>
        <row r="224">
          <cell r="A224" t="str">
            <v>05/044</v>
          </cell>
          <cell r="B224">
            <v>170</v>
          </cell>
          <cell r="C224" t="str">
            <v>MEVI</v>
          </cell>
          <cell r="D224" t="str">
            <v>Football</v>
          </cell>
          <cell r="E224" t="str">
            <v>CDD</v>
          </cell>
          <cell r="F224">
            <v>38460</v>
          </cell>
          <cell r="G224">
            <v>38464</v>
          </cell>
          <cell r="H224" t="str">
            <v>Clos</v>
          </cell>
          <cell r="I224">
            <v>12</v>
          </cell>
          <cell r="J224" t="str">
            <v>h</v>
          </cell>
          <cell r="K224">
            <v>24.58</v>
          </cell>
          <cell r="L224" t="str">
            <v>Subvention PJJ</v>
          </cell>
          <cell r="M224">
            <v>17.5</v>
          </cell>
          <cell r="N224" t="str">
            <v>Formule 1</v>
          </cell>
          <cell r="O224" t="str">
            <v>VESOUL CEDEX</v>
          </cell>
          <cell r="P224" t="str">
            <v>Lundi, Mardi, Jeudi et Vendredi</v>
          </cell>
          <cell r="Q224" t="str">
            <v>13h30</v>
          </cell>
          <cell r="R224" t="str">
            <v>16h30</v>
          </cell>
          <cell r="S224" t="str">
            <v>1 heure pour la cuisson des objets</v>
          </cell>
          <cell r="T224" t="str">
            <v>13h00</v>
          </cell>
          <cell r="U224" t="str">
            <v>18h00</v>
          </cell>
          <cell r="Y224" t="str">
            <v>Non</v>
          </cell>
          <cell r="Z224" t="str">
            <v>Néant</v>
          </cell>
          <cell r="AA224" t="str">
            <v>Oui</v>
          </cell>
          <cell r="AB224" t="str">
            <v>Usage</v>
          </cell>
          <cell r="AC224" t="str">
            <v>Non</v>
          </cell>
          <cell r="AD224" t="str">
            <v>Non</v>
          </cell>
          <cell r="AE224" t="str">
            <v>Oui</v>
          </cell>
          <cell r="AF224" t="str">
            <v>Oui</v>
          </cell>
          <cell r="AG224" t="str">
            <v>Avenant</v>
          </cell>
          <cell r="AI224" t="str">
            <v>à la Ligue FOL 70 à Scey sur Saône</v>
          </cell>
          <cell r="AJ224" t="str">
            <v>Les jours d'intempéries seront payés.</v>
          </cell>
          <cell r="AK224" t="str">
            <v>Les jours d'intempéries seront payés.</v>
          </cell>
          <cell r="AL224" t="str">
            <v>- Ouvrir et fermer la salle- Mise en place et rangement du matériel- Encadrement et enseignement</v>
          </cell>
          <cell r="AM224" t="str">
            <v xml:space="preserve">       - Et d'une manière générale effectuer toute         tâche se rapportant à la fonction d'animateur.</v>
          </cell>
          <cell r="AN224">
            <v>38442.672185995398</v>
          </cell>
          <cell r="AO224">
            <v>38442.672185995398</v>
          </cell>
          <cell r="AP224">
            <v>38455</v>
          </cell>
          <cell r="AQ224">
            <v>38441</v>
          </cell>
          <cell r="AR224">
            <v>38464</v>
          </cell>
          <cell r="AS224">
            <v>38464</v>
          </cell>
        </row>
        <row r="225">
          <cell r="A225" t="str">
            <v>05/045</v>
          </cell>
          <cell r="B225">
            <v>170</v>
          </cell>
          <cell r="C225" t="str">
            <v>GUGA</v>
          </cell>
          <cell r="D225" t="str">
            <v>Poterie</v>
          </cell>
          <cell r="E225" t="str">
            <v>CDD</v>
          </cell>
          <cell r="F225">
            <v>38453</v>
          </cell>
          <cell r="G225">
            <v>38457</v>
          </cell>
          <cell r="H225" t="str">
            <v>Clos</v>
          </cell>
          <cell r="I225">
            <v>8</v>
          </cell>
          <cell r="J225" t="str">
            <v>h</v>
          </cell>
          <cell r="K225">
            <v>24.75</v>
          </cell>
          <cell r="L225" t="str">
            <v>remplace CHSA</v>
          </cell>
          <cell r="M225">
            <v>16</v>
          </cell>
          <cell r="N225" t="str">
            <v>Formule 1</v>
          </cell>
          <cell r="O225" t="str">
            <v>APREMONT</v>
          </cell>
          <cell r="P225" t="str">
            <v>Mercredi</v>
          </cell>
          <cell r="Q225" t="str">
            <v>14h00</v>
          </cell>
          <cell r="R225" t="str">
            <v>16h00</v>
          </cell>
          <cell r="S225" t="str">
            <v>1 heure pour la cuisson des objets</v>
          </cell>
          <cell r="T225" t="str">
            <v>13h00</v>
          </cell>
          <cell r="U225" t="str">
            <v>18h00</v>
          </cell>
          <cell r="Y225" t="str">
            <v>Non</v>
          </cell>
          <cell r="Z225" t="str">
            <v>Néant</v>
          </cell>
          <cell r="AA225" t="str">
            <v>Oui</v>
          </cell>
          <cell r="AB225" t="str">
            <v>Acc. de production</v>
          </cell>
          <cell r="AC225" t="str">
            <v>Non</v>
          </cell>
          <cell r="AD225" t="str">
            <v>Oui</v>
          </cell>
          <cell r="AE225" t="str">
            <v>Oui</v>
          </cell>
          <cell r="AF225" t="str">
            <v>Oui</v>
          </cell>
          <cell r="AG225" t="str">
            <v>Avenant</v>
          </cell>
          <cell r="AH225" t="str">
            <v>Noidans le Ferroux</v>
          </cell>
          <cell r="AI225" t="str">
            <v>au SIVOM de la Tenise à Apremont</v>
          </cell>
          <cell r="AJ225" t="str">
            <v>Les jours d'intempéries seront payés.</v>
          </cell>
          <cell r="AK225" t="str">
            <v>Les jours d'intempéries seront payés.</v>
          </cell>
          <cell r="AL225" t="str">
            <v>- Mise en place et rangement du matériel- Accueil, surveillance jusqu'à la reprise des enfants  par les parents- Encadrement et enseignement</v>
          </cell>
          <cell r="AM225" t="str">
            <v xml:space="preserve">       - Et d'une manière générale effectuer toute         tâche se rapportant à la fonction d'educateur sportif.</v>
          </cell>
          <cell r="AN225">
            <v>38443.628651041698</v>
          </cell>
          <cell r="AO225">
            <v>38443.628651041698</v>
          </cell>
          <cell r="AP225">
            <v>38446</v>
          </cell>
          <cell r="AQ225">
            <v>38446</v>
          </cell>
          <cell r="AR225">
            <v>38453</v>
          </cell>
          <cell r="AS225">
            <v>38453</v>
          </cell>
        </row>
        <row r="226">
          <cell r="A226" t="str">
            <v>05/046</v>
          </cell>
          <cell r="B226">
            <v>209</v>
          </cell>
          <cell r="C226" t="str">
            <v>GUGA</v>
          </cell>
          <cell r="D226" t="str">
            <v>Poterie</v>
          </cell>
          <cell r="E226" t="str">
            <v>CDD</v>
          </cell>
          <cell r="F226">
            <v>38455</v>
          </cell>
          <cell r="G226">
            <v>38460</v>
          </cell>
          <cell r="H226" t="str">
            <v>Clos</v>
          </cell>
          <cell r="I226">
            <v>4</v>
          </cell>
          <cell r="J226" t="str">
            <v>h</v>
          </cell>
          <cell r="K226">
            <v>24.75</v>
          </cell>
          <cell r="L226" t="str">
            <v>remplace CHSA</v>
          </cell>
          <cell r="M226">
            <v>12.6</v>
          </cell>
          <cell r="N226" t="str">
            <v>Formule 1</v>
          </cell>
          <cell r="O226" t="str">
            <v>MONTIGNY LES VESOUL</v>
          </cell>
          <cell r="P226" t="str">
            <v>Mercredi et Lundi</v>
          </cell>
          <cell r="Q226" t="str">
            <v>14h00</v>
          </cell>
          <cell r="R226" t="str">
            <v>16h00</v>
          </cell>
          <cell r="S226" t="str">
            <v>1 heure pour la cuisson des objets</v>
          </cell>
          <cell r="T226" t="str">
            <v>18h00</v>
          </cell>
          <cell r="U226" t="str">
            <v>19h00</v>
          </cell>
          <cell r="V226" t="str">
            <v>Deux groupes</v>
          </cell>
          <cell r="Y226" t="str">
            <v>Non</v>
          </cell>
          <cell r="Z226" t="str">
            <v>Néant</v>
          </cell>
          <cell r="AA226" t="str">
            <v>Oui</v>
          </cell>
          <cell r="AB226" t="str">
            <v>Acc. de production</v>
          </cell>
          <cell r="AC226" t="str">
            <v>Non</v>
          </cell>
          <cell r="AD226" t="str">
            <v>Oui</v>
          </cell>
          <cell r="AE226" t="str">
            <v>Oui</v>
          </cell>
          <cell r="AF226" t="str">
            <v>Oui</v>
          </cell>
          <cell r="AG226" t="str">
            <v>Avenant</v>
          </cell>
          <cell r="AH226" t="str">
            <v>Scey sur Saône</v>
          </cell>
          <cell r="AI226" t="str">
            <v>au Maison d'Arrêt de Lure</v>
          </cell>
          <cell r="AJ226" t="str">
            <v>Les jours d'intempéries seront payés.</v>
          </cell>
          <cell r="AK226" t="str">
            <v>Les jours d'intempéries seront payés.</v>
          </cell>
          <cell r="AL226" t="str">
            <v>- Mise en place et rangement du matériel- Accueil, surveillance jusqu'à la reprise des enfants  par les parents- Encadrement et enseignement</v>
          </cell>
          <cell r="AM226" t="str">
            <v xml:space="preserve">       - Et d'une manière générale effectuer toute         tâche se rapportant à la fonction d'educateur sportif.</v>
          </cell>
          <cell r="AN226" t="str">
            <v>-----</v>
          </cell>
          <cell r="AO226">
            <v>38443.6347908565</v>
          </cell>
          <cell r="AP226" t="str">
            <v>-----</v>
          </cell>
          <cell r="AQ226">
            <v>38446</v>
          </cell>
          <cell r="AR226" t="str">
            <v>-----</v>
          </cell>
          <cell r="AS226" t="str">
            <v>Att conv.</v>
          </cell>
        </row>
        <row r="227">
          <cell r="A227" t="str">
            <v>05/047</v>
          </cell>
          <cell r="B227">
            <v>170</v>
          </cell>
          <cell r="C227" t="str">
            <v>GUGA</v>
          </cell>
          <cell r="D227" t="str">
            <v>Sculture sur béton cellulaire</v>
          </cell>
          <cell r="E227" t="str">
            <v>CDD</v>
          </cell>
          <cell r="F227">
            <v>38461</v>
          </cell>
          <cell r="G227">
            <v>38463</v>
          </cell>
          <cell r="H227" t="str">
            <v>Clos</v>
          </cell>
          <cell r="I227">
            <v>9</v>
          </cell>
          <cell r="J227" t="str">
            <v>h</v>
          </cell>
          <cell r="K227">
            <v>24.75</v>
          </cell>
          <cell r="L227" t="str">
            <v>Maxi 800 km pour le contrat - EJ</v>
          </cell>
          <cell r="M227">
            <v>17.5</v>
          </cell>
          <cell r="N227" t="str">
            <v>Formule 1</v>
          </cell>
          <cell r="O227" t="str">
            <v>VESOUL CEDEX</v>
          </cell>
          <cell r="P227" t="str">
            <v>Vendredi</v>
          </cell>
          <cell r="Q227" t="str">
            <v>14h00</v>
          </cell>
          <cell r="R227" t="str">
            <v>16h00</v>
          </cell>
          <cell r="S227" t="str">
            <v>Jeudi</v>
          </cell>
          <cell r="T227" t="str">
            <v>18h00</v>
          </cell>
          <cell r="U227" t="str">
            <v>19h00</v>
          </cell>
          <cell r="V227" t="str">
            <v>Deux groupes</v>
          </cell>
          <cell r="Y227" t="str">
            <v>Non</v>
          </cell>
          <cell r="Z227" t="str">
            <v>Néant</v>
          </cell>
          <cell r="AA227" t="str">
            <v>Oui</v>
          </cell>
          <cell r="AB227" t="str">
            <v>Acc. de production</v>
          </cell>
          <cell r="AC227" t="str">
            <v>Non</v>
          </cell>
          <cell r="AD227" t="str">
            <v>Oui</v>
          </cell>
          <cell r="AE227" t="str">
            <v>Oui</v>
          </cell>
          <cell r="AF227" t="str">
            <v>Oui</v>
          </cell>
          <cell r="AG227" t="str">
            <v>Avenant</v>
          </cell>
          <cell r="AH227" t="str">
            <v>Scey sur Saône</v>
          </cell>
          <cell r="AI227" t="str">
            <v>au Centre Périscolaire de Mailley-Chazelot</v>
          </cell>
          <cell r="AJ227" t="str">
            <v>Les jours d'intempérie, Monsieur Nicolas SCHMITT restera à disposition de la piscine sur son lieu de travail, et ses heures seront payées. Les frais de déplacement seront pris en charge jusqu'à une limite de 800 km pour la convention</v>
          </cell>
          <cell r="AK227" t="str">
            <v>Les jours d'intempérie, Monsieur Nicolas SCHMITT restera à disposition de la piscine sur son lieu de travail, et ses heures seront payées. Les frais de déplacement seront pris en charge jusqu'à une limite de 800 km pour le contrat.</v>
          </cell>
          <cell r="AL227" t="str">
            <v>- Mise en place et rangement du matériel- Accueil, surveillance jusqu'à la reprise des enfants  par les parents- Encadrement et enseignement</v>
          </cell>
          <cell r="AM227" t="str">
            <v xml:space="preserve">       - Et d'une manière générale effectuer toute         tâche se rapportant à la fonction d'educateur sportif.</v>
          </cell>
          <cell r="AN227">
            <v>38446.663090740702</v>
          </cell>
          <cell r="AO227">
            <v>38446.663090740702</v>
          </cell>
          <cell r="AP227">
            <v>38453</v>
          </cell>
          <cell r="AQ227">
            <v>38449</v>
          </cell>
          <cell r="AR227">
            <v>38464</v>
          </cell>
          <cell r="AS227">
            <v>38464</v>
          </cell>
        </row>
        <row r="228">
          <cell r="A228" t="str">
            <v>05/048</v>
          </cell>
          <cell r="B228">
            <v>217</v>
          </cell>
          <cell r="C228" t="str">
            <v>DUMA</v>
          </cell>
          <cell r="D228" t="str">
            <v>Expression artistique</v>
          </cell>
          <cell r="E228" t="str">
            <v>CDD</v>
          </cell>
          <cell r="F228">
            <v>38470</v>
          </cell>
          <cell r="G228">
            <v>38533</v>
          </cell>
          <cell r="H228" t="str">
            <v>Clos</v>
          </cell>
          <cell r="I228">
            <v>2</v>
          </cell>
          <cell r="J228" t="str">
            <v>h/s</v>
          </cell>
          <cell r="K228">
            <v>19.3</v>
          </cell>
          <cell r="L228" t="str">
            <v>remplace CHSA</v>
          </cell>
          <cell r="M228">
            <v>10.67</v>
          </cell>
          <cell r="N228" t="str">
            <v>Formule 1</v>
          </cell>
          <cell r="O228" t="str">
            <v>VESOUL CEDEX</v>
          </cell>
          <cell r="P228" t="str">
            <v>Lundi, Mardi, Jeudi et Vendredi</v>
          </cell>
          <cell r="Q228" t="str">
            <v>13h30</v>
          </cell>
          <cell r="R228" t="str">
            <v>16h30</v>
          </cell>
          <cell r="S228" t="str">
            <v>Mercredi sortie Nigloland</v>
          </cell>
          <cell r="T228" t="str">
            <v>18h00</v>
          </cell>
          <cell r="U228" t="str">
            <v>19h00</v>
          </cell>
          <cell r="V228" t="str">
            <v>Deux groupes</v>
          </cell>
          <cell r="Y228" t="str">
            <v>Non</v>
          </cell>
          <cell r="Z228">
            <v>9</v>
          </cell>
          <cell r="AA228" t="str">
            <v>Oui</v>
          </cell>
          <cell r="AB228" t="str">
            <v>Acc. de production</v>
          </cell>
          <cell r="AC228" t="str">
            <v>Non</v>
          </cell>
          <cell r="AD228" t="str">
            <v>Oui</v>
          </cell>
          <cell r="AE228" t="str">
            <v>Oui</v>
          </cell>
          <cell r="AF228" t="str">
            <v>Oui</v>
          </cell>
          <cell r="AG228" t="str">
            <v>Avenant</v>
          </cell>
          <cell r="AH228" t="str">
            <v>d'EHUNS</v>
          </cell>
          <cell r="AI228" t="str">
            <v>avec la Ligue FOL 70 à Noidans le Ferroux</v>
          </cell>
          <cell r="AJ228" t="str">
            <v>Les jours d'intempérie, Mademoiselle Aurélie VIEILLE restera à disposition de la piscine sur son lieu de travail, et ses heures seront payées.</v>
          </cell>
          <cell r="AK228" t="str">
            <v>Les jours d'intempérie, Mademoiselle Aurélie VIEILLE restera à disposition de la piscine sur son lieu de travail, et ses heures seront payées.</v>
          </cell>
          <cell r="AL228" t="str">
            <v>- Ouvrir et fermer la salle- Mise en place et rangement du matériel- Accueil, surveillance jusqu'à la reprise des enfants  par les parents- Encadrement et enseignement</v>
          </cell>
          <cell r="AM228" t="str">
            <v xml:space="preserve">       - Et d'une manière générale effectuer toute         tâche se rapportant à la fonction d'educateur sportif.</v>
          </cell>
          <cell r="AN228">
            <v>38446.667905671296</v>
          </cell>
          <cell r="AO228">
            <v>38446.667905671296</v>
          </cell>
          <cell r="AP228">
            <v>38467</v>
          </cell>
          <cell r="AQ228">
            <v>38449</v>
          </cell>
          <cell r="AR228">
            <v>38468</v>
          </cell>
          <cell r="AS228">
            <v>38468</v>
          </cell>
        </row>
        <row r="229">
          <cell r="A229" t="str">
            <v>05/049</v>
          </cell>
          <cell r="B229">
            <v>217</v>
          </cell>
          <cell r="C229" t="str">
            <v>MICE</v>
          </cell>
          <cell r="D229" t="str">
            <v>Lutte</v>
          </cell>
          <cell r="E229" t="str">
            <v>CDD</v>
          </cell>
          <cell r="F229">
            <v>38476</v>
          </cell>
          <cell r="G229">
            <v>38532</v>
          </cell>
          <cell r="H229" t="str">
            <v>Clos</v>
          </cell>
          <cell r="I229">
            <v>1</v>
          </cell>
          <cell r="J229" t="str">
            <v>h/s</v>
          </cell>
          <cell r="K229">
            <v>18.23</v>
          </cell>
          <cell r="L229" t="str">
            <v>Subvention PJJ</v>
          </cell>
          <cell r="M229">
            <v>11.45</v>
          </cell>
          <cell r="N229" t="str">
            <v>Formule 1</v>
          </cell>
          <cell r="O229" t="str">
            <v>VESOUL CEDEX</v>
          </cell>
          <cell r="P229" t="str">
            <v>Lundi, Mardi, Jeudi et Vendredi</v>
          </cell>
          <cell r="Q229" t="str">
            <v>13h30</v>
          </cell>
          <cell r="R229" t="str">
            <v>16h30</v>
          </cell>
          <cell r="S229" t="str">
            <v>Mercredi sortie Nigloland</v>
          </cell>
          <cell r="T229" t="str">
            <v>9h00</v>
          </cell>
          <cell r="U229" t="str">
            <v>12h00</v>
          </cell>
          <cell r="V229" t="str">
            <v>plus 2 heures de préparation</v>
          </cell>
          <cell r="Y229" t="str">
            <v>Non</v>
          </cell>
          <cell r="Z229">
            <v>8</v>
          </cell>
          <cell r="AA229" t="str">
            <v>Oui</v>
          </cell>
          <cell r="AB229" t="str">
            <v>Usage</v>
          </cell>
          <cell r="AC229" t="str">
            <v>Non</v>
          </cell>
          <cell r="AD229" t="str">
            <v>Non</v>
          </cell>
          <cell r="AE229" t="str">
            <v>Oui</v>
          </cell>
          <cell r="AF229" t="str">
            <v>Oui</v>
          </cell>
          <cell r="AG229" t="str">
            <v>Contrat</v>
          </cell>
          <cell r="AH229" t="str">
            <v>de Scey sur Saône</v>
          </cell>
          <cell r="AI229" t="str">
            <v>avec la Ligue FOL 70 à Noidans le Ferroux</v>
          </cell>
          <cell r="AJ229" t="str">
            <v>Durant les périodes de vacances scolaires, les séances pourront être annulées par la structure ou le salarié</v>
          </cell>
          <cell r="AK229" t="str">
            <v>Durant les périodes de vacances scolaires, les séances pourront être annulées par la structure ou le salarié</v>
          </cell>
          <cell r="AL229" t="str">
            <v>- Ouvrir et fermer la salle- Mise en place et rangement du matériel- Accueil, surveillance jusqu'à la reprise des enfants  par les parents- Encadrement et enseignement</v>
          </cell>
          <cell r="AM229" t="str">
            <v xml:space="preserve">       - Et d'une manière générale effectuer toute         tâche se rapportant à la fonction d'animateur.</v>
          </cell>
          <cell r="AN229">
            <v>38446.672781365698</v>
          </cell>
          <cell r="AO229">
            <v>38446.672781365698</v>
          </cell>
          <cell r="AP229">
            <v>38467</v>
          </cell>
          <cell r="AQ229">
            <v>38460</v>
          </cell>
          <cell r="AR229">
            <v>38468</v>
          </cell>
          <cell r="AS229">
            <v>38468</v>
          </cell>
        </row>
        <row r="230">
          <cell r="A230" t="str">
            <v>05/050</v>
          </cell>
          <cell r="B230">
            <v>95</v>
          </cell>
          <cell r="C230" t="str">
            <v>GUGA</v>
          </cell>
          <cell r="D230" t="str">
            <v>Poterie</v>
          </cell>
          <cell r="E230" t="str">
            <v>CDD</v>
          </cell>
          <cell r="F230">
            <v>38455</v>
          </cell>
          <cell r="G230">
            <v>38455</v>
          </cell>
          <cell r="H230" t="str">
            <v>Clos</v>
          </cell>
          <cell r="I230">
            <v>3</v>
          </cell>
          <cell r="J230" t="str">
            <v>h</v>
          </cell>
          <cell r="K230">
            <v>24.75</v>
          </cell>
          <cell r="L230" t="str">
            <v>Subvention PJJ</v>
          </cell>
          <cell r="M230">
            <v>17.5</v>
          </cell>
          <cell r="N230" t="str">
            <v>Formule 1</v>
          </cell>
          <cell r="O230" t="str">
            <v>VESOUL CEDEX</v>
          </cell>
          <cell r="P230" t="str">
            <v>Lundi, Mardi, Jeudi et Vendredi</v>
          </cell>
          <cell r="Q230" t="str">
            <v>13h30</v>
          </cell>
          <cell r="R230" t="str">
            <v>16h30</v>
          </cell>
          <cell r="S230" t="str">
            <v>1 heure pour la cuisson des objets</v>
          </cell>
          <cell r="T230" t="str">
            <v>9h00</v>
          </cell>
          <cell r="U230" t="str">
            <v>12h00</v>
          </cell>
          <cell r="V230" t="str">
            <v>plus 2 heures de préparation</v>
          </cell>
          <cell r="Y230" t="str">
            <v>Non</v>
          </cell>
          <cell r="Z230" t="str">
            <v>Néant</v>
          </cell>
          <cell r="AA230" t="str">
            <v>Oui</v>
          </cell>
          <cell r="AB230" t="str">
            <v>Acc. de production</v>
          </cell>
          <cell r="AC230" t="str">
            <v>Non</v>
          </cell>
          <cell r="AD230" t="str">
            <v>Oui</v>
          </cell>
          <cell r="AE230" t="str">
            <v>Oui</v>
          </cell>
          <cell r="AF230" t="str">
            <v>Oui</v>
          </cell>
          <cell r="AG230" t="str">
            <v>Avenant</v>
          </cell>
          <cell r="AH230" t="str">
            <v>de MONTBOZON</v>
          </cell>
          <cell r="AI230" t="str">
            <v>à la Ligue FOL 70 à Scey sur Saône</v>
          </cell>
          <cell r="AJ230" t="str">
            <v>Durant les périodes de vacances scolaires, les séances pourront être annulées par la structure ou le salarié</v>
          </cell>
          <cell r="AK230" t="str">
            <v>Durant les périodes de vacances scolaires, les séances pourront être annulées par la structure ou le salarié</v>
          </cell>
          <cell r="AL230" t="str">
            <v>- Mise en place et rangement du matériel- Accueil, surveillance jusqu'à la reprise des enfants  par les parents- Encadrement et enseignement</v>
          </cell>
          <cell r="AM230" t="str">
            <v xml:space="preserve">       - Et d'une manière générale effectuer toute         tâche se rapportant à la fonction d'educateur sportif.</v>
          </cell>
          <cell r="AN230">
            <v>38446.678383680599</v>
          </cell>
          <cell r="AO230">
            <v>38446.678383680599</v>
          </cell>
          <cell r="AP230">
            <v>38467</v>
          </cell>
          <cell r="AQ230">
            <v>38449</v>
          </cell>
          <cell r="AR230">
            <v>38468</v>
          </cell>
          <cell r="AS230">
            <v>38464</v>
          </cell>
        </row>
        <row r="231">
          <cell r="A231" t="str">
            <v>05/051</v>
          </cell>
          <cell r="B231">
            <v>206</v>
          </cell>
          <cell r="C231" t="str">
            <v>PERV</v>
          </cell>
          <cell r="D231" t="str">
            <v>VTT</v>
          </cell>
          <cell r="E231" t="str">
            <v>CDD</v>
          </cell>
          <cell r="F231">
            <v>38453</v>
          </cell>
          <cell r="G231">
            <v>38453</v>
          </cell>
          <cell r="H231" t="str">
            <v>Clos</v>
          </cell>
          <cell r="I231">
            <v>3</v>
          </cell>
          <cell r="J231" t="str">
            <v>h</v>
          </cell>
          <cell r="K231">
            <v>17.489999999999998</v>
          </cell>
          <cell r="L231" t="str">
            <v>Subvention PJJ</v>
          </cell>
          <cell r="M231">
            <v>12.6</v>
          </cell>
          <cell r="N231" t="str">
            <v>Formule 1</v>
          </cell>
          <cell r="O231" t="str">
            <v>VESOUL CEDEX</v>
          </cell>
          <cell r="P231" t="str">
            <v>Lundi, Mardi, Jeudi et Vendredi</v>
          </cell>
          <cell r="Q231" t="str">
            <v>14h00</v>
          </cell>
          <cell r="R231" t="str">
            <v>16h00</v>
          </cell>
          <cell r="S231" t="str">
            <v>1 heure pour la cuisson des objets</v>
          </cell>
          <cell r="T231" t="str">
            <v>9h00</v>
          </cell>
          <cell r="U231" t="str">
            <v>12h00</v>
          </cell>
          <cell r="V231" t="str">
            <v>Au gymnase de Melisey</v>
          </cell>
          <cell r="Y231" t="str">
            <v>Non</v>
          </cell>
          <cell r="Z231" t="str">
            <v>Néant</v>
          </cell>
          <cell r="AA231" t="str">
            <v>Oui</v>
          </cell>
          <cell r="AB231" t="str">
            <v>Usage</v>
          </cell>
          <cell r="AC231" t="str">
            <v>Non</v>
          </cell>
          <cell r="AD231" t="str">
            <v>Non</v>
          </cell>
          <cell r="AE231" t="str">
            <v>Oui</v>
          </cell>
          <cell r="AF231" t="str">
            <v>Oui</v>
          </cell>
          <cell r="AG231" t="str">
            <v>Contrat</v>
          </cell>
          <cell r="AH231" t="str">
            <v>GRAY</v>
          </cell>
          <cell r="AI231" t="str">
            <v>au Centre périscolaire de Raze</v>
          </cell>
          <cell r="AJ231" t="str">
            <v>Durant les périodes de vacances scolaires, les séances pourront être annulées par la structure ou le salarié</v>
          </cell>
          <cell r="AK231" t="str">
            <v>Durant les périodes de vacances scolaires, les séances pourront être annulées par la structure ou le salarié</v>
          </cell>
          <cell r="AL231" t="str">
            <v>- Mise en place et rangement du matériel- Accueil, surveillance jusqu'à la reprise des enfants  par les parents- Encadrement et enseignement</v>
          </cell>
          <cell r="AM231" t="str">
            <v xml:space="preserve">       - Et d'une manière générale effectuer toute         tâche se rapportant à la fonction d'animateur.</v>
          </cell>
          <cell r="AN231">
            <v>38446.683257060198</v>
          </cell>
          <cell r="AO231">
            <v>38446.683257060198</v>
          </cell>
          <cell r="AP231">
            <v>38453</v>
          </cell>
          <cell r="AQ231">
            <v>38450</v>
          </cell>
          <cell r="AR231">
            <v>38464</v>
          </cell>
          <cell r="AS231">
            <v>38464</v>
          </cell>
        </row>
        <row r="232">
          <cell r="A232" t="str">
            <v>05/052</v>
          </cell>
          <cell r="B232">
            <v>206</v>
          </cell>
          <cell r="C232" t="str">
            <v>IBJF</v>
          </cell>
          <cell r="D232" t="str">
            <v>Roller</v>
          </cell>
          <cell r="E232" t="str">
            <v>CDD</v>
          </cell>
          <cell r="F232">
            <v>38455</v>
          </cell>
          <cell r="G232">
            <v>38455</v>
          </cell>
          <cell r="H232" t="str">
            <v>Clos</v>
          </cell>
          <cell r="I232">
            <v>2</v>
          </cell>
          <cell r="J232" t="str">
            <v>h</v>
          </cell>
          <cell r="K232">
            <v>24.69</v>
          </cell>
          <cell r="L232" t="str">
            <v>Subvention PJJ</v>
          </cell>
          <cell r="M232">
            <v>12.6</v>
          </cell>
          <cell r="N232" t="str">
            <v>Formule 1</v>
          </cell>
          <cell r="O232" t="str">
            <v>MONTIGNY LES VESOUL</v>
          </cell>
          <cell r="P232" t="str">
            <v>Mercredi et Lundi</v>
          </cell>
          <cell r="Q232" t="str">
            <v>14h00</v>
          </cell>
          <cell r="R232" t="str">
            <v>16h00</v>
          </cell>
          <cell r="S232" t="str">
            <v>1 heure pour la cuisson des objets</v>
          </cell>
          <cell r="T232" t="str">
            <v>16h15</v>
          </cell>
          <cell r="U232" t="str">
            <v>17h45</v>
          </cell>
          <cell r="V232" t="str">
            <v>Au gymnase de Melisey</v>
          </cell>
          <cell r="W232" t="str">
            <v>14h00</v>
          </cell>
          <cell r="X232" t="str">
            <v>17h00</v>
          </cell>
          <cell r="Y232" t="str">
            <v>Non</v>
          </cell>
          <cell r="Z232" t="str">
            <v>Néant</v>
          </cell>
          <cell r="AA232" t="str">
            <v>Oui</v>
          </cell>
          <cell r="AB232" t="str">
            <v>Acc. de production</v>
          </cell>
          <cell r="AC232" t="str">
            <v>Non</v>
          </cell>
          <cell r="AD232" t="str">
            <v>Oui</v>
          </cell>
          <cell r="AE232" t="str">
            <v>Oui</v>
          </cell>
          <cell r="AF232" t="str">
            <v>Oui</v>
          </cell>
          <cell r="AG232" t="str">
            <v>Avenant</v>
          </cell>
          <cell r="AH232" t="str">
            <v>Scey sur Saône</v>
          </cell>
          <cell r="AI232" t="str">
            <v>au Centre de loisirs de Montigny les Vesoul</v>
          </cell>
          <cell r="AJ232" t="str">
            <v>La structure s'engage à inviter le Président de Profession sport 70 à ses Assemblées Générales</v>
          </cell>
          <cell r="AK232" t="str">
            <v>Les jours d'intempérie, Monsieur Adrien CHAGNOT restera à disposition de la piscine sur son lieu de travail, et ses heures seront payées. Les frais de déplacement seront pris en charge jusqu'à une limite de 800 km pour le contrat.</v>
          </cell>
          <cell r="AL232" t="str">
            <v>- Mise en place et rangement du matériel- Accueil, surveillance jusqu'à la reprise des enfants  par les parents- Encadrement et enseignement</v>
          </cell>
          <cell r="AM232" t="str">
            <v xml:space="preserve">       - Et d'une manière générale effectuer toute         tâche se rapportant à la fonction d'animateur.</v>
          </cell>
          <cell r="AN232">
            <v>38446.689929976797</v>
          </cell>
          <cell r="AO232">
            <v>38446.689929976797</v>
          </cell>
          <cell r="AP232">
            <v>38450</v>
          </cell>
          <cell r="AQ232" t="str">
            <v>-----</v>
          </cell>
          <cell r="AR232">
            <v>38464</v>
          </cell>
          <cell r="AS232" t="str">
            <v>-----</v>
          </cell>
        </row>
        <row r="233">
          <cell r="A233" t="str">
            <v>05/053</v>
          </cell>
          <cell r="B233">
            <v>154</v>
          </cell>
          <cell r="C233" t="str">
            <v>TISF</v>
          </cell>
          <cell r="D233" t="str">
            <v>Multiactivités</v>
          </cell>
          <cell r="E233" t="str">
            <v>CDD</v>
          </cell>
          <cell r="F233">
            <v>38453</v>
          </cell>
          <cell r="G233">
            <v>38457</v>
          </cell>
          <cell r="H233" t="str">
            <v>Clos</v>
          </cell>
          <cell r="I233">
            <v>8</v>
          </cell>
          <cell r="J233" t="str">
            <v>h</v>
          </cell>
          <cell r="K233">
            <v>23.05</v>
          </cell>
          <cell r="L233" t="str">
            <v>Maxi 800 km pour le contrat</v>
          </cell>
          <cell r="M233">
            <v>12.6</v>
          </cell>
          <cell r="N233" t="str">
            <v>Formule 1</v>
          </cell>
          <cell r="O233" t="str">
            <v>VESOUL CEDEX</v>
          </cell>
          <cell r="P233" t="str">
            <v>Mardi, Mercredi et jeudi</v>
          </cell>
          <cell r="Q233" t="str">
            <v>14h00</v>
          </cell>
          <cell r="R233" t="str">
            <v>17h00</v>
          </cell>
          <cell r="S233" t="str">
            <v>Jeudi</v>
          </cell>
          <cell r="T233" t="str">
            <v>16h15</v>
          </cell>
          <cell r="U233" t="str">
            <v>17h45</v>
          </cell>
          <cell r="V233" t="str">
            <v>de Noidans les Vesoul</v>
          </cell>
          <cell r="Y233" t="str">
            <v>Non</v>
          </cell>
          <cell r="Z233">
            <v>1</v>
          </cell>
          <cell r="AA233" t="str">
            <v>Oui</v>
          </cell>
          <cell r="AB233" t="str">
            <v>Usage</v>
          </cell>
          <cell r="AC233" t="str">
            <v>Non</v>
          </cell>
          <cell r="AD233" t="str">
            <v>Non</v>
          </cell>
          <cell r="AE233" t="str">
            <v>Oui</v>
          </cell>
          <cell r="AF233" t="str">
            <v>Oui</v>
          </cell>
          <cell r="AG233" t="str">
            <v>Avenant</v>
          </cell>
          <cell r="AH233" t="str">
            <v>ECHENOZ LA MELINE</v>
          </cell>
          <cell r="AI233" t="str">
            <v>au Centre de loisirs de Scey sur Saône</v>
          </cell>
          <cell r="AJ233" t="str">
            <v>La structure s'engage à inviter le Président de Profession sport 70 à ses Assemblées Générales</v>
          </cell>
          <cell r="AK233" t="str">
            <v>Les jours d'intempérie, Mademoiselle Nadine GALTE restera à disposition de la piscine sur son lieu de travail, et ses heures seront payées. Les frais de déplacement seront pris en charge jusqu'à une limite de 800 km pour le contrat.</v>
          </cell>
          <cell r="AL233" t="str">
            <v>- Mise en place et rangement du matériel- Accueil, surveillance jusqu'à la reprise des enfants  par les parents- Encadrement et enseignement</v>
          </cell>
          <cell r="AM233" t="str">
            <v xml:space="preserve">       - Et d'une manière générale effectuer toute         tâche se rapportant à la fonction d'animateur.</v>
          </cell>
          <cell r="AN233">
            <v>38446.691654629598</v>
          </cell>
          <cell r="AO233">
            <v>38446.691654629598</v>
          </cell>
          <cell r="AP233">
            <v>38453</v>
          </cell>
          <cell r="AQ233" t="str">
            <v>-----</v>
          </cell>
          <cell r="AR233">
            <v>38464</v>
          </cell>
          <cell r="AS233" t="str">
            <v>-----</v>
          </cell>
        </row>
        <row r="234">
          <cell r="A234" t="str">
            <v>05/055</v>
          </cell>
          <cell r="B234">
            <v>218</v>
          </cell>
          <cell r="C234" t="str">
            <v>MICH</v>
          </cell>
          <cell r="D234" t="str">
            <v>Roller</v>
          </cell>
          <cell r="E234" t="str">
            <v>CDD</v>
          </cell>
          <cell r="F234">
            <v>38468</v>
          </cell>
          <cell r="G234">
            <v>38533</v>
          </cell>
          <cell r="H234" t="str">
            <v>Clos</v>
          </cell>
          <cell r="I234">
            <v>3</v>
          </cell>
          <cell r="J234" t="str">
            <v>h/s</v>
          </cell>
          <cell r="K234">
            <v>19.940000000000001</v>
          </cell>
          <cell r="L234" t="str">
            <v>remplace GANA absente</v>
          </cell>
          <cell r="M234">
            <v>10</v>
          </cell>
          <cell r="N234" t="str">
            <v>Formule 1</v>
          </cell>
          <cell r="O234" t="str">
            <v>BOULT</v>
          </cell>
          <cell r="P234" t="str">
            <v>Jeudi</v>
          </cell>
          <cell r="Q234" t="str">
            <v>17h00</v>
          </cell>
          <cell r="R234" t="str">
            <v>18h00</v>
          </cell>
          <cell r="S234" t="str">
            <v>Jeudi</v>
          </cell>
          <cell r="T234" t="str">
            <v>18h00</v>
          </cell>
          <cell r="U234" t="str">
            <v>19h00</v>
          </cell>
          <cell r="V234" t="str">
            <v>Deux groupes</v>
          </cell>
          <cell r="W234" t="str">
            <v>10h00</v>
          </cell>
          <cell r="X234" t="str">
            <v>12h00 à Mailley-Chazelot</v>
          </cell>
          <cell r="Y234" t="str">
            <v>Non</v>
          </cell>
          <cell r="Z234">
            <v>9</v>
          </cell>
          <cell r="AA234" t="str">
            <v>Oui</v>
          </cell>
          <cell r="AB234" t="str">
            <v>Acc. de production</v>
          </cell>
          <cell r="AC234" t="str">
            <v>Non</v>
          </cell>
          <cell r="AD234" t="str">
            <v>Oui</v>
          </cell>
          <cell r="AE234" t="str">
            <v>Oui</v>
          </cell>
          <cell r="AF234" t="str">
            <v>Oui</v>
          </cell>
          <cell r="AG234" t="str">
            <v>Contrat</v>
          </cell>
          <cell r="AH234" t="str">
            <v>Vesoul</v>
          </cell>
          <cell r="AI234" t="str">
            <v>à l' Association Les Bobuchots à l'Ecole de Boult</v>
          </cell>
          <cell r="AJ234" t="str">
            <v>La structure s'engage à inviter le Président de Profession sport 70 à ses Assemblées Générales</v>
          </cell>
          <cell r="AK234" t="str">
            <v>Les jours d'intempérie, Monsieur Pascal BEZ restera à disposition de la piscine sur son lieu de travail, et ses heures seront payées.</v>
          </cell>
          <cell r="AL234" t="str">
            <v>- Ouvrir et fermer la salle- Mise en place et rangement du matériel- Accueil, surveillance jusqu'à la reprise des enfants  par les parents- Encadrement et enseignement</v>
          </cell>
          <cell r="AM234" t="str">
            <v xml:space="preserve">       - Et d'une manière générale effectuer toute         tâche se rapportant à la fonction d'animateur.</v>
          </cell>
          <cell r="AN234">
            <v>38448.643818865698</v>
          </cell>
          <cell r="AO234">
            <v>38448.643818865698</v>
          </cell>
          <cell r="AP234">
            <v>38471</v>
          </cell>
          <cell r="AQ234">
            <v>38470</v>
          </cell>
          <cell r="AR234">
            <v>38484</v>
          </cell>
          <cell r="AS234">
            <v>38484</v>
          </cell>
        </row>
        <row r="235">
          <cell r="A235" t="str">
            <v>05/056</v>
          </cell>
          <cell r="B235">
            <v>54</v>
          </cell>
          <cell r="C235" t="str">
            <v>MOMP</v>
          </cell>
          <cell r="D235" t="str">
            <v>Atelier équilibre</v>
          </cell>
          <cell r="E235" t="str">
            <v>CDD</v>
          </cell>
          <cell r="F235">
            <v>38447</v>
          </cell>
          <cell r="G235">
            <v>38524</v>
          </cell>
          <cell r="H235" t="str">
            <v>Clos</v>
          </cell>
          <cell r="I235">
            <v>1.5</v>
          </cell>
          <cell r="J235" t="str">
            <v>h/s</v>
          </cell>
          <cell r="K235">
            <v>25.4</v>
          </cell>
          <cell r="L235" t="str">
            <v>+ Heures supplémentaires</v>
          </cell>
          <cell r="M235">
            <v>10.67</v>
          </cell>
          <cell r="N235" t="str">
            <v>Formule 1</v>
          </cell>
          <cell r="O235" t="str">
            <v>BOULT</v>
          </cell>
          <cell r="P235" t="str">
            <v>Mercredi</v>
          </cell>
          <cell r="Q235" t="str">
            <v>10h00</v>
          </cell>
          <cell r="R235" t="str">
            <v>11h00</v>
          </cell>
          <cell r="S235" t="str">
            <v>Jeudi</v>
          </cell>
          <cell r="T235" t="str">
            <v>14h00</v>
          </cell>
          <cell r="U235" t="str">
            <v>18h00 - Nettoyage du matériel</v>
          </cell>
          <cell r="V235" t="str">
            <v>Vendredi</v>
          </cell>
          <cell r="W235" t="str">
            <v>14h30</v>
          </cell>
          <cell r="X235" t="str">
            <v>17h30</v>
          </cell>
          <cell r="Y235" t="str">
            <v>Non</v>
          </cell>
          <cell r="Z235">
            <v>8</v>
          </cell>
          <cell r="AA235" t="str">
            <v>Oui</v>
          </cell>
          <cell r="AB235" t="str">
            <v>Usage</v>
          </cell>
          <cell r="AC235" t="str">
            <v>Non</v>
          </cell>
          <cell r="AD235" t="str">
            <v>Non</v>
          </cell>
          <cell r="AE235" t="str">
            <v>Oui</v>
          </cell>
          <cell r="AF235" t="str">
            <v>Oui</v>
          </cell>
          <cell r="AG235" t="str">
            <v>Contrat</v>
          </cell>
          <cell r="AH235" t="str">
            <v>DAMPIERRE SUR SALON</v>
          </cell>
          <cell r="AI235" t="str">
            <v>à l' Association Les Bobuchots à Boult</v>
          </cell>
          <cell r="AJ235" t="str">
            <v>Durant les périodes de vacances scolaires, les séances pourront être annulées par la structure ou le salarié</v>
          </cell>
          <cell r="AK235" t="str">
            <v>Durant les périodes de vacances scolaires, les séances pourront être annulées par la structure ou le salarié</v>
          </cell>
          <cell r="AL235" t="str">
            <v>- Ouvrir et fermer la salle- Mise en place et rangement du matériel- Accueil, surveillance jusqu'à la reprise des enfants  par les parents- Encadrement et enseignement</v>
          </cell>
          <cell r="AM235" t="str">
            <v xml:space="preserve">       - Et d'une manière générale effectuer toute         tâche se rapportant à la fonction d'surveillant de baignade.</v>
          </cell>
          <cell r="AN235">
            <v>38448.654458101897</v>
          </cell>
          <cell r="AO235">
            <v>38448.654458101897</v>
          </cell>
          <cell r="AP235">
            <v>38450</v>
          </cell>
          <cell r="AQ235">
            <v>38449</v>
          </cell>
          <cell r="AR235">
            <v>38464</v>
          </cell>
          <cell r="AS235">
            <v>38464</v>
          </cell>
        </row>
        <row r="236">
          <cell r="A236" t="str">
            <v>05/057</v>
          </cell>
          <cell r="B236">
            <v>1</v>
          </cell>
          <cell r="C236" t="str">
            <v>RIJM</v>
          </cell>
          <cell r="D236" t="str">
            <v>Spéléologie</v>
          </cell>
          <cell r="E236" t="str">
            <v>CDD</v>
          </cell>
          <cell r="F236">
            <v>38476</v>
          </cell>
          <cell r="G236">
            <v>38477</v>
          </cell>
          <cell r="H236" t="str">
            <v>Clos</v>
          </cell>
          <cell r="I236">
            <v>12</v>
          </cell>
          <cell r="J236" t="str">
            <v>h</v>
          </cell>
          <cell r="K236">
            <v>25.64</v>
          </cell>
          <cell r="L236" t="str">
            <v>Abs 2 et 3/11/09 - Décès grand-mère</v>
          </cell>
          <cell r="M236">
            <v>12.6</v>
          </cell>
          <cell r="N236" t="str">
            <v>Formule 1</v>
          </cell>
          <cell r="O236" t="str">
            <v>RIOZ</v>
          </cell>
          <cell r="P236" t="str">
            <v>Mercredi</v>
          </cell>
          <cell r="Q236" t="str">
            <v>10h00</v>
          </cell>
          <cell r="R236" t="str">
            <v>12h00</v>
          </cell>
          <cell r="S236" t="str">
            <v>1 heure pour la cuisson des objets</v>
          </cell>
          <cell r="T236" t="str">
            <v>14h00</v>
          </cell>
          <cell r="U236" t="str">
            <v>18h00 - Nettoyage du matériel</v>
          </cell>
          <cell r="Y236" t="str">
            <v>Non</v>
          </cell>
          <cell r="Z236" t="str">
            <v>Néant</v>
          </cell>
          <cell r="AA236" t="str">
            <v>Oui</v>
          </cell>
          <cell r="AB236" t="str">
            <v>Usage</v>
          </cell>
          <cell r="AC236" t="str">
            <v>Non</v>
          </cell>
          <cell r="AD236" t="str">
            <v>Non</v>
          </cell>
          <cell r="AE236" t="str">
            <v>Non</v>
          </cell>
          <cell r="AF236" t="str">
            <v>Oui</v>
          </cell>
          <cell r="AG236" t="str">
            <v>Avenant</v>
          </cell>
          <cell r="AH236" t="str">
            <v>Scey sur Saône</v>
          </cell>
          <cell r="AI236" t="str">
            <v>au Foyer Rural de Rioz</v>
          </cell>
          <cell r="AJ236" t="str">
            <v>Durant les périodes de vacances scolaires, les séances pourront être annulées par la structure ou le salarié</v>
          </cell>
          <cell r="AK236" t="str">
            <v>Durant les périodes de vacances scolaires, les séances pourront être annulées par la structure ou le salarié</v>
          </cell>
          <cell r="AL236" t="str">
            <v>- Mise en place et rangement du matériel- Encadrement et enseignement</v>
          </cell>
          <cell r="AM236" t="str">
            <v xml:space="preserve">       - Et d'une manière générale effectuer toute         tâche se rapportant à la fonction d'animateur.</v>
          </cell>
          <cell r="AN236">
            <v>38449.6485553241</v>
          </cell>
          <cell r="AO236">
            <v>38449.6485553241</v>
          </cell>
          <cell r="AP236">
            <v>5</v>
          </cell>
          <cell r="AQ236">
            <v>38450</v>
          </cell>
          <cell r="AR236" t="str">
            <v>Convention terminée - Factures réglées</v>
          </cell>
          <cell r="AS236" t="str">
            <v>Att conv.</v>
          </cell>
        </row>
        <row r="237">
          <cell r="A237" t="str">
            <v>05/058</v>
          </cell>
          <cell r="B237">
            <v>165</v>
          </cell>
          <cell r="C237" t="str">
            <v>DUDE</v>
          </cell>
          <cell r="D237" t="str">
            <v>Yoga</v>
          </cell>
          <cell r="E237" t="str">
            <v>CDD</v>
          </cell>
          <cell r="F237">
            <v>38476</v>
          </cell>
          <cell r="G237">
            <v>38530</v>
          </cell>
          <cell r="H237" t="str">
            <v>Clos</v>
          </cell>
          <cell r="I237">
            <v>1.5</v>
          </cell>
          <cell r="J237" t="str">
            <v>h/s</v>
          </cell>
          <cell r="K237">
            <v>32.1</v>
          </cell>
          <cell r="L237" t="str">
            <v>TVA</v>
          </cell>
          <cell r="M237">
            <v>20</v>
          </cell>
          <cell r="N237" t="str">
            <v>Néant</v>
          </cell>
          <cell r="O237" t="str">
            <v>VESOUL</v>
          </cell>
          <cell r="P237" t="str">
            <v>Lundi</v>
          </cell>
          <cell r="Q237" t="str">
            <v>9h30</v>
          </cell>
          <cell r="R237" t="str">
            <v>11h00</v>
          </cell>
          <cell r="S237" t="str">
            <v>Mardi</v>
          </cell>
          <cell r="T237" t="str">
            <v>9h00</v>
          </cell>
          <cell r="U237" t="str">
            <v>12h00</v>
          </cell>
          <cell r="V237" t="str">
            <v>plus 2 heures de préparation</v>
          </cell>
          <cell r="Y237" t="str">
            <v>Non</v>
          </cell>
          <cell r="Z237">
            <v>30</v>
          </cell>
          <cell r="AA237" t="str">
            <v>Oui</v>
          </cell>
          <cell r="AB237" t="str">
            <v>Usage</v>
          </cell>
          <cell r="AC237" t="str">
            <v>Non</v>
          </cell>
          <cell r="AD237" t="str">
            <v>Non</v>
          </cell>
          <cell r="AE237" t="str">
            <v>Non</v>
          </cell>
          <cell r="AF237" t="str">
            <v>Oui</v>
          </cell>
          <cell r="AG237" t="str">
            <v>Contrat</v>
          </cell>
          <cell r="AH237" t="str">
            <v>Scey sur Saône</v>
          </cell>
          <cell r="AI237" t="str">
            <v xml:space="preserve">à la D.D.P.J.J. 70 à Vesoul </v>
          </cell>
          <cell r="AJ237" t="str">
            <v>Durant les périodes de vacances scolaires, les séances pourront être annulées par la structure ou le salarié</v>
          </cell>
          <cell r="AK237" t="str">
            <v>Durant les périodes de vacances scolaires, les séances pourront être annulées par la structure ou le salarié</v>
          </cell>
          <cell r="AL237" t="str">
            <v>- Mise en place et rangement du matériel- Encadrement et enseignement</v>
          </cell>
          <cell r="AM237" t="str">
            <v xml:space="preserve">       - Et d'une manière générale effectuer toute         tâche se rapportant à la fonction d'éducateur sportif.</v>
          </cell>
          <cell r="AN237">
            <v>38450.650439814803</v>
          </cell>
          <cell r="AO237">
            <v>38450.650439814803</v>
          </cell>
          <cell r="AP237">
            <v>38456</v>
          </cell>
          <cell r="AQ237">
            <v>38453</v>
          </cell>
          <cell r="AR237">
            <v>38464</v>
          </cell>
          <cell r="AS237">
            <v>38464</v>
          </cell>
        </row>
        <row r="238">
          <cell r="A238" t="str">
            <v>05/059</v>
          </cell>
          <cell r="B238">
            <v>165</v>
          </cell>
          <cell r="C238" t="str">
            <v>COFR</v>
          </cell>
          <cell r="D238" t="str">
            <v>Echec</v>
          </cell>
          <cell r="E238" t="str">
            <v>CDD</v>
          </cell>
          <cell r="F238">
            <v>38485</v>
          </cell>
          <cell r="G238">
            <v>38614</v>
          </cell>
          <cell r="H238" t="str">
            <v>Clos</v>
          </cell>
          <cell r="I238">
            <v>2</v>
          </cell>
          <cell r="J238" t="str">
            <v>h/s</v>
          </cell>
          <cell r="K238">
            <v>18.89</v>
          </cell>
          <cell r="L238" t="str">
            <v>TVA</v>
          </cell>
          <cell r="M238">
            <v>10</v>
          </cell>
          <cell r="N238" t="str">
            <v>Formule 1</v>
          </cell>
          <cell r="O238" t="str">
            <v>VESOUL</v>
          </cell>
          <cell r="P238" t="str">
            <v>Vendredi</v>
          </cell>
          <cell r="Q238" t="str">
            <v>9h00</v>
          </cell>
          <cell r="R238" t="str">
            <v>11h00</v>
          </cell>
          <cell r="S238" t="str">
            <v>Vendredi 24 juin 2005</v>
          </cell>
          <cell r="T238" t="str">
            <v>9h00</v>
          </cell>
          <cell r="U238" t="str">
            <v>12h00</v>
          </cell>
          <cell r="V238" t="str">
            <v>les 3, 12 et 24 juillet - Sorties</v>
          </cell>
          <cell r="Y238" t="str">
            <v>Non</v>
          </cell>
          <cell r="Z238">
            <v>30</v>
          </cell>
          <cell r="AA238" t="str">
            <v>Oui</v>
          </cell>
          <cell r="AB238" t="str">
            <v>Acc. de production</v>
          </cell>
          <cell r="AC238" t="str">
            <v>Non</v>
          </cell>
          <cell r="AD238" t="str">
            <v>Oui</v>
          </cell>
          <cell r="AE238" t="str">
            <v>Oui</v>
          </cell>
          <cell r="AF238" t="str">
            <v>Oui</v>
          </cell>
          <cell r="AG238" t="str">
            <v>Avenant</v>
          </cell>
          <cell r="AH238" t="str">
            <v>FLAGY</v>
          </cell>
          <cell r="AI238" t="str">
            <v>à la D.D.P.J.J. 70 à Frotey les Vesoul</v>
          </cell>
          <cell r="AJ238" t="str">
            <v>Durant les périodes de vacances scolaires, les séances pourront être annulées par la structure ou le salarié</v>
          </cell>
          <cell r="AK238" t="str">
            <v>Durant les périodes de vacances scolaires, les séances pourront être annulées par la structure ou le salarié</v>
          </cell>
          <cell r="AL238" t="str">
            <v>- Ouvrir et fermer la salle- Mise en place et rangement du matériel- Accueil, surveillance jusqu'à la reprise des enfants  par les parents- Encadrement et enseignement</v>
          </cell>
          <cell r="AM238" t="str">
            <v xml:space="preserve">       - Et d'une manière générale effectuer toute         tâche se rapportant à la fonction d'educateur sportif.</v>
          </cell>
          <cell r="AN238">
            <v>38450.658798148201</v>
          </cell>
          <cell r="AO238">
            <v>38450.658798148201</v>
          </cell>
          <cell r="AP238">
            <v>38456</v>
          </cell>
          <cell r="AQ238">
            <v>38505</v>
          </cell>
          <cell r="AR238">
            <v>38464</v>
          </cell>
          <cell r="AS238">
            <v>38510</v>
          </cell>
        </row>
        <row r="239">
          <cell r="A239" t="str">
            <v>05/059.01</v>
          </cell>
          <cell r="B239">
            <v>165</v>
          </cell>
          <cell r="C239" t="str">
            <v>COFR</v>
          </cell>
          <cell r="D239" t="str">
            <v>Echec</v>
          </cell>
          <cell r="E239" t="str">
            <v>CDD</v>
          </cell>
          <cell r="F239">
            <v>38615</v>
          </cell>
          <cell r="G239">
            <v>38717</v>
          </cell>
          <cell r="H239" t="str">
            <v>Clos</v>
          </cell>
          <cell r="I239">
            <v>2</v>
          </cell>
          <cell r="J239" t="str">
            <v>h/s</v>
          </cell>
          <cell r="K239">
            <v>18.89</v>
          </cell>
          <cell r="L239" t="str">
            <v>TVA</v>
          </cell>
          <cell r="M239">
            <v>15</v>
          </cell>
          <cell r="N239" t="str">
            <v>Formule 1</v>
          </cell>
          <cell r="O239" t="str">
            <v>SAINT-LOUP SUR SEMOUSE</v>
          </cell>
          <cell r="P239" t="str">
            <v>Lundi - mardi - jeudi - vendredi</v>
          </cell>
          <cell r="Q239" t="str">
            <v>14h</v>
          </cell>
          <cell r="R239" t="str">
            <v>16h</v>
          </cell>
          <cell r="S239" t="str">
            <v>Lundi 27 juin 2005</v>
          </cell>
          <cell r="T239" t="str">
            <v>13h30</v>
          </cell>
          <cell r="U239" t="str">
            <v>16h30</v>
          </cell>
          <cell r="Y239" t="str">
            <v>Non</v>
          </cell>
          <cell r="Z239">
            <v>30</v>
          </cell>
          <cell r="AA239" t="str">
            <v>Oui</v>
          </cell>
          <cell r="AB239" t="str">
            <v>Acc. de production</v>
          </cell>
          <cell r="AC239" t="str">
            <v>Non</v>
          </cell>
          <cell r="AD239" t="str">
            <v>Oui</v>
          </cell>
          <cell r="AE239" t="str">
            <v>Oui</v>
          </cell>
          <cell r="AF239" t="str">
            <v>Oui</v>
          </cell>
          <cell r="AG239" t="str">
            <v>Contrat</v>
          </cell>
          <cell r="AH239" t="str">
            <v>Scey sur Saône</v>
          </cell>
          <cell r="AI239" t="str">
            <v>à la Commune de Saint-Loup sur Semouse</v>
          </cell>
          <cell r="AJ239" t="str">
            <v>Durant les périodes de vacances scolaires, les séances pourront être annulées par la structure ou le salarié</v>
          </cell>
          <cell r="AK239" t="str">
            <v>Durant les périodes de vacances scolaires, les séances pourront être annulées par la structure ou le salarié</v>
          </cell>
          <cell r="AL239" t="str">
            <v>- Ouvrir et fermer la salle- Mise en place et rangement du matériel- Accueil, surveillance jusqu'à la reprise des enfants  par les parents- Encadrement et enseignement</v>
          </cell>
          <cell r="AM239" t="str">
            <v xml:space="preserve">       - Et d'une manière générale effectuer toute         tâche se rapportant à la fonction d'éducateur sportif.</v>
          </cell>
          <cell r="AN239">
            <v>38450.675391550903</v>
          </cell>
          <cell r="AO239">
            <v>38450.675391550903</v>
          </cell>
          <cell r="AP239">
            <v>38453</v>
          </cell>
          <cell r="AQ239">
            <v>38457</v>
          </cell>
          <cell r="AR239">
            <v>38464</v>
          </cell>
          <cell r="AS239">
            <v>38464</v>
          </cell>
        </row>
        <row r="240">
          <cell r="A240" t="str">
            <v>05/060</v>
          </cell>
          <cell r="B240">
            <v>104</v>
          </cell>
          <cell r="C240" t="str">
            <v>DEJE</v>
          </cell>
          <cell r="D240" t="str">
            <v>Randonnée pédestre</v>
          </cell>
          <cell r="E240" t="str">
            <v>CDI</v>
          </cell>
          <cell r="F240">
            <v>38353</v>
          </cell>
          <cell r="G240">
            <v>38717</v>
          </cell>
          <cell r="H240" t="str">
            <v>Clos</v>
          </cell>
          <cell r="I240">
            <v>4</v>
          </cell>
          <cell r="J240" t="str">
            <v>h/s</v>
          </cell>
          <cell r="K240">
            <v>16.12</v>
          </cell>
          <cell r="L240" t="str">
            <v>Maxi 500 km  - sub DDJS</v>
          </cell>
          <cell r="M240">
            <v>12</v>
          </cell>
          <cell r="N240" t="str">
            <v>Formule 1</v>
          </cell>
          <cell r="O240" t="str">
            <v>HERICOURT</v>
          </cell>
          <cell r="P240" t="str">
            <v>Mardi</v>
          </cell>
          <cell r="Q240" t="str">
            <v>16h30</v>
          </cell>
          <cell r="R240" t="str">
            <v>18h00</v>
          </cell>
          <cell r="S240" t="str">
            <v>Jeudi</v>
          </cell>
          <cell r="T240" t="str">
            <v>16h15</v>
          </cell>
          <cell r="U240" t="str">
            <v>17h45</v>
          </cell>
          <cell r="V240" t="str">
            <v>Vendredi 15 juillet</v>
          </cell>
          <cell r="W240" t="str">
            <v>12h45</v>
          </cell>
          <cell r="X240" t="str">
            <v>18h15 sortie au lac du Malsaucy</v>
          </cell>
          <cell r="Y240" t="str">
            <v>Non</v>
          </cell>
          <cell r="Z240" t="str">
            <v>Néant</v>
          </cell>
          <cell r="AA240" t="str">
            <v>Oui</v>
          </cell>
          <cell r="AB240" t="str">
            <v>Usage</v>
          </cell>
          <cell r="AC240" t="str">
            <v>Non</v>
          </cell>
          <cell r="AD240" t="str">
            <v>Non</v>
          </cell>
          <cell r="AE240" t="str">
            <v>Oui</v>
          </cell>
          <cell r="AF240" t="str">
            <v>Oui</v>
          </cell>
          <cell r="AG240" t="str">
            <v>Avenant</v>
          </cell>
          <cell r="AH240" t="str">
            <v>Noidans le Ferroux</v>
          </cell>
          <cell r="AI240" t="str">
            <v>à la Communauté de Communes d'Héricourt</v>
          </cell>
          <cell r="AJ240" t="str">
            <v>La structure s'engage à inviter le Président de Profession sport 70 à ses Assemblées Générales</v>
          </cell>
          <cell r="AK240" t="str">
            <v>Mle Sandrine CHRETIEN entretiendra la plage les jours d'imtempéries</v>
          </cell>
          <cell r="AL240" t="str">
            <v>- Ouverture de la piscine et vérifications- Surveillance de bassin- Mise en place et rangement du matériel</v>
          </cell>
          <cell r="AM240" t="str">
            <v xml:space="preserve">       - Et d'une manière générale effectuer toute         tâche se rapportant à la fonction d'educateur sportif.</v>
          </cell>
          <cell r="AN240">
            <v>38461.457002777803</v>
          </cell>
          <cell r="AO240">
            <v>38461.457002777803</v>
          </cell>
          <cell r="AP240">
            <v>38467</v>
          </cell>
          <cell r="AQ240">
            <v>38481.475513310201</v>
          </cell>
          <cell r="AR240">
            <v>38484</v>
          </cell>
          <cell r="AS240" t="str">
            <v>Contrat terminé</v>
          </cell>
        </row>
        <row r="241">
          <cell r="A241" t="str">
            <v>05/060.01</v>
          </cell>
          <cell r="B241">
            <v>104</v>
          </cell>
          <cell r="C241" t="str">
            <v>DEJE</v>
          </cell>
          <cell r="D241" t="str">
            <v>Randonnée pédestre</v>
          </cell>
          <cell r="E241" t="str">
            <v>CDI</v>
          </cell>
          <cell r="F241">
            <v>38718</v>
          </cell>
          <cell r="G241">
            <v>39141</v>
          </cell>
          <cell r="H241" t="str">
            <v>Clos</v>
          </cell>
          <cell r="I241">
            <v>4</v>
          </cell>
          <cell r="J241" t="str">
            <v>h/s</v>
          </cell>
          <cell r="K241">
            <v>16.190000000000001</v>
          </cell>
          <cell r="L241" t="str">
            <v>remplace CHSA</v>
          </cell>
          <cell r="M241">
            <v>15.88</v>
          </cell>
          <cell r="N241" t="str">
            <v>Formule 1</v>
          </cell>
          <cell r="O241" t="str">
            <v>LURE</v>
          </cell>
          <cell r="P241" t="str">
            <v>Voir annexe</v>
          </cell>
          <cell r="Q241" t="str">
            <v>8h00</v>
          </cell>
          <cell r="R241" t="str">
            <v>12h00</v>
          </cell>
          <cell r="S241" t="str">
            <v>du 9 au 20 au Clsh de Marnay (horaire variable)</v>
          </cell>
          <cell r="T241" t="str">
            <v>14h00</v>
          </cell>
          <cell r="U241" t="str">
            <v>18h00 - Nettoyage du matériel</v>
          </cell>
          <cell r="V241" t="str">
            <v>les 3, 12 et 24 juillet - Sorties</v>
          </cell>
          <cell r="Y241" t="str">
            <v>Non</v>
          </cell>
          <cell r="Z241">
            <v>0</v>
          </cell>
          <cell r="AA241" t="str">
            <v>Non</v>
          </cell>
          <cell r="AB241" t="str">
            <v>Usage</v>
          </cell>
          <cell r="AC241" t="str">
            <v>Oui</v>
          </cell>
          <cell r="AD241" t="str">
            <v>Non</v>
          </cell>
          <cell r="AE241" t="str">
            <v>Oui</v>
          </cell>
          <cell r="AF241" t="str">
            <v>Oui</v>
          </cell>
          <cell r="AG241" t="str">
            <v>Contrat</v>
          </cell>
          <cell r="AH241" t="str">
            <v>DAMPIERRE SUR LINOTTE</v>
          </cell>
          <cell r="AI241" t="str">
            <v>avec le C.O.D.E.S. 70 à la salle de boxe à Lure</v>
          </cell>
          <cell r="AJ241" t="str">
            <v>La structure s'engage à inviter le Président de Profession sport 70 à ses Assemblées Générales</v>
          </cell>
          <cell r="AK241" t="str">
            <v>M. Samuel CUNEY entretiendra la plage les jours d'imtempéries</v>
          </cell>
          <cell r="AL241" t="str">
            <v>- Ouvrir et fermer la salle- Mise en place et rangement du matériel- Accueil, surveillance jusqu'à la reprise des enfants  par les parents- Encadrement et enseignement</v>
          </cell>
          <cell r="AM241" t="str">
            <v xml:space="preserve">       - Et d'une manière générale effectuer toute         tâche se rapportant à la fonction d'educateur sportif.</v>
          </cell>
          <cell r="AN241">
            <v>38461.472320023102</v>
          </cell>
          <cell r="AO241">
            <v>38461.472320023102</v>
          </cell>
          <cell r="AP241">
            <v>38469</v>
          </cell>
          <cell r="AQ241">
            <v>38462</v>
          </cell>
          <cell r="AR241">
            <v>38484</v>
          </cell>
          <cell r="AS241">
            <v>38474</v>
          </cell>
        </row>
        <row r="242">
          <cell r="A242" t="str">
            <v>05/060.02</v>
          </cell>
          <cell r="B242">
            <v>104</v>
          </cell>
          <cell r="C242" t="str">
            <v>VIKA</v>
          </cell>
          <cell r="D242" t="str">
            <v>Randonnée pédestre</v>
          </cell>
          <cell r="E242" t="str">
            <v>CDI</v>
          </cell>
          <cell r="F242">
            <v>39142</v>
          </cell>
          <cell r="G242">
            <v>39447</v>
          </cell>
          <cell r="H242" t="str">
            <v>Clos</v>
          </cell>
          <cell r="I242">
            <v>4</v>
          </cell>
          <cell r="J242" t="str">
            <v>h/s</v>
          </cell>
          <cell r="K242">
            <v>17.27</v>
          </cell>
          <cell r="L242" t="str">
            <v>Abs 2 et 3/11/09 - Décès grand-mère</v>
          </cell>
          <cell r="M242">
            <v>17.38</v>
          </cell>
          <cell r="N242" t="str">
            <v>Formule 1</v>
          </cell>
          <cell r="O242" t="str">
            <v>RADDON</v>
          </cell>
          <cell r="P242" t="str">
            <v>Mercredi</v>
          </cell>
          <cell r="Q242" t="str">
            <v>9h00</v>
          </cell>
          <cell r="R242" t="str">
            <v>18h00 - Encadrement</v>
          </cell>
          <cell r="S242" t="str">
            <v>Jeudi</v>
          </cell>
          <cell r="T242" t="str">
            <v>14h00</v>
          </cell>
          <cell r="U242" t="str">
            <v>18h00 - Nettoyage du matériel</v>
          </cell>
          <cell r="Y242" t="str">
            <v>Non</v>
          </cell>
          <cell r="Z242">
            <v>0</v>
          </cell>
          <cell r="AA242" t="str">
            <v>Non</v>
          </cell>
          <cell r="AB242" t="str">
            <v>Usage</v>
          </cell>
          <cell r="AC242" t="str">
            <v>Oui</v>
          </cell>
          <cell r="AD242" t="str">
            <v>Non</v>
          </cell>
          <cell r="AE242" t="str">
            <v>Oui</v>
          </cell>
          <cell r="AF242" t="str">
            <v>Oui</v>
          </cell>
          <cell r="AG242" t="str">
            <v>Contrat</v>
          </cell>
          <cell r="AH242" t="str">
            <v>DAMPIERRE SUR LINOTTE</v>
          </cell>
          <cell r="AI242" t="str">
            <v>à la Grotte des faux monneyeurs</v>
          </cell>
          <cell r="AJ242" t="str">
            <v>La structure s'engage à inviter le Président de Profession sport 70 à ses Assemblées Générales</v>
          </cell>
          <cell r="AK242" t="str">
            <v>M. Vincent PERNIN entretiendra la plage les jours d'imtempéries</v>
          </cell>
          <cell r="AL242" t="str">
            <v>- Mise en place et rangement du matériel- Encadrement et enseignement</v>
          </cell>
          <cell r="AM242" t="str">
            <v xml:space="preserve">       - Et d'une manière générale effectuer toute         tâche se rapportant à la fonction d'éducateur sportif.</v>
          </cell>
          <cell r="AN242" t="str">
            <v>-----</v>
          </cell>
          <cell r="AO242">
            <v>38476.490715624997</v>
          </cell>
          <cell r="AP242">
            <v>5</v>
          </cell>
          <cell r="AQ242">
            <v>38476</v>
          </cell>
          <cell r="AR242" t="str">
            <v>-----</v>
          </cell>
          <cell r="AS242">
            <v>38497</v>
          </cell>
        </row>
        <row r="243">
          <cell r="A243" t="str">
            <v>05/060.03</v>
          </cell>
          <cell r="B243">
            <v>104</v>
          </cell>
          <cell r="C243" t="str">
            <v>VIKA</v>
          </cell>
          <cell r="D243" t="str">
            <v>Randonnée pédestre</v>
          </cell>
          <cell r="E243" t="str">
            <v>CDI</v>
          </cell>
          <cell r="F243">
            <v>39448</v>
          </cell>
          <cell r="G243">
            <v>39903</v>
          </cell>
          <cell r="H243" t="str">
            <v>Clos</v>
          </cell>
          <cell r="I243">
            <v>4</v>
          </cell>
          <cell r="J243" t="str">
            <v>h/s</v>
          </cell>
          <cell r="K243">
            <v>21.33</v>
          </cell>
          <cell r="L243" t="str">
            <v>TVA</v>
          </cell>
          <cell r="M243">
            <v>20</v>
          </cell>
          <cell r="N243" t="str">
            <v>Néant</v>
          </cell>
          <cell r="O243" t="str">
            <v>VESOUL</v>
          </cell>
          <cell r="P243" t="str">
            <v>Lundi</v>
          </cell>
          <cell r="Q243" t="str">
            <v>9h30</v>
          </cell>
          <cell r="R243" t="str">
            <v>11h00</v>
          </cell>
          <cell r="S243" t="str">
            <v>Mardi</v>
          </cell>
          <cell r="T243" t="str">
            <v>9h00</v>
          </cell>
          <cell r="U243" t="str">
            <v>12h00</v>
          </cell>
          <cell r="V243" t="str">
            <v>plus 2 heures de préparation</v>
          </cell>
          <cell r="W243" t="str">
            <v>14h00</v>
          </cell>
          <cell r="X243" t="str">
            <v>16h00</v>
          </cell>
          <cell r="Y243" t="str">
            <v>Non</v>
          </cell>
          <cell r="Z243">
            <v>30</v>
          </cell>
          <cell r="AA243" t="str">
            <v>Oui</v>
          </cell>
          <cell r="AB243" t="str">
            <v>Usage</v>
          </cell>
          <cell r="AC243" t="str">
            <v>Non</v>
          </cell>
          <cell r="AD243" t="str">
            <v>Non</v>
          </cell>
          <cell r="AE243" t="str">
            <v>Non</v>
          </cell>
          <cell r="AF243" t="str">
            <v>Oui</v>
          </cell>
          <cell r="AG243" t="str">
            <v>Contrat</v>
          </cell>
          <cell r="AH243" t="str">
            <v>ECHENOZ LA MELINE</v>
          </cell>
          <cell r="AI243" t="str">
            <v>à la Maison d'Arrêt de Vesoul</v>
          </cell>
          <cell r="AJ243" t="str">
            <v>Durant les périodes de vacances scolaires, les séances pourront être annulées par la structure ou le salarié</v>
          </cell>
          <cell r="AK243" t="str">
            <v>Durant les périodes de vacances scolaires, les séances pourront être annulées par la structure ou le salarié</v>
          </cell>
          <cell r="AL243" t="str">
            <v>- Mise en place et rangement du matériel- Encadrement et enseignement</v>
          </cell>
          <cell r="AM243" t="str">
            <v xml:space="preserve">       - Et d'une manière générale effectuer toute         tâche se rapportant à la fonction d'éducateur sportif.</v>
          </cell>
          <cell r="AN243">
            <v>38476.559652661999</v>
          </cell>
          <cell r="AO243">
            <v>38476.559652661999</v>
          </cell>
          <cell r="AP243">
            <v>38495</v>
          </cell>
          <cell r="AQ243">
            <v>38484</v>
          </cell>
          <cell r="AR243">
            <v>38520</v>
          </cell>
          <cell r="AS243">
            <v>38520</v>
          </cell>
        </row>
        <row r="244">
          <cell r="A244" t="str">
            <v>05/060.04</v>
          </cell>
          <cell r="B244">
            <v>104</v>
          </cell>
          <cell r="C244" t="str">
            <v>VIKA</v>
          </cell>
          <cell r="D244" t="str">
            <v>Randonnée pédestre</v>
          </cell>
          <cell r="E244" t="str">
            <v>CDI</v>
          </cell>
          <cell r="F244">
            <v>39904</v>
          </cell>
          <cell r="G244">
            <v>40178</v>
          </cell>
          <cell r="H244" t="str">
            <v>Clos</v>
          </cell>
          <cell r="I244">
            <v>4</v>
          </cell>
          <cell r="J244" t="str">
            <v>h/s</v>
          </cell>
          <cell r="K244">
            <v>23</v>
          </cell>
          <cell r="L244" t="str">
            <v>Abs 2 et 3/11/09 - Décès grand-mère</v>
          </cell>
          <cell r="M244">
            <v>10</v>
          </cell>
          <cell r="N244" t="str">
            <v>Formule 1</v>
          </cell>
          <cell r="O244" t="str">
            <v>VESOUL</v>
          </cell>
          <cell r="P244" t="str">
            <v>Vendredi</v>
          </cell>
          <cell r="Q244" t="str">
            <v>9h00</v>
          </cell>
          <cell r="R244" t="str">
            <v>11h00</v>
          </cell>
          <cell r="S244" t="str">
            <v>Vendredi 24 juin 2005</v>
          </cell>
          <cell r="T244" t="str">
            <v>9h00</v>
          </cell>
          <cell r="U244" t="str">
            <v>12h00</v>
          </cell>
          <cell r="V244" t="str">
            <v xml:space="preserve">Jeudi 21 juillet 2005 </v>
          </cell>
          <cell r="W244" t="str">
            <v>10h00</v>
          </cell>
          <cell r="X244" t="str">
            <v>12h00 à Mailley-Chazelot</v>
          </cell>
          <cell r="Y244" t="str">
            <v>Non</v>
          </cell>
          <cell r="Z244">
            <v>30</v>
          </cell>
          <cell r="AA244" t="str">
            <v>Oui</v>
          </cell>
          <cell r="AB244" t="str">
            <v>Acc. de production</v>
          </cell>
          <cell r="AC244" t="str">
            <v>Non</v>
          </cell>
          <cell r="AD244" t="str">
            <v>Oui</v>
          </cell>
          <cell r="AE244" t="str">
            <v>Oui</v>
          </cell>
          <cell r="AF244" t="str">
            <v>Oui</v>
          </cell>
          <cell r="AG244" t="str">
            <v>Contrat</v>
          </cell>
          <cell r="AH244" t="str">
            <v>JUSSEY</v>
          </cell>
          <cell r="AI244" t="str">
            <v>à la Maison d'Arrêt de Vesoul</v>
          </cell>
          <cell r="AJ244" t="str">
            <v>Durant les périodes de vacances scolaires, les séances pourront être annulées par la structure ou le salarié</v>
          </cell>
          <cell r="AK244" t="str">
            <v>Durant les périodes de vacances scolaires, les séances pourront être annulées par la structure ou le salarié</v>
          </cell>
          <cell r="AL244" t="str">
            <v>- Mise en place et rangement du matériel- Encadrement et enseignement</v>
          </cell>
          <cell r="AM244" t="str">
            <v xml:space="preserve">       - Et d'une manière générale effectuer toute         tâche se rapportant à la fonction d'animateur.</v>
          </cell>
          <cell r="AN244">
            <v>38478.6839855324</v>
          </cell>
          <cell r="AO244">
            <v>38478.6839855324</v>
          </cell>
          <cell r="AP244">
            <v>38495</v>
          </cell>
          <cell r="AQ244">
            <v>38482</v>
          </cell>
          <cell r="AR244">
            <v>38510</v>
          </cell>
          <cell r="AS244">
            <v>38537</v>
          </cell>
        </row>
        <row r="245">
          <cell r="A245" t="str">
            <v>05/060.05</v>
          </cell>
          <cell r="B245">
            <v>104</v>
          </cell>
          <cell r="C245" t="str">
            <v>VIKA</v>
          </cell>
          <cell r="D245" t="str">
            <v>Randonnée pédestre</v>
          </cell>
          <cell r="E245" t="str">
            <v>CDI</v>
          </cell>
          <cell r="F245">
            <v>40179</v>
          </cell>
          <cell r="G245" t="str">
            <v>Indéterminée</v>
          </cell>
          <cell r="H245" t="str">
            <v>OK</v>
          </cell>
          <cell r="I245">
            <v>4</v>
          </cell>
          <cell r="J245" t="str">
            <v>h/s</v>
          </cell>
          <cell r="K245">
            <v>23</v>
          </cell>
          <cell r="L245" t="str">
            <v>TVA</v>
          </cell>
          <cell r="M245">
            <v>10</v>
          </cell>
          <cell r="N245" t="str">
            <v>Formule 1</v>
          </cell>
          <cell r="O245" t="str">
            <v>VESOUL</v>
          </cell>
          <cell r="P245" t="str">
            <v>Mardi</v>
          </cell>
          <cell r="Q245" t="str">
            <v>14h30</v>
          </cell>
          <cell r="R245" t="str">
            <v>16h30</v>
          </cell>
          <cell r="S245" t="str">
            <v>Lundi 27 juin 2005</v>
          </cell>
          <cell r="T245" t="str">
            <v>13h30</v>
          </cell>
          <cell r="U245" t="str">
            <v>16h30</v>
          </cell>
          <cell r="V245" t="str">
            <v xml:space="preserve">Jeudi 21 juillet 2005 </v>
          </cell>
          <cell r="W245" t="str">
            <v>10h00</v>
          </cell>
          <cell r="X245" t="str">
            <v>12h00 à Mailley-Chazelot</v>
          </cell>
          <cell r="Y245" t="str">
            <v>Non</v>
          </cell>
          <cell r="Z245">
            <v>30</v>
          </cell>
          <cell r="AA245" t="str">
            <v>Oui</v>
          </cell>
          <cell r="AB245" t="str">
            <v>Acc. de production</v>
          </cell>
          <cell r="AC245" t="str">
            <v>Non</v>
          </cell>
          <cell r="AD245" t="str">
            <v>Oui</v>
          </cell>
          <cell r="AE245" t="str">
            <v>Oui</v>
          </cell>
          <cell r="AF245" t="str">
            <v>Oui</v>
          </cell>
          <cell r="AG245" t="str">
            <v>Avenant</v>
          </cell>
          <cell r="AH245" t="str">
            <v>MONTBOZON</v>
          </cell>
          <cell r="AI245" t="str">
            <v>à la Maison d'Arrêt de Vesoul</v>
          </cell>
          <cell r="AJ245" t="str">
            <v>Durant les périodes de vacances scolaires, les séances pourront être annulées par la structure ou le salarié</v>
          </cell>
          <cell r="AK245" t="str">
            <v>Durant les périodes de vacances scolaires, les séances pourront être annulées par la structure ou le salarié</v>
          </cell>
          <cell r="AL245" t="str">
            <v>- Mise en place et rangement du matériel- Encadrement et enseignement</v>
          </cell>
          <cell r="AM245" t="str">
            <v xml:space="preserve">       - Et d'une manière générale effectuer toute         tâche se rapportant à la fonction d'animateur.</v>
          </cell>
          <cell r="AN245">
            <v>38478.6839855324</v>
          </cell>
          <cell r="AO245">
            <v>38478.6839855324</v>
          </cell>
          <cell r="AP245">
            <v>38597</v>
          </cell>
          <cell r="AQ245">
            <v>38607</v>
          </cell>
          <cell r="AR245">
            <v>38607</v>
          </cell>
          <cell r="AS245">
            <v>38618</v>
          </cell>
        </row>
        <row r="246">
          <cell r="A246" t="str">
            <v>05/061</v>
          </cell>
          <cell r="B246">
            <v>11</v>
          </cell>
          <cell r="C246" t="str">
            <v>MEVI</v>
          </cell>
          <cell r="D246" t="str">
            <v>Orientation</v>
          </cell>
          <cell r="E246" t="str">
            <v>CDD</v>
          </cell>
          <cell r="F246">
            <v>38516</v>
          </cell>
          <cell r="G246">
            <v>38517</v>
          </cell>
          <cell r="H246" t="str">
            <v>Clos</v>
          </cell>
          <cell r="I246">
            <v>8</v>
          </cell>
          <cell r="J246" t="str">
            <v>h</v>
          </cell>
          <cell r="K246">
            <v>24.58</v>
          </cell>
          <cell r="L246" t="str">
            <v>TVA</v>
          </cell>
          <cell r="M246">
            <v>10.050000000000001</v>
          </cell>
          <cell r="N246" t="str">
            <v>Formule 1</v>
          </cell>
          <cell r="O246" t="str">
            <v>HAUTE-SAÔNE</v>
          </cell>
          <cell r="P246" t="str">
            <v>Mercredi</v>
          </cell>
          <cell r="Q246" t="str">
            <v>8h00</v>
          </cell>
          <cell r="R246" t="str">
            <v>12h00</v>
          </cell>
          <cell r="S246" t="str">
            <v>Mardi</v>
          </cell>
          <cell r="T246" t="str">
            <v>9h00</v>
          </cell>
          <cell r="U246" t="str">
            <v>12h00</v>
          </cell>
          <cell r="V246" t="str">
            <v>plus 2 heures de préparation</v>
          </cell>
          <cell r="W246" t="str">
            <v>10h00</v>
          </cell>
          <cell r="X246" t="str">
            <v>12h00 à Mailley-Chazelot</v>
          </cell>
          <cell r="Y246" t="str">
            <v>Non</v>
          </cell>
          <cell r="Z246">
            <v>0</v>
          </cell>
          <cell r="AA246" t="str">
            <v>Non</v>
          </cell>
          <cell r="AB246" t="str">
            <v>Usage</v>
          </cell>
          <cell r="AC246" t="str">
            <v>Oui</v>
          </cell>
          <cell r="AD246" t="str">
            <v>Non</v>
          </cell>
          <cell r="AE246" t="str">
            <v>Oui</v>
          </cell>
          <cell r="AF246" t="str">
            <v>Oui</v>
          </cell>
          <cell r="AG246" t="str">
            <v>Avenant</v>
          </cell>
          <cell r="AH246" t="str">
            <v>MONTBOZON</v>
          </cell>
          <cell r="AI246" t="str">
            <v>au Comité Départemental de la Randonnée Pédestre en Haute-Saône</v>
          </cell>
          <cell r="AJ246" t="str">
            <v>La structure s'engage à inviter le Président de Profession sport 70 à ses Assemblées Générales</v>
          </cell>
          <cell r="AK246" t="str">
            <v>Les jours d'intempéries seront payés. De plus, Mademoiselle Emilie LALLOUETTE sera chargée de la surveillance de la qualité de l'eau du bassin</v>
          </cell>
          <cell r="AL246" t="str">
            <v>- Ouverture de la piscine et vérifications- Surveillance de bassin- Mise en place et rangement du matériel</v>
          </cell>
          <cell r="AM246" t="str">
            <v xml:space="preserve">       - Et d'une manière générale effectuer toute         tâche se rapportant à la fonction d'expert en sentiers.</v>
          </cell>
          <cell r="AN246">
            <v>38481.475513310201</v>
          </cell>
          <cell r="AO246">
            <v>38481.475513310201</v>
          </cell>
          <cell r="AP246">
            <v>38516</v>
          </cell>
          <cell r="AQ246">
            <v>38481.475513310201</v>
          </cell>
          <cell r="AR246">
            <v>38520</v>
          </cell>
          <cell r="AS246">
            <v>38520</v>
          </cell>
        </row>
        <row r="247">
          <cell r="A247" t="str">
            <v>05/062</v>
          </cell>
          <cell r="B247">
            <v>11</v>
          </cell>
          <cell r="C247" t="str">
            <v>CLVE</v>
          </cell>
          <cell r="D247" t="str">
            <v>Tir à l'arc</v>
          </cell>
          <cell r="E247" t="str">
            <v>CDD</v>
          </cell>
          <cell r="F247">
            <v>38517</v>
          </cell>
          <cell r="G247">
            <v>38527</v>
          </cell>
          <cell r="H247" t="str">
            <v>Clos</v>
          </cell>
          <cell r="I247">
            <v>6</v>
          </cell>
          <cell r="J247" t="str">
            <v>h</v>
          </cell>
          <cell r="K247">
            <v>22.18</v>
          </cell>
          <cell r="L247" t="str">
            <v>TVA</v>
          </cell>
          <cell r="M247">
            <v>10.050000000000001</v>
          </cell>
          <cell r="N247" t="str">
            <v>Formule 1</v>
          </cell>
          <cell r="O247" t="str">
            <v>HAUTE-SAÔNE</v>
          </cell>
          <cell r="P247" t="str">
            <v>Mercredi</v>
          </cell>
          <cell r="Q247" t="str">
            <v>8h00</v>
          </cell>
          <cell r="R247" t="str">
            <v>12h00</v>
          </cell>
          <cell r="S247" t="str">
            <v>Vendredi 24 juin 2005</v>
          </cell>
          <cell r="T247" t="str">
            <v>9h00</v>
          </cell>
          <cell r="U247" t="str">
            <v>12h00</v>
          </cell>
          <cell r="V247" t="str">
            <v xml:space="preserve">Jeudi 21 juillet 2005 </v>
          </cell>
          <cell r="W247" t="str">
            <v>10h00</v>
          </cell>
          <cell r="X247" t="str">
            <v>12h00 à Mailley-Chazelot</v>
          </cell>
          <cell r="Y247" t="str">
            <v>Non</v>
          </cell>
          <cell r="Z247">
            <v>0</v>
          </cell>
          <cell r="AA247" t="str">
            <v>Non</v>
          </cell>
          <cell r="AB247" t="str">
            <v>Usage</v>
          </cell>
          <cell r="AC247" t="str">
            <v>Oui</v>
          </cell>
          <cell r="AD247" t="str">
            <v>Non</v>
          </cell>
          <cell r="AE247" t="str">
            <v>Oui</v>
          </cell>
          <cell r="AF247" t="str">
            <v>oui</v>
          </cell>
          <cell r="AG247" t="str">
            <v>Avenant</v>
          </cell>
          <cell r="AH247" t="str">
            <v>VESOUL</v>
          </cell>
          <cell r="AI247" t="str">
            <v>au Comité Départemental de la Randonnée Pédestre en Haute-Saône</v>
          </cell>
          <cell r="AJ247" t="str">
            <v>La structure s'engage à inviter le Président de Profession sport 70 à ses Assemblées Générales</v>
          </cell>
          <cell r="AK247" t="str">
            <v>Les jours d'intempéries seront payés.</v>
          </cell>
          <cell r="AL247" t="str">
            <v>- Mise en place et rangement du matériel- Accueil, surveillance jusqu'à la reprise des enfants  par les parents- Encadrement et enseignement</v>
          </cell>
          <cell r="AM247" t="str">
            <v xml:space="preserve">       - Et d'une manière générale effectuer toute         tâche se rapportant à la fonction d'expert en sentiers.</v>
          </cell>
          <cell r="AN247">
            <v>38481.475513310201</v>
          </cell>
          <cell r="AO247">
            <v>38481.475513310201</v>
          </cell>
          <cell r="AP247">
            <v>38516</v>
          </cell>
          <cell r="AQ247">
            <v>38481.475513310201</v>
          </cell>
          <cell r="AR247">
            <v>38520</v>
          </cell>
          <cell r="AS247">
            <v>38520</v>
          </cell>
        </row>
        <row r="248">
          <cell r="A248" t="str">
            <v>05/062.01</v>
          </cell>
          <cell r="B248">
            <v>11</v>
          </cell>
          <cell r="C248" t="str">
            <v>CLVE</v>
          </cell>
          <cell r="D248" t="str">
            <v>Tir à l'arc</v>
          </cell>
          <cell r="E248" t="str">
            <v>CDD</v>
          </cell>
          <cell r="F248">
            <v>38528</v>
          </cell>
          <cell r="G248">
            <v>38530</v>
          </cell>
          <cell r="H248" t="str">
            <v>Clos</v>
          </cell>
          <cell r="I248">
            <v>6</v>
          </cell>
          <cell r="J248" t="str">
            <v>h</v>
          </cell>
          <cell r="K248">
            <v>22.18</v>
          </cell>
          <cell r="L248" t="str">
            <v>TVA</v>
          </cell>
          <cell r="M248">
            <v>10.050000000000001</v>
          </cell>
          <cell r="N248" t="str">
            <v>Formule 1</v>
          </cell>
          <cell r="O248" t="str">
            <v>HAUTE-SAÔNE</v>
          </cell>
          <cell r="P248" t="str">
            <v>Mercredi</v>
          </cell>
          <cell r="Q248" t="str">
            <v>8h00</v>
          </cell>
          <cell r="R248" t="str">
            <v>12h00</v>
          </cell>
          <cell r="S248" t="str">
            <v>Lundi 27 juin 2005</v>
          </cell>
          <cell r="T248" t="str">
            <v>13h30</v>
          </cell>
          <cell r="U248" t="str">
            <v>16h30</v>
          </cell>
          <cell r="V248" t="str">
            <v>Vendredi</v>
          </cell>
          <cell r="W248" t="str">
            <v>14h30</v>
          </cell>
          <cell r="X248" t="str">
            <v>17h30</v>
          </cell>
          <cell r="Y248" t="str">
            <v>Non</v>
          </cell>
          <cell r="Z248">
            <v>0</v>
          </cell>
          <cell r="AA248" t="str">
            <v>Non</v>
          </cell>
          <cell r="AB248" t="str">
            <v>Usage</v>
          </cell>
          <cell r="AC248" t="str">
            <v>Oui</v>
          </cell>
          <cell r="AD248" t="str">
            <v>Non</v>
          </cell>
          <cell r="AE248" t="str">
            <v>Oui</v>
          </cell>
          <cell r="AF248" t="str">
            <v>Oui</v>
          </cell>
          <cell r="AG248" t="str">
            <v>Avenant</v>
          </cell>
          <cell r="AH248" t="str">
            <v>AMANCE</v>
          </cell>
          <cell r="AI248" t="str">
            <v>au Comité Départemental de la Randonnée Pédestre en Haute-Saône</v>
          </cell>
          <cell r="AJ248" t="str">
            <v>La structure s'engage à inviter le Président de Profession sport 70 à ses Assemblées Générales</v>
          </cell>
          <cell r="AK248" t="str">
            <v>Les jours d'intempérie, Monsieur Adrien CHAGNOT restera à disposition de la piscine sur son lieu de travail, et ses heures seront payées. Les frais de déplacement seront pris en charge jusqu'à une limite de 800 km pour le contrat.</v>
          </cell>
          <cell r="AL248" t="str">
            <v>- Mise en place et rangement du matériel- Accueil, surveillance jusqu'à la reprise des enfants  par les parents- Encadrement et enseignement</v>
          </cell>
          <cell r="AM248" t="str">
            <v xml:space="preserve">       - Et d'une manière générale effectuer toute         tâche se rapportant à la fonction d'expert en sentiers.</v>
          </cell>
          <cell r="AN248">
            <v>38481.475513310201</v>
          </cell>
          <cell r="AO248">
            <v>38481.475513310201</v>
          </cell>
          <cell r="AP248">
            <v>38516</v>
          </cell>
          <cell r="AQ248">
            <v>38481.475513310201</v>
          </cell>
          <cell r="AR248">
            <v>38520</v>
          </cell>
          <cell r="AS248">
            <v>38520</v>
          </cell>
        </row>
        <row r="249">
          <cell r="A249" t="str">
            <v>05/063</v>
          </cell>
          <cell r="B249">
            <v>184</v>
          </cell>
          <cell r="C249" t="str">
            <v>NEDA</v>
          </cell>
          <cell r="D249" t="str">
            <v>Surveillance de bassin</v>
          </cell>
          <cell r="E249" t="str">
            <v>CDD</v>
          </cell>
          <cell r="F249">
            <v>38565</v>
          </cell>
          <cell r="G249">
            <v>38595</v>
          </cell>
          <cell r="H249" t="str">
            <v>Clos</v>
          </cell>
          <cell r="I249">
            <v>35</v>
          </cell>
          <cell r="J249" t="str">
            <v>h/s</v>
          </cell>
          <cell r="K249">
            <v>18.95</v>
          </cell>
          <cell r="L249" t="str">
            <v>Maxi 800 km pour le contrat - EJ</v>
          </cell>
          <cell r="M249">
            <v>10.050000000000001</v>
          </cell>
          <cell r="N249" t="str">
            <v>Formule 1</v>
          </cell>
          <cell r="O249" t="str">
            <v>HAUTE-SAÔNE</v>
          </cell>
          <cell r="P249" t="str">
            <v>Mercredi</v>
          </cell>
          <cell r="Q249" t="str">
            <v>8h00</v>
          </cell>
          <cell r="R249" t="str">
            <v>12h00</v>
          </cell>
          <cell r="S249" t="str">
            <v>Vendredi</v>
          </cell>
          <cell r="T249" t="str">
            <v>10h00</v>
          </cell>
          <cell r="U249" t="str">
            <v>12h00</v>
          </cell>
          <cell r="V249" t="str">
            <v>Mercredi</v>
          </cell>
          <cell r="W249" t="str">
            <v>16h00</v>
          </cell>
          <cell r="X249" t="str">
            <v>17h00 (Motricité à Baigne)</v>
          </cell>
          <cell r="Y249" t="str">
            <v>Non</v>
          </cell>
          <cell r="Z249">
            <v>0</v>
          </cell>
          <cell r="AA249" t="str">
            <v>Non</v>
          </cell>
          <cell r="AB249" t="str">
            <v>Usage</v>
          </cell>
          <cell r="AC249" t="str">
            <v>Oui</v>
          </cell>
          <cell r="AD249" t="str">
            <v>Non</v>
          </cell>
          <cell r="AE249" t="str">
            <v>Oui</v>
          </cell>
          <cell r="AF249" t="str">
            <v>Oui</v>
          </cell>
          <cell r="AG249" t="str">
            <v>Avenant</v>
          </cell>
          <cell r="AH249" t="str">
            <v>Rosey, Raze et Baigne</v>
          </cell>
          <cell r="AI249" t="str">
            <v>au Comité Départemental de la Randonnée Pédestre en Haute-Saône</v>
          </cell>
          <cell r="AJ249" t="str">
            <v>La structure s'engage à inviter le Président de Profession sport 70 à ses Assemblées Générales</v>
          </cell>
          <cell r="AK249" t="str">
            <v>Les jours d'intempérie, Monsieur Nicolas SCHMITT restera à disposition de la piscine sur son lieu de travail, et ses heures seront payées. Les frais de déplacement seront pris en charge jusqu'à une limite de 800 km pour le contrat.</v>
          </cell>
          <cell r="AL249" t="str">
            <v>- Ouverture de la piscine et vérifications- Surveillance de bassin- Mise en place et rangement du matériel</v>
          </cell>
          <cell r="AM249" t="str">
            <v xml:space="preserve">       - Et d'une manière générale effectuer toute         tâche se rapportant à la fonction d'expert en sentiers.</v>
          </cell>
          <cell r="AN249">
            <v>38481.475513310201</v>
          </cell>
          <cell r="AO249">
            <v>38481.475513310201</v>
          </cell>
          <cell r="AP249">
            <v>38516</v>
          </cell>
          <cell r="AQ249">
            <v>38481.475513310201</v>
          </cell>
          <cell r="AR249">
            <v>38520</v>
          </cell>
          <cell r="AS249">
            <v>38520</v>
          </cell>
        </row>
        <row r="250">
          <cell r="A250" t="str">
            <v>05/064</v>
          </cell>
          <cell r="B250">
            <v>58</v>
          </cell>
          <cell r="C250" t="str">
            <v>MICE</v>
          </cell>
          <cell r="D250" t="str">
            <v>Sports d'opposition</v>
          </cell>
          <cell r="E250" t="str">
            <v>CDD</v>
          </cell>
          <cell r="F250">
            <v>38510</v>
          </cell>
          <cell r="G250">
            <v>38517</v>
          </cell>
          <cell r="H250" t="str">
            <v>Clos</v>
          </cell>
          <cell r="I250">
            <v>4</v>
          </cell>
          <cell r="J250" t="str">
            <v>h</v>
          </cell>
          <cell r="K250">
            <v>18.23</v>
          </cell>
          <cell r="L250" t="str">
            <v>remplace GANA absente</v>
          </cell>
          <cell r="M250">
            <v>10.67</v>
          </cell>
          <cell r="N250" t="str">
            <v>Formule 1</v>
          </cell>
          <cell r="O250" t="str">
            <v>ETUZ</v>
          </cell>
          <cell r="P250" t="str">
            <v>Mardi</v>
          </cell>
          <cell r="Q250" t="str">
            <v>17h30</v>
          </cell>
          <cell r="R250" t="str">
            <v>19h30</v>
          </cell>
          <cell r="S250" t="str">
            <v>Mercredi sortie</v>
          </cell>
          <cell r="T250" t="str">
            <v>9h00</v>
          </cell>
          <cell r="U250" t="str">
            <v>19h30 sortie à Aqua Parc</v>
          </cell>
          <cell r="V250" t="str">
            <v>Vendredi 15 juillet</v>
          </cell>
          <cell r="W250" t="str">
            <v>12h45</v>
          </cell>
          <cell r="X250" t="str">
            <v>18h15 sortie au lac du Malsaucy</v>
          </cell>
          <cell r="Y250" t="str">
            <v>Non</v>
          </cell>
          <cell r="Z250">
            <v>0</v>
          </cell>
          <cell r="AA250" t="str">
            <v>Non</v>
          </cell>
          <cell r="AB250" t="str">
            <v>Usage</v>
          </cell>
          <cell r="AC250" t="str">
            <v>Oui</v>
          </cell>
          <cell r="AD250" t="str">
            <v>Non</v>
          </cell>
          <cell r="AE250" t="str">
            <v>Oui</v>
          </cell>
          <cell r="AF250" t="str">
            <v>Oui</v>
          </cell>
          <cell r="AG250" t="str">
            <v>Avenant</v>
          </cell>
          <cell r="AH250" t="str">
            <v>VESOUL</v>
          </cell>
          <cell r="AI250" t="str">
            <v>au Comité Départemental de la Randonnée Pédestre en Haute-Saône</v>
          </cell>
          <cell r="AJ250" t="str">
            <v>La structure s'engage à inviter le Président de Profession sport 70 à ses Assemblées Générales</v>
          </cell>
          <cell r="AK250" t="str">
            <v>Les jours d'intempérie, Mademoiselle Aurélie VIEILLE restera à disposition de la piscine sur son lieu de travail, et ses heures seront payées.</v>
          </cell>
          <cell r="AL250" t="str">
            <v>- Ouverture de la piscine et vérifications- Surveillance</v>
          </cell>
          <cell r="AM250" t="str">
            <v xml:space="preserve">       - Et d'une manière générale effectuer toute         tâche se rapportant à la fonction d'expert en sentiers.</v>
          </cell>
          <cell r="AN250">
            <v>38481.475513310201</v>
          </cell>
          <cell r="AO250">
            <v>38481.475513310201</v>
          </cell>
          <cell r="AP250">
            <v>38516</v>
          </cell>
          <cell r="AQ250">
            <v>38481.475513310201</v>
          </cell>
          <cell r="AR250">
            <v>38520</v>
          </cell>
          <cell r="AS250">
            <v>38520</v>
          </cell>
        </row>
        <row r="251">
          <cell r="A251" t="str">
            <v>05/065</v>
          </cell>
          <cell r="B251">
            <v>58</v>
          </cell>
          <cell r="C251" t="str">
            <v>REFR</v>
          </cell>
          <cell r="D251" t="str">
            <v>Tir à l'arc</v>
          </cell>
          <cell r="E251" t="str">
            <v>CDD</v>
          </cell>
          <cell r="F251">
            <v>38511</v>
          </cell>
          <cell r="G251">
            <v>38518</v>
          </cell>
          <cell r="H251" t="str">
            <v>Clos</v>
          </cell>
          <cell r="I251">
            <v>6</v>
          </cell>
          <cell r="J251" t="str">
            <v>h</v>
          </cell>
          <cell r="K251">
            <v>23.92</v>
          </cell>
          <cell r="L251" t="str">
            <v>+ Heures supplémentaires</v>
          </cell>
          <cell r="M251">
            <v>11.94</v>
          </cell>
          <cell r="N251" t="str">
            <v>Formule 1</v>
          </cell>
          <cell r="O251" t="str">
            <v>HAUTE-SAÔNE</v>
          </cell>
          <cell r="P251" t="str">
            <v>Mercredi</v>
          </cell>
          <cell r="Q251" t="str">
            <v>8h00</v>
          </cell>
          <cell r="R251" t="str">
            <v>12h00</v>
          </cell>
          <cell r="S251" t="str">
            <v>Mercredi sortie</v>
          </cell>
          <cell r="T251" t="str">
            <v>14h00</v>
          </cell>
          <cell r="U251" t="str">
            <v>17h00</v>
          </cell>
          <cell r="V251" t="str">
            <v>Vendredi 15 juillet</v>
          </cell>
          <cell r="W251" t="str">
            <v>12h45</v>
          </cell>
          <cell r="X251" t="str">
            <v>18h15 sortie au lac du Malsaucy</v>
          </cell>
          <cell r="Y251" t="str">
            <v>Non</v>
          </cell>
          <cell r="Z251">
            <v>0</v>
          </cell>
          <cell r="AA251" t="str">
            <v>Non</v>
          </cell>
          <cell r="AB251" t="str">
            <v>Usage</v>
          </cell>
          <cell r="AC251" t="str">
            <v>Oui</v>
          </cell>
          <cell r="AD251" t="str">
            <v>Non</v>
          </cell>
          <cell r="AE251" t="str">
            <v>Oui</v>
          </cell>
          <cell r="AF251" t="str">
            <v>Oui</v>
          </cell>
          <cell r="AG251" t="str">
            <v>Avenant</v>
          </cell>
          <cell r="AH251" t="str">
            <v>Scey sur Saône</v>
          </cell>
          <cell r="AI251" t="str">
            <v>au Comité Départemental de la Randonnée Pédestre en Haute-Saône</v>
          </cell>
          <cell r="AJ251" t="str">
            <v>La structure s'engage à inviter le Président de Profession sport 70 à ses Assemblées Générales</v>
          </cell>
          <cell r="AK251" t="str">
            <v>Le présent contrat de travail sera considéré caduc dans le cas où Mademoiselle Mélanie JULLIAN ne serait pas titulaire du diplôme de BNSSA au jour de son embauche.Les jours d'intempérie, Mademoiselle Mélanie JULLIAN restera à disposition de la piscine s</v>
          </cell>
          <cell r="AL251" t="str">
            <v>- Ouverture de la piscine et vérifications- Surveillance</v>
          </cell>
          <cell r="AM251" t="str">
            <v xml:space="preserve">       - Et d'une manière générale effectuer toute         tâche se rapportant à la fonction d'expert en sentiers.</v>
          </cell>
          <cell r="AN251">
            <v>38481.475513310201</v>
          </cell>
          <cell r="AO251">
            <v>38481.475513310201</v>
          </cell>
          <cell r="AP251">
            <v>38516</v>
          </cell>
          <cell r="AQ251">
            <v>38481.475513310201</v>
          </cell>
          <cell r="AR251">
            <v>38520</v>
          </cell>
          <cell r="AS251">
            <v>38520</v>
          </cell>
        </row>
        <row r="252">
          <cell r="A252" t="str">
            <v>05/066</v>
          </cell>
          <cell r="B252">
            <v>70</v>
          </cell>
          <cell r="C252" t="str">
            <v>SCNI</v>
          </cell>
          <cell r="D252" t="str">
            <v>Surveillance de bassin</v>
          </cell>
          <cell r="E252" t="str">
            <v>CDD</v>
          </cell>
          <cell r="F252">
            <v>38509</v>
          </cell>
          <cell r="G252">
            <v>38592</v>
          </cell>
          <cell r="H252" t="str">
            <v>Clos</v>
          </cell>
          <cell r="I252">
            <v>407.5</v>
          </cell>
          <cell r="J252" t="str">
            <v>h</v>
          </cell>
          <cell r="K252">
            <v>14.34</v>
          </cell>
          <cell r="L252" t="str">
            <v>Maxi 800 km pour le contrat - EJ</v>
          </cell>
          <cell r="M252">
            <v>8.9499999999999993</v>
          </cell>
          <cell r="N252" t="str">
            <v>Formule 1</v>
          </cell>
          <cell r="O252" t="str">
            <v>MELISEY</v>
          </cell>
          <cell r="P252" t="str">
            <v>Voir annexe</v>
          </cell>
          <cell r="Q252" t="str">
            <v>10h00</v>
          </cell>
          <cell r="R252" t="str">
            <v>12h00</v>
          </cell>
          <cell r="S252" t="str">
            <v>Mercredi 13 juillet</v>
          </cell>
          <cell r="T252" t="str">
            <v>9h00</v>
          </cell>
          <cell r="U252" t="str">
            <v>19h30 sortie à Aqua Parc</v>
          </cell>
          <cell r="V252" t="str">
            <v>Vendredi 15 juillet</v>
          </cell>
          <cell r="W252" t="str">
            <v>12h45</v>
          </cell>
          <cell r="X252" t="str">
            <v>18h15 sortie au lac du Malsaucy</v>
          </cell>
          <cell r="Y252" t="str">
            <v>Non</v>
          </cell>
          <cell r="Z252" t="str">
            <v>Néant</v>
          </cell>
          <cell r="AA252" t="str">
            <v>Oui</v>
          </cell>
          <cell r="AB252" t="str">
            <v>Usage</v>
          </cell>
          <cell r="AC252" t="str">
            <v>Non</v>
          </cell>
          <cell r="AD252" t="str">
            <v>Non</v>
          </cell>
          <cell r="AE252" t="str">
            <v>Oui</v>
          </cell>
          <cell r="AF252" t="str">
            <v>Oui</v>
          </cell>
          <cell r="AG252" t="str">
            <v>Avenant</v>
          </cell>
          <cell r="AH252" t="str">
            <v>Noidans le Ferroux</v>
          </cell>
          <cell r="AI252" t="str">
            <v>à la Base touristique de Montbozon à Montbozon</v>
          </cell>
          <cell r="AJ252" t="str">
            <v>Les jours d'intempérie, Monsieur Nicolas SCHMITT restera à disposition de la piscine sur son lieu de travail, et ses heures seront payées. Les frais de déplacement seront pris en charge jusqu'à une limite de 800 km pour la convention</v>
          </cell>
          <cell r="AK252" t="str">
            <v>Les jours d'intempérie, Monsieur Nicolas SCHMITT restera à disposition de la piscine sur son lieu de travail, et ses heures seront payées. Les frais de déplacement seront pris en charge jusqu'à une limite de 800 km pour le contrat.</v>
          </cell>
          <cell r="AL252" t="str">
            <v>- Ouverture de la piscine et vérifications- Surveillance</v>
          </cell>
          <cell r="AM252" t="str">
            <v xml:space="preserve">       - Et d'une manière générale effectuer toute         tâche se rapportant à la fonction d'educateur sportif.</v>
          </cell>
          <cell r="AN252">
            <v>38488.6428914352</v>
          </cell>
          <cell r="AO252">
            <v>38488.6428914352</v>
          </cell>
          <cell r="AP252">
            <v>38492</v>
          </cell>
          <cell r="AQ252">
            <v>38509</v>
          </cell>
          <cell r="AR252">
            <v>38497</v>
          </cell>
          <cell r="AS252">
            <v>38520</v>
          </cell>
        </row>
        <row r="253">
          <cell r="A253" t="str">
            <v>05/067</v>
          </cell>
          <cell r="B253">
            <v>70</v>
          </cell>
          <cell r="C253" t="str">
            <v>VIAU</v>
          </cell>
          <cell r="D253" t="str">
            <v>Surveillance de bassin</v>
          </cell>
          <cell r="E253" t="str">
            <v>CDD</v>
          </cell>
          <cell r="F253">
            <v>38521</v>
          </cell>
          <cell r="G253">
            <v>38521</v>
          </cell>
          <cell r="H253" t="str">
            <v>Clos</v>
          </cell>
          <cell r="I253">
            <v>5</v>
          </cell>
          <cell r="J253" t="str">
            <v>h</v>
          </cell>
          <cell r="K253">
            <v>14.9</v>
          </cell>
          <cell r="L253" t="str">
            <v>+ Heures supplémentaires</v>
          </cell>
          <cell r="M253">
            <v>8.77</v>
          </cell>
          <cell r="N253" t="str">
            <v>Formule 1</v>
          </cell>
          <cell r="O253" t="str">
            <v>MELISEY</v>
          </cell>
          <cell r="P253" t="str">
            <v>Samedi</v>
          </cell>
          <cell r="Q253" t="str">
            <v>14h00</v>
          </cell>
          <cell r="R253" t="str">
            <v>19h00</v>
          </cell>
          <cell r="S253" t="str">
            <v>Mercredi 13 juillet</v>
          </cell>
          <cell r="T253" t="str">
            <v>9h00</v>
          </cell>
          <cell r="U253" t="str">
            <v>19h30 sortie à Aqua Parc</v>
          </cell>
          <cell r="V253" t="str">
            <v>Vendredi 15 juillet</v>
          </cell>
          <cell r="W253" t="str">
            <v>12h45</v>
          </cell>
          <cell r="X253" t="str">
            <v>18h15 sortie au lac du Malsaucy</v>
          </cell>
          <cell r="Y253" t="str">
            <v>Non</v>
          </cell>
          <cell r="Z253">
            <v>1</v>
          </cell>
          <cell r="AA253" t="str">
            <v>Oui</v>
          </cell>
          <cell r="AB253" t="str">
            <v>Usage</v>
          </cell>
          <cell r="AC253" t="str">
            <v>Non</v>
          </cell>
          <cell r="AD253" t="str">
            <v>Non</v>
          </cell>
          <cell r="AE253" t="str">
            <v>Oui</v>
          </cell>
          <cell r="AF253" t="str">
            <v>Oui</v>
          </cell>
          <cell r="AG253" t="str">
            <v>Contrat</v>
          </cell>
          <cell r="AH253" t="str">
            <v>Scey sur Saône</v>
          </cell>
          <cell r="AI253" t="str">
            <v>à la Base touristique de Montbozon à Montbozon</v>
          </cell>
          <cell r="AJ253" t="str">
            <v>Les jours d'intempérie, Mademoiselle Aurélie VIEILLE restera à disposition de la piscine sur son lieu de travail, et ses heures seront payées.</v>
          </cell>
          <cell r="AK253" t="str">
            <v>Les jours d'intempérie, Mademoiselle Aurélie VIEILLE restera à disposition de la piscine sur son lieu de travail, et ses heures seront payées.</v>
          </cell>
          <cell r="AL253" t="str">
            <v>- Mise en place et rangement du matériel- Accueil, surveillance jusqu'à la reprise des enfants  par les parents- Encadrement et enseignement</v>
          </cell>
          <cell r="AM253" t="str">
            <v xml:space="preserve">       - Et d'une manière générale effectuer toute         tâche se rapportant à la fonction d'educateur sportif.</v>
          </cell>
          <cell r="AN253">
            <v>38488.650423726896</v>
          </cell>
          <cell r="AO253">
            <v>38488.650423726896</v>
          </cell>
          <cell r="AP253">
            <v>38492</v>
          </cell>
          <cell r="AQ253">
            <v>38496</v>
          </cell>
          <cell r="AR253">
            <v>38497</v>
          </cell>
          <cell r="AS253">
            <v>38510</v>
          </cell>
        </row>
        <row r="254">
          <cell r="A254" t="str">
            <v>05/068</v>
          </cell>
          <cell r="B254">
            <v>70</v>
          </cell>
          <cell r="C254" t="str">
            <v>JUME</v>
          </cell>
          <cell r="D254" t="str">
            <v>Surveillance de bassin</v>
          </cell>
          <cell r="E254" t="str">
            <v>CDD</v>
          </cell>
          <cell r="F254">
            <v>38522</v>
          </cell>
          <cell r="G254">
            <v>38532</v>
          </cell>
          <cell r="H254" t="str">
            <v>Clos</v>
          </cell>
          <cell r="I254">
            <v>28</v>
          </cell>
          <cell r="J254" t="str">
            <v>h</v>
          </cell>
          <cell r="K254">
            <v>12.23</v>
          </cell>
          <cell r="L254" t="str">
            <v>Maxi 800 km pour le contrat</v>
          </cell>
          <cell r="M254">
            <v>8.1</v>
          </cell>
          <cell r="N254" t="str">
            <v>Formule 1</v>
          </cell>
          <cell r="O254" t="str">
            <v>MELISEY</v>
          </cell>
          <cell r="P254" t="str">
            <v>Voir annexe</v>
          </cell>
          <cell r="Q254" t="str">
            <v>10h00</v>
          </cell>
          <cell r="R254" t="str">
            <v>12h00</v>
          </cell>
          <cell r="S254" t="str">
            <v>Mercredi 13 juillet 2005</v>
          </cell>
          <cell r="T254" t="str">
            <v>13h30</v>
          </cell>
          <cell r="U254" t="str">
            <v>17h30</v>
          </cell>
          <cell r="V254" t="str">
            <v>Mercredi 27 juillet 2005</v>
          </cell>
          <cell r="W254" t="str">
            <v>13h30</v>
          </cell>
          <cell r="X254" t="str">
            <v>17h30</v>
          </cell>
          <cell r="Y254" t="str">
            <v>Non</v>
          </cell>
          <cell r="Z254">
            <v>1</v>
          </cell>
          <cell r="AA254" t="str">
            <v>Oui</v>
          </cell>
          <cell r="AB254" t="str">
            <v>Usage</v>
          </cell>
          <cell r="AC254" t="str">
            <v>Non</v>
          </cell>
          <cell r="AD254" t="str">
            <v>Non</v>
          </cell>
          <cell r="AE254" t="str">
            <v>Oui</v>
          </cell>
          <cell r="AF254" t="str">
            <v>Oui</v>
          </cell>
          <cell r="AG254" t="str">
            <v>Avenant</v>
          </cell>
          <cell r="AH254" t="str">
            <v>Noidans le Ferroux</v>
          </cell>
          <cell r="AI254" t="str">
            <v>à la Base touristique de Montbozon à Montbozon</v>
          </cell>
          <cell r="AJ254" t="str">
            <v>Les jours d'intempérie, Mademoiselle Mélanie JULLIAN restera à disposition de la piscine sur son lieu de travail, et ses heures seront payées.</v>
          </cell>
          <cell r="AK254" t="str">
            <v>Le présent contrat de travail sera considéré caduc dans le cas où Mademoiselle Mélanie JULLIAN ne serait pas titulaire du diplôme de BNSSA au jour de son embauche.Les jours d'intempérie, Mademoiselle Mélanie JULLIAN restera à disposition de la piscine s</v>
          </cell>
          <cell r="AL254" t="str">
            <v>- Mise en place et rangement du matériel- Accueil, surveillance jusqu'à la reprise des enfants  par les parents- Encadrement et enseignement</v>
          </cell>
          <cell r="AM254" t="str">
            <v xml:space="preserve">       - Et d'une manière générale effectuer toute         tâche se rapportant à la fonction d'educateur sportif.</v>
          </cell>
          <cell r="AN254">
            <v>38525</v>
          </cell>
          <cell r="AO254">
            <v>38525</v>
          </cell>
          <cell r="AP254">
            <v>38530</v>
          </cell>
          <cell r="AQ254">
            <v>38528</v>
          </cell>
          <cell r="AR254">
            <v>38531</v>
          </cell>
          <cell r="AS254">
            <v>38538</v>
          </cell>
        </row>
        <row r="255">
          <cell r="A255" t="str">
            <v>05/069</v>
          </cell>
          <cell r="B255">
            <v>180</v>
          </cell>
          <cell r="C255" t="str">
            <v>MIEM</v>
          </cell>
          <cell r="D255" t="str">
            <v>Animation</v>
          </cell>
          <cell r="E255" t="str">
            <v>CDD</v>
          </cell>
          <cell r="F255">
            <v>38504</v>
          </cell>
          <cell r="G255">
            <v>38532</v>
          </cell>
          <cell r="H255" t="str">
            <v>Clos</v>
          </cell>
          <cell r="I255">
            <v>2</v>
          </cell>
          <cell r="J255" t="str">
            <v>h/s</v>
          </cell>
          <cell r="K255">
            <v>13.68</v>
          </cell>
          <cell r="L255" t="str">
            <v>Maxi 800 km pour le contrat</v>
          </cell>
          <cell r="M255">
            <v>10.55</v>
          </cell>
          <cell r="N255" t="str">
            <v>Néant</v>
          </cell>
          <cell r="O255" t="str">
            <v>GRAY</v>
          </cell>
          <cell r="P255">
            <v>10.549995422363281</v>
          </cell>
          <cell r="Q255" t="str">
            <v>10h00</v>
          </cell>
          <cell r="R255" t="str">
            <v>12h00</v>
          </cell>
          <cell r="S255" t="str">
            <v>Lundi</v>
          </cell>
          <cell r="T255" t="str">
            <v>13h00</v>
          </cell>
          <cell r="U255" t="str">
            <v>18h00</v>
          </cell>
          <cell r="Y255" t="str">
            <v>Non</v>
          </cell>
          <cell r="Z255">
            <v>4</v>
          </cell>
          <cell r="AA255" t="str">
            <v>Oui</v>
          </cell>
          <cell r="AB255" t="str">
            <v>Acc. de production</v>
          </cell>
          <cell r="AC255" t="str">
            <v>Non</v>
          </cell>
          <cell r="AD255" t="str">
            <v>Oui</v>
          </cell>
          <cell r="AE255" t="str">
            <v>Non</v>
          </cell>
          <cell r="AF255" t="str">
            <v>Oui</v>
          </cell>
          <cell r="AG255" t="str">
            <v>Contrat</v>
          </cell>
          <cell r="AH255" t="str">
            <v>Scey sur Saône</v>
          </cell>
          <cell r="AI255" t="str">
            <v xml:space="preserve">à la piscine municipale de plein air de Gray </v>
          </cell>
          <cell r="AJ255" t="str">
            <v>Les jours d'intempérie, Mademoiselle Nadine GALTE restera à disposition de la piscine sur son lieu de travail, et ses heures seront payées. Les frais de déplacement seront pris en charge jusqu'à une limite de 800 km pour la convention</v>
          </cell>
          <cell r="AK255" t="str">
            <v>Les jours d'intempérie, Mademoiselle Nadine GALTE restera à disposition de la piscine sur son lieu de travail, et ses heures seront payées. Les frais de déplacement seront pris en charge jusqu'à une limite de 800 km pour le contrat.</v>
          </cell>
          <cell r="AL255" t="str">
            <v>- Ouverture de la piscine et vérifications- Surveillance de bassin- Mise en place et rangement du matériel</v>
          </cell>
          <cell r="AM255" t="str">
            <v xml:space="preserve">       - Et d'une manière générale effectuer toute         tâche se rapportant à la fonction de surveillant de bassin.</v>
          </cell>
          <cell r="AN255">
            <v>38492.485523495401</v>
          </cell>
          <cell r="AO255">
            <v>38492.485523495401</v>
          </cell>
          <cell r="AP255">
            <v>38496</v>
          </cell>
          <cell r="AQ255">
            <v>38551</v>
          </cell>
          <cell r="AR255">
            <v>38532</v>
          </cell>
          <cell r="AS255">
            <v>38565</v>
          </cell>
        </row>
        <row r="256">
          <cell r="A256" t="str">
            <v>05/070</v>
          </cell>
          <cell r="B256">
            <v>70</v>
          </cell>
          <cell r="C256" t="str">
            <v>LAEM</v>
          </cell>
          <cell r="D256" t="str">
            <v>Surveillance de bassin</v>
          </cell>
          <cell r="E256" t="str">
            <v>CDD</v>
          </cell>
          <cell r="F256">
            <v>38529</v>
          </cell>
          <cell r="G256">
            <v>38529</v>
          </cell>
          <cell r="H256" t="str">
            <v>Clos</v>
          </cell>
          <cell r="I256">
            <v>6</v>
          </cell>
          <cell r="J256" t="str">
            <v>h</v>
          </cell>
          <cell r="K256">
            <v>14.2</v>
          </cell>
          <cell r="L256" t="str">
            <v>remplace GANA absente</v>
          </cell>
          <cell r="M256">
            <v>10.67</v>
          </cell>
          <cell r="N256" t="str">
            <v>Formule 1</v>
          </cell>
          <cell r="O256" t="str">
            <v>ETUZ</v>
          </cell>
          <cell r="P256" t="str">
            <v>Mardi</v>
          </cell>
          <cell r="Q256" t="str">
            <v>17h30</v>
          </cell>
          <cell r="R256" t="str">
            <v>19h30</v>
          </cell>
          <cell r="S256" t="str">
            <v>suivant le nombre d'inscriptions</v>
          </cell>
          <cell r="Y256" t="str">
            <v>Non</v>
          </cell>
          <cell r="Z256">
            <v>7</v>
          </cell>
          <cell r="AA256" t="str">
            <v>Oui</v>
          </cell>
          <cell r="AB256" t="str">
            <v>Saisonnier</v>
          </cell>
          <cell r="AC256" t="str">
            <v>Non</v>
          </cell>
          <cell r="AD256" t="str">
            <v>Non</v>
          </cell>
          <cell r="AE256" t="str">
            <v>Oui</v>
          </cell>
          <cell r="AF256" t="str">
            <v>oui</v>
          </cell>
          <cell r="AG256" t="str">
            <v>Avenant</v>
          </cell>
          <cell r="AH256" t="str">
            <v>Scey sur Saône</v>
          </cell>
          <cell r="AI256" t="str">
            <v>à l' Association Famille Rurale de Cussey- Etuz</v>
          </cell>
          <cell r="AJ256" t="str">
            <v>Les jours d'intempérie, Mademoiselle Emilie LALLOUETTE restera à disposition de la piscine sur son lieu de travail, et ses heures seront payées.</v>
          </cell>
          <cell r="AK256" t="str">
            <v>Les jours d'intempéries seront payés.</v>
          </cell>
          <cell r="AL256" t="str">
            <v>- Ouverture de la piscine et vérifications- Surveillance</v>
          </cell>
          <cell r="AM256" t="str">
            <v xml:space="preserve">       - Et d'une manière générale effectuer toute         tâche se rapportant à la fonction d'surveillant de bassin.</v>
          </cell>
          <cell r="AN256">
            <v>38492.635350347198</v>
          </cell>
          <cell r="AO256">
            <v>38492.635350347198</v>
          </cell>
          <cell r="AP256">
            <v>38497</v>
          </cell>
          <cell r="AQ256">
            <v>38498</v>
          </cell>
          <cell r="AR256">
            <v>38510</v>
          </cell>
          <cell r="AS256">
            <v>38510</v>
          </cell>
        </row>
        <row r="257">
          <cell r="A257" t="str">
            <v>05/071</v>
          </cell>
          <cell r="B257">
            <v>70</v>
          </cell>
          <cell r="C257" t="str">
            <v>CHAD</v>
          </cell>
          <cell r="D257" t="str">
            <v>Surveillance de bassin</v>
          </cell>
          <cell r="E257" t="str">
            <v>CDD</v>
          </cell>
          <cell r="F257">
            <v>38521</v>
          </cell>
          <cell r="G257">
            <v>38595</v>
          </cell>
          <cell r="H257" t="str">
            <v>Clos</v>
          </cell>
          <cell r="I257">
            <v>359</v>
          </cell>
          <cell r="J257" t="str">
            <v>h</v>
          </cell>
          <cell r="K257">
            <v>13.6</v>
          </cell>
          <cell r="L257" t="str">
            <v>Maxi 800 km pour le contrat</v>
          </cell>
          <cell r="M257">
            <v>17</v>
          </cell>
          <cell r="N257" t="str">
            <v>Formule 1</v>
          </cell>
          <cell r="O257" t="str">
            <v>ETUZ</v>
          </cell>
          <cell r="P257" t="str">
            <v>Mercredi</v>
          </cell>
          <cell r="Q257" t="str">
            <v>14h00</v>
          </cell>
          <cell r="R257" t="str">
            <v>17h00</v>
          </cell>
          <cell r="S257" t="str">
            <v>suivant le nombre d'inscriptions</v>
          </cell>
          <cell r="T257" t="str">
            <v>10h à 17h30</v>
          </cell>
          <cell r="U257" t="str">
            <v>la Planche des Belles Filles</v>
          </cell>
          <cell r="Y257" t="str">
            <v>Non</v>
          </cell>
          <cell r="Z257">
            <v>10</v>
          </cell>
          <cell r="AA257" t="str">
            <v>Non</v>
          </cell>
          <cell r="AB257" t="str">
            <v>Saisonnier</v>
          </cell>
          <cell r="AC257" t="str">
            <v>Non</v>
          </cell>
          <cell r="AD257" t="str">
            <v>Non</v>
          </cell>
          <cell r="AE257" t="str">
            <v>Oui</v>
          </cell>
          <cell r="AF257" t="str">
            <v>Oui</v>
          </cell>
          <cell r="AG257" t="str">
            <v>Avenant</v>
          </cell>
          <cell r="AH257" t="str">
            <v>Scey sur Saône</v>
          </cell>
          <cell r="AI257" t="str">
            <v>à l' Association Famille Rurale de Cussey- Etuz à Etuz</v>
          </cell>
          <cell r="AJ257" t="str">
            <v>Les jours d'intempérie, Monsieur Adrien CHAGNOT restera à disposition de la piscine sur son lieu de travail, et ses heures seront payées. Les frais de déplacement seront pris en charge jusqu'à une limite de 800 km pour la convention</v>
          </cell>
          <cell r="AK257" t="str">
            <v>Les jours d'intempérie, Monsieur Adrien CHAGNOT restera à disposition de la piscine sur son lieu de travail, et ses heures seront payées. Les frais de déplacement seront pris en charge jusqu'à une limite de 800 km pour le contrat.</v>
          </cell>
          <cell r="AL257" t="str">
            <v>- Ouverture de la piscine et vérifications- Surveillance</v>
          </cell>
          <cell r="AM257" t="str">
            <v xml:space="preserve">       - Et d'une manière générale effectuer toute         tâche se rapportant à la fonction d'educateur sportif.</v>
          </cell>
          <cell r="AN257">
            <v>38492.6451795139</v>
          </cell>
          <cell r="AO257">
            <v>38492.6451795139</v>
          </cell>
          <cell r="AP257">
            <v>38497</v>
          </cell>
          <cell r="AQ257">
            <v>38500</v>
          </cell>
          <cell r="AR257">
            <v>38510</v>
          </cell>
          <cell r="AS257">
            <v>38510</v>
          </cell>
        </row>
        <row r="258">
          <cell r="A258" t="str">
            <v>05/072</v>
          </cell>
          <cell r="B258">
            <v>70</v>
          </cell>
          <cell r="C258" t="str">
            <v>GANA</v>
          </cell>
          <cell r="D258" t="str">
            <v>Surveillance de bassin</v>
          </cell>
          <cell r="E258" t="str">
            <v>CDD</v>
          </cell>
          <cell r="F258">
            <v>38518</v>
          </cell>
          <cell r="G258">
            <v>38595</v>
          </cell>
          <cell r="H258" t="str">
            <v>Clos</v>
          </cell>
          <cell r="I258">
            <v>304</v>
          </cell>
          <cell r="J258" t="str">
            <v>h</v>
          </cell>
          <cell r="K258">
            <v>13.51</v>
          </cell>
          <cell r="L258" t="str">
            <v>Maxi 800 km pour le contrat</v>
          </cell>
          <cell r="M258">
            <v>8.1</v>
          </cell>
          <cell r="N258" t="str">
            <v>Formule 1</v>
          </cell>
          <cell r="O258" t="str">
            <v>MELISEY</v>
          </cell>
          <cell r="P258" t="str">
            <v>Voir annexe</v>
          </cell>
          <cell r="Q258" t="str">
            <v>13h00</v>
          </cell>
          <cell r="R258" t="str">
            <v>19h00</v>
          </cell>
          <cell r="S258" t="str">
            <v>suivant le nombre d'inscriptions</v>
          </cell>
          <cell r="Y258" t="str">
            <v>Non</v>
          </cell>
          <cell r="Z258">
            <v>11</v>
          </cell>
          <cell r="AA258" t="str">
            <v>Non</v>
          </cell>
          <cell r="AB258" t="str">
            <v>Saisonnier</v>
          </cell>
          <cell r="AC258" t="str">
            <v>Oui</v>
          </cell>
          <cell r="AD258" t="str">
            <v>Non</v>
          </cell>
          <cell r="AE258" t="str">
            <v>Oui</v>
          </cell>
          <cell r="AF258" t="str">
            <v>Oui</v>
          </cell>
          <cell r="AG258" t="str">
            <v>Ordre de mission</v>
          </cell>
          <cell r="AH258" t="str">
            <v>Scey sur Saône</v>
          </cell>
          <cell r="AI258" t="str">
            <v>à la Commune de Melisey à la piscine de la Praille</v>
          </cell>
          <cell r="AJ258" t="str">
            <v>Les jours d'intempérie, Monsieur Nicolas SCHMITT restera à disposition de la piscine sur son lieu de travail, et ses heures seront payées. Les frais de déplacement seront pris en charge jusqu'à une limite de 800 km pour la convention</v>
          </cell>
          <cell r="AK258" t="str">
            <v>Les jours d'intempérie, Monsieur Nicolas SCHMITT restera à disposition de la piscine sur son lieu de travail, et ses heures seront payées. Les frais de déplacement seront pris en charge jusqu'à une limite de 800 km pour le contrat.</v>
          </cell>
          <cell r="AL258" t="str">
            <v>- Ouverture de la piscine et vérifications- Surveillance</v>
          </cell>
          <cell r="AM258" t="str">
            <v xml:space="preserve">       - Et d'une manière générale effectuer toute         tâche se rapportant à la fonction de surveillant de baignade.</v>
          </cell>
          <cell r="AN258">
            <v>38505</v>
          </cell>
          <cell r="AO258">
            <v>38505</v>
          </cell>
          <cell r="AP258">
            <v>38506</v>
          </cell>
          <cell r="AQ258">
            <v>38508</v>
          </cell>
          <cell r="AR258">
            <v>38520</v>
          </cell>
          <cell r="AS258">
            <v>38520</v>
          </cell>
        </row>
        <row r="259">
          <cell r="A259" t="str">
            <v>05/072.01</v>
          </cell>
          <cell r="B259">
            <v>70</v>
          </cell>
          <cell r="C259" t="str">
            <v>BEZP</v>
          </cell>
          <cell r="D259" t="str">
            <v>Surveillance de bassin</v>
          </cell>
          <cell r="E259" t="str">
            <v>CDD</v>
          </cell>
          <cell r="F259">
            <v>38547</v>
          </cell>
          <cell r="G259">
            <v>38547</v>
          </cell>
          <cell r="H259" t="str">
            <v>Clos</v>
          </cell>
          <cell r="I259">
            <v>7</v>
          </cell>
          <cell r="J259" t="str">
            <v>h</v>
          </cell>
          <cell r="K259">
            <v>13.51</v>
          </cell>
          <cell r="L259" t="str">
            <v>remplace GANA absente</v>
          </cell>
          <cell r="M259">
            <v>8.77</v>
          </cell>
          <cell r="N259" t="str">
            <v>Formule 1</v>
          </cell>
          <cell r="O259" t="str">
            <v>MELISEY</v>
          </cell>
          <cell r="P259" t="str">
            <v>Samedi</v>
          </cell>
          <cell r="Q259" t="str">
            <v>14h00</v>
          </cell>
          <cell r="R259" t="str">
            <v>19h00</v>
          </cell>
          <cell r="S259" t="str">
            <v>suivant le nombre d'inscriptions</v>
          </cell>
          <cell r="T259" t="str">
            <v>14h00</v>
          </cell>
          <cell r="U259" t="str">
            <v>16h00</v>
          </cell>
          <cell r="Y259" t="str">
            <v>Non</v>
          </cell>
          <cell r="Z259" t="str">
            <v>Néant</v>
          </cell>
          <cell r="AA259" t="str">
            <v>Oui</v>
          </cell>
          <cell r="AB259" t="str">
            <v>Saisonnier</v>
          </cell>
          <cell r="AC259" t="str">
            <v>Non</v>
          </cell>
          <cell r="AD259" t="str">
            <v>Non</v>
          </cell>
          <cell r="AE259" t="str">
            <v>Oui</v>
          </cell>
          <cell r="AF259" t="str">
            <v>Oui</v>
          </cell>
          <cell r="AG259" t="str">
            <v>Contrat</v>
          </cell>
          <cell r="AH259" t="str">
            <v>FLAGY</v>
          </cell>
          <cell r="AI259" t="str">
            <v>à la Commune de Melisey à la piscine de la Praille</v>
          </cell>
          <cell r="AJ259" t="str">
            <v>Les jours d'intempérie, Mademoiselle Aurélie VIEILLE restera à disposition de la piscine sur son lieu de travail, et ses heures seront payées.</v>
          </cell>
          <cell r="AK259" t="str">
            <v>Les jours d'intempérie, Mademoiselle Aurélie VIEILLE restera à disposition de la piscine sur son lieu de travail, et ses heures seront payées.</v>
          </cell>
          <cell r="AL259" t="str">
            <v>- Ouverture de la piscine et vérifications- Surveillance</v>
          </cell>
          <cell r="AM259" t="str">
            <v xml:space="preserve">       - Et d'une manière générale effectuer toute         tâche se rapportant à la fonction de surveillant de baignade.</v>
          </cell>
          <cell r="AN259">
            <v>38505</v>
          </cell>
          <cell r="AO259">
            <v>38505</v>
          </cell>
          <cell r="AP259">
            <v>38506</v>
          </cell>
          <cell r="AQ259">
            <v>38509</v>
          </cell>
          <cell r="AR259">
            <v>38520</v>
          </cell>
          <cell r="AS259">
            <v>38520</v>
          </cell>
        </row>
        <row r="260">
          <cell r="A260" t="str">
            <v>05/073</v>
          </cell>
          <cell r="B260">
            <v>161</v>
          </cell>
          <cell r="C260" t="str">
            <v>RAMA</v>
          </cell>
          <cell r="D260" t="str">
            <v>Surveillance de bassin</v>
          </cell>
          <cell r="E260" t="str">
            <v>CDD</v>
          </cell>
          <cell r="F260">
            <v>38534</v>
          </cell>
          <cell r="G260">
            <v>38564</v>
          </cell>
          <cell r="H260" t="str">
            <v>Clos</v>
          </cell>
          <cell r="I260">
            <v>35</v>
          </cell>
          <cell r="J260" t="str">
            <v>h/s</v>
          </cell>
          <cell r="K260">
            <v>12.13</v>
          </cell>
          <cell r="L260" t="str">
            <v>+ Heures supplémentaires</v>
          </cell>
          <cell r="M260">
            <v>8.1</v>
          </cell>
          <cell r="N260" t="str">
            <v>Formule 1</v>
          </cell>
          <cell r="O260" t="str">
            <v>MELISEY</v>
          </cell>
          <cell r="P260" t="str">
            <v>Voir annexe</v>
          </cell>
          <cell r="Q260" t="str">
            <v>13h30</v>
          </cell>
          <cell r="R260" t="str">
            <v>17h30 à Scey sur Saône</v>
          </cell>
          <cell r="S260" t="str">
            <v>Tous les jours du 18 au 22 juillet 2005 sauf le mercredi</v>
          </cell>
          <cell r="T260" t="str">
            <v>13h30</v>
          </cell>
          <cell r="U260" t="str">
            <v>17h30 à Scey sur Saône</v>
          </cell>
          <cell r="V260" t="str">
            <v xml:space="preserve">Jeudi 21 juillet 2005 </v>
          </cell>
          <cell r="W260" t="str">
            <v>10h00</v>
          </cell>
          <cell r="X260" t="str">
            <v>12h00 à Mailley-Chazelot</v>
          </cell>
          <cell r="Y260" t="str">
            <v>Non</v>
          </cell>
          <cell r="Z260">
            <v>1</v>
          </cell>
          <cell r="AA260" t="str">
            <v>Oui</v>
          </cell>
          <cell r="AB260" t="str">
            <v>Saisonnier</v>
          </cell>
          <cell r="AC260" t="str">
            <v>Non</v>
          </cell>
          <cell r="AD260" t="str">
            <v>Non</v>
          </cell>
          <cell r="AE260" t="str">
            <v>Oui</v>
          </cell>
          <cell r="AF260" t="str">
            <v>Oui</v>
          </cell>
          <cell r="AG260" t="str">
            <v>Contrat</v>
          </cell>
          <cell r="AH260" t="str">
            <v>Prémanon</v>
          </cell>
          <cell r="AI260" t="str">
            <v>à la Commune de Melisey à la piscine de la Praille</v>
          </cell>
          <cell r="AJ260" t="str">
            <v>Les jours d'intempérie, Mademoiselle Mélanie JULLIAN restera à disposition de la piscine sur son lieu de travail, et ses heures seront payées.</v>
          </cell>
          <cell r="AK260" t="str">
            <v>Le présent contrat de travail sera considéré caduc dans le cas où Mademoiselle Mélanie JULLIAN ne serait pas titulaire du diplôme de BNSSA au jour de son embauche.Les jours d'intempérie, Mademoiselle Mélanie JULLIAN restera à disposition de la piscine s</v>
          </cell>
          <cell r="AL260" t="str">
            <v>- Ouverture de la piscine et vérifications- Surveillance</v>
          </cell>
          <cell r="AM260" t="str">
            <v xml:space="preserve">       - Et d'une manière générale effectuer toute         tâche se rapportant à la fonction de surveillant de baignade.</v>
          </cell>
          <cell r="AN260">
            <v>38505</v>
          </cell>
          <cell r="AO260">
            <v>38505</v>
          </cell>
          <cell r="AP260">
            <v>38517</v>
          </cell>
          <cell r="AQ260">
            <v>38506</v>
          </cell>
          <cell r="AR260">
            <v>38520</v>
          </cell>
          <cell r="AS260">
            <v>38520</v>
          </cell>
        </row>
        <row r="261">
          <cell r="A261" t="str">
            <v>05/073.01</v>
          </cell>
          <cell r="B261">
            <v>161</v>
          </cell>
          <cell r="C261" t="str">
            <v>PERV</v>
          </cell>
          <cell r="D261" t="str">
            <v>Surveillance de bassin</v>
          </cell>
          <cell r="E261" t="str">
            <v>CDD</v>
          </cell>
          <cell r="F261">
            <v>38541</v>
          </cell>
          <cell r="G261">
            <v>38541</v>
          </cell>
          <cell r="H261" t="str">
            <v>Clos</v>
          </cell>
          <cell r="I261">
            <v>6</v>
          </cell>
          <cell r="J261" t="str">
            <v>h</v>
          </cell>
          <cell r="K261">
            <v>12.13</v>
          </cell>
          <cell r="L261" t="str">
            <v>Remplace RAMA absent</v>
          </cell>
          <cell r="M261">
            <v>7.61</v>
          </cell>
          <cell r="N261" t="str">
            <v>Néant</v>
          </cell>
          <cell r="O261" t="str">
            <v>MARNAY</v>
          </cell>
          <cell r="P261" t="str">
            <v>Mercredi</v>
          </cell>
          <cell r="Q261" t="str">
            <v>10h00</v>
          </cell>
          <cell r="R261" t="str">
            <v>12h00</v>
          </cell>
          <cell r="S261" t="str">
            <v>Lundi</v>
          </cell>
          <cell r="T261" t="str">
            <v>13h00</v>
          </cell>
          <cell r="U261" t="str">
            <v>18h00</v>
          </cell>
          <cell r="V261" t="str">
            <v>Vendredi</v>
          </cell>
          <cell r="W261" t="str">
            <v>14h30</v>
          </cell>
          <cell r="X261" t="str">
            <v>17h30</v>
          </cell>
          <cell r="Y261" t="str">
            <v>Non</v>
          </cell>
          <cell r="Z261">
            <v>4</v>
          </cell>
          <cell r="AA261" t="str">
            <v>Oui</v>
          </cell>
          <cell r="AB261" t="str">
            <v>Acc. de production</v>
          </cell>
          <cell r="AC261" t="str">
            <v>Non</v>
          </cell>
          <cell r="AD261" t="str">
            <v>Oui</v>
          </cell>
          <cell r="AE261" t="str">
            <v>Non</v>
          </cell>
          <cell r="AF261" t="str">
            <v>Oui</v>
          </cell>
          <cell r="AG261" t="str">
            <v>Contrat</v>
          </cell>
          <cell r="AI261" t="str">
            <v>à la piscine de la commune de Renaucourt</v>
          </cell>
          <cell r="AJ261" t="str">
            <v>Les jours d'intempéries seront payés.</v>
          </cell>
          <cell r="AK261" t="str">
            <v>Les jours d'intempéries seront payés.</v>
          </cell>
          <cell r="AL261" t="str">
            <v>- Ouvrir et fermer la salle- Mise en place et rangement du matériel- Accueil, surveillance jusqu'à la reprise des enfants  par les parents- Encadrement</v>
          </cell>
          <cell r="AM261" t="str">
            <v xml:space="preserve">       - Et d'une manière générale effectuer toute         tâche se rapportant à la fonction d'animateur.</v>
          </cell>
          <cell r="AN261">
            <v>38509.664170370401</v>
          </cell>
          <cell r="AO261">
            <v>38509.664170370401</v>
          </cell>
          <cell r="AP261">
            <v>38512</v>
          </cell>
          <cell r="AQ261">
            <v>38511</v>
          </cell>
          <cell r="AR261">
            <v>38520</v>
          </cell>
          <cell r="AS261">
            <v>38531</v>
          </cell>
        </row>
        <row r="262">
          <cell r="A262" t="str">
            <v>05/074</v>
          </cell>
          <cell r="B262">
            <v>161</v>
          </cell>
          <cell r="C262" t="str">
            <v>PERV</v>
          </cell>
          <cell r="D262" t="str">
            <v>Surveillance de bassin</v>
          </cell>
          <cell r="E262" t="str">
            <v>CDD</v>
          </cell>
          <cell r="F262">
            <v>38565</v>
          </cell>
          <cell r="G262">
            <v>38595</v>
          </cell>
          <cell r="H262" t="str">
            <v>Clos</v>
          </cell>
          <cell r="I262">
            <v>35</v>
          </cell>
          <cell r="J262" t="str">
            <v>h/s</v>
          </cell>
          <cell r="K262">
            <v>13.25</v>
          </cell>
          <cell r="L262" t="str">
            <v>+ Heures supplémentaires</v>
          </cell>
          <cell r="M262">
            <v>8.0299999999999994</v>
          </cell>
          <cell r="N262" t="str">
            <v>Formule 1</v>
          </cell>
          <cell r="O262" t="str">
            <v>MELISEY</v>
          </cell>
          <cell r="P262" t="str">
            <v>Dimanche</v>
          </cell>
          <cell r="Q262" t="str">
            <v>13h00</v>
          </cell>
          <cell r="R262" t="str">
            <v>19h00</v>
          </cell>
          <cell r="S262" t="str">
            <v>Vendredi</v>
          </cell>
          <cell r="T262" t="str">
            <v>10h00</v>
          </cell>
          <cell r="U262" t="str">
            <v>12h00</v>
          </cell>
          <cell r="Y262" t="str">
            <v>Non</v>
          </cell>
          <cell r="Z262">
            <v>4</v>
          </cell>
          <cell r="AA262" t="str">
            <v>Non</v>
          </cell>
          <cell r="AB262" t="str">
            <v>Saisonnier</v>
          </cell>
          <cell r="AC262" t="str">
            <v>Non</v>
          </cell>
          <cell r="AD262" t="str">
            <v>Non</v>
          </cell>
          <cell r="AE262" t="str">
            <v>Non</v>
          </cell>
          <cell r="AF262" t="str">
            <v>Oui</v>
          </cell>
          <cell r="AG262" t="str">
            <v>Contrat</v>
          </cell>
          <cell r="AI262" t="str">
            <v>à la piscine de la commune de Renaucourt</v>
          </cell>
          <cell r="AJ262" t="str">
            <v>Les jours d'intempéries seront payés.</v>
          </cell>
          <cell r="AK262" t="str">
            <v>Les jours d'intempéries seront payés.</v>
          </cell>
          <cell r="AL262" t="str">
            <v>- Surveillance de bassin- Surveillance de la qualité de l'eau</v>
          </cell>
          <cell r="AM262" t="str">
            <v xml:space="preserve">       - Et d'une manière générale effectuer toute         tâche se rapportant à la fonction de surveillant de bassin.</v>
          </cell>
          <cell r="AN262">
            <v>38518.433737152802</v>
          </cell>
          <cell r="AO262">
            <v>38518.433737152802</v>
          </cell>
          <cell r="AP262">
            <v>38530</v>
          </cell>
          <cell r="AQ262">
            <v>38524</v>
          </cell>
          <cell r="AR262">
            <v>38538</v>
          </cell>
          <cell r="AS262">
            <v>38531</v>
          </cell>
        </row>
        <row r="263">
          <cell r="A263" t="str">
            <v>05/075</v>
          </cell>
          <cell r="B263">
            <v>161</v>
          </cell>
          <cell r="C263" t="str">
            <v>LAEM</v>
          </cell>
          <cell r="D263" t="str">
            <v>Surveillance de bassin</v>
          </cell>
          <cell r="E263" t="str">
            <v>CDD</v>
          </cell>
          <cell r="F263">
            <v>38539</v>
          </cell>
          <cell r="G263">
            <v>38588</v>
          </cell>
          <cell r="H263" t="str">
            <v>Clos</v>
          </cell>
          <cell r="I263">
            <v>6</v>
          </cell>
          <cell r="J263" t="str">
            <v>h/s</v>
          </cell>
          <cell r="K263">
            <v>12.7</v>
          </cell>
          <cell r="L263" t="str">
            <v>remplace CHSA</v>
          </cell>
          <cell r="M263">
            <v>8.0299999999999994</v>
          </cell>
          <cell r="N263" t="str">
            <v>Néant</v>
          </cell>
          <cell r="O263" t="str">
            <v>RENAUCOURT</v>
          </cell>
          <cell r="P263" t="str">
            <v>Voir annexe</v>
          </cell>
          <cell r="Q263" t="str">
            <v>13h30</v>
          </cell>
          <cell r="R263" t="str">
            <v>19h30</v>
          </cell>
          <cell r="S263" t="str">
            <v>Lundi</v>
          </cell>
          <cell r="T263" t="str">
            <v>13h00</v>
          </cell>
          <cell r="U263" t="str">
            <v>18h00</v>
          </cell>
          <cell r="V263" t="str">
            <v>Sauf les 20 juillet et 10 août 2005</v>
          </cell>
          <cell r="Y263" t="str">
            <v>Non</v>
          </cell>
          <cell r="Z263">
            <v>7</v>
          </cell>
          <cell r="AA263" t="str">
            <v>Oui</v>
          </cell>
          <cell r="AB263" t="str">
            <v>Saisonnier</v>
          </cell>
          <cell r="AC263" t="str">
            <v>Non</v>
          </cell>
          <cell r="AD263" t="str">
            <v>Non</v>
          </cell>
          <cell r="AE263" t="str">
            <v>Non</v>
          </cell>
          <cell r="AF263" t="str">
            <v>Oui</v>
          </cell>
          <cell r="AG263" t="str">
            <v>Contrat</v>
          </cell>
          <cell r="AH263" t="str">
            <v>Scey sur Saône</v>
          </cell>
          <cell r="AI263" t="str">
            <v>à la Commune de Melisey à la piscine de la Praille</v>
          </cell>
          <cell r="AJ263" t="str">
            <v>Les jours d'intempérie, Monsieur Adrien CHAGNOT restera à disposition de la piscine sur son lieu de travail, et ses heures seront payées. Les frais de déplacement seront pris en charge jusqu'à une limite de 800 km pour la convention</v>
          </cell>
          <cell r="AK263" t="str">
            <v>Les jours d'intempérie, Monsieur Adrien CHAGNOT restera à disposition de la piscine sur son lieu de travail, et ses heures seront payées. Les frais de déplacement seront pris en charge jusqu'à une limite de 800 km pour le contrat.</v>
          </cell>
          <cell r="AL263" t="str">
            <v>- Ouverture de la piscine et vérifications- Surveillance</v>
          </cell>
          <cell r="AM263" t="str">
            <v xml:space="preserve">       - Et d'une manière générale effectuer toute         tâche se rapportant à la fonction de surveillant de bassin.</v>
          </cell>
          <cell r="AN263">
            <v>38511.633995254597</v>
          </cell>
          <cell r="AO263">
            <v>38511.633994560201</v>
          </cell>
          <cell r="AP263">
            <v>38517</v>
          </cell>
          <cell r="AQ263">
            <v>38513</v>
          </cell>
          <cell r="AR263">
            <v>38520</v>
          </cell>
          <cell r="AS263">
            <v>38520</v>
          </cell>
        </row>
        <row r="264">
          <cell r="A264" t="str">
            <v>05/076</v>
          </cell>
          <cell r="B264">
            <v>1</v>
          </cell>
          <cell r="C264" t="str">
            <v>RIJM</v>
          </cell>
          <cell r="D264" t="str">
            <v>Spéléologie</v>
          </cell>
          <cell r="E264" t="str">
            <v>CDD</v>
          </cell>
          <cell r="F264">
            <v>38515</v>
          </cell>
          <cell r="G264">
            <v>38516</v>
          </cell>
          <cell r="H264" t="str">
            <v>Clos</v>
          </cell>
          <cell r="I264">
            <v>14</v>
          </cell>
          <cell r="J264" t="str">
            <v>h</v>
          </cell>
          <cell r="K264">
            <v>20.9</v>
          </cell>
          <cell r="L264" t="str">
            <v>+ Heures supplémentaires</v>
          </cell>
          <cell r="M264">
            <v>14.7</v>
          </cell>
          <cell r="N264" t="str">
            <v>Formule 1</v>
          </cell>
          <cell r="O264" t="str">
            <v>RADDON</v>
          </cell>
          <cell r="P264" t="str">
            <v>Dimanche</v>
          </cell>
          <cell r="Q264" t="str">
            <v>9h00</v>
          </cell>
          <cell r="R264" t="str">
            <v>18h00</v>
          </cell>
          <cell r="S264" t="str">
            <v>Lundi</v>
          </cell>
          <cell r="T264" t="str">
            <v>13h00</v>
          </cell>
          <cell r="U264" t="str">
            <v>18h00</v>
          </cell>
          <cell r="V264" t="str">
            <v>Sauf les 20 juillet et 10 août 2005</v>
          </cell>
          <cell r="W264" t="str">
            <v>13h30</v>
          </cell>
          <cell r="X264" t="str">
            <v>17h30</v>
          </cell>
          <cell r="Y264" t="str">
            <v>Non</v>
          </cell>
          <cell r="Z264">
            <v>11</v>
          </cell>
          <cell r="AA264" t="str">
            <v>Non</v>
          </cell>
          <cell r="AB264" t="str">
            <v>Saisonnier</v>
          </cell>
          <cell r="AC264" t="str">
            <v>Non</v>
          </cell>
          <cell r="AD264" t="str">
            <v>Non</v>
          </cell>
          <cell r="AE264" t="str">
            <v>Oui</v>
          </cell>
          <cell r="AF264" t="str">
            <v>Oui</v>
          </cell>
          <cell r="AG264" t="str">
            <v>Contrat</v>
          </cell>
          <cell r="AH264" t="str">
            <v>FAVERNEY</v>
          </cell>
          <cell r="AI264" t="str">
            <v>à la Commune de Melisey à la piscine de la Praille</v>
          </cell>
          <cell r="AJ264" t="str">
            <v>Les jours d'intempérie, Mademoiselle Nadine GALTE restera à disposition de la piscine sur son lieu de travail, et ses heures seront payées. Les frais de déplacement seront pris en charge jusqu'à une limite de 800 km pour la convention</v>
          </cell>
          <cell r="AK264" t="str">
            <v>Les jours d'intempérie, Mademoiselle Nadine GALTE restera à disposition de la piscine sur son lieu de travail, et ses heures seront payées. Les frais de déplacement seront pris en charge jusqu'à une limite de 800 km pour le contrat.</v>
          </cell>
          <cell r="AL264" t="str">
            <v>- Ouverture de la piscine et vérifications- Surveillance</v>
          </cell>
          <cell r="AM264" t="str">
            <v xml:space="preserve">       - Et d'une manière générale effectuer toute         tâche se rapportant à la fonction d'educateur sportif.</v>
          </cell>
          <cell r="AN264">
            <v>38511.652304398202</v>
          </cell>
          <cell r="AO264">
            <v>38511.652304398202</v>
          </cell>
          <cell r="AP264">
            <v>38517</v>
          </cell>
          <cell r="AQ264">
            <v>38529</v>
          </cell>
          <cell r="AR264">
            <v>38520</v>
          </cell>
          <cell r="AS264">
            <v>38551</v>
          </cell>
        </row>
        <row r="265">
          <cell r="A265" t="str">
            <v>05/077</v>
          </cell>
          <cell r="B265">
            <v>15</v>
          </cell>
          <cell r="C265" t="str">
            <v>CHSA</v>
          </cell>
          <cell r="D265" t="str">
            <v>Surveillance de baignade</v>
          </cell>
          <cell r="E265" t="str">
            <v>CDD</v>
          </cell>
          <cell r="F265">
            <v>38528</v>
          </cell>
          <cell r="G265">
            <v>38588</v>
          </cell>
          <cell r="H265" t="str">
            <v>Clos</v>
          </cell>
          <cell r="I265">
            <v>230</v>
          </cell>
          <cell r="J265" t="str">
            <v>h</v>
          </cell>
          <cell r="K265">
            <v>13.34</v>
          </cell>
          <cell r="L265" t="str">
            <v>remplace GANA absente</v>
          </cell>
          <cell r="M265">
            <v>8.15</v>
          </cell>
          <cell r="N265" t="str">
            <v>Formule 1</v>
          </cell>
          <cell r="O265" t="str">
            <v>AUTET</v>
          </cell>
          <cell r="P265" t="str">
            <v>Voir annexe</v>
          </cell>
          <cell r="Q265" t="str">
            <v>11h00</v>
          </cell>
          <cell r="R265" t="str">
            <v>18h00</v>
          </cell>
          <cell r="S265" t="str">
            <v>puis tous les mercredis</v>
          </cell>
          <cell r="T265" t="str">
            <v>14h00</v>
          </cell>
          <cell r="U265" t="str">
            <v>16h00</v>
          </cell>
          <cell r="V265" t="str">
            <v>Sauf les 20 juillet et 10 août 2005</v>
          </cell>
          <cell r="W265" t="str">
            <v>13h30</v>
          </cell>
          <cell r="X265" t="str">
            <v>17h30</v>
          </cell>
          <cell r="Y265" t="str">
            <v>Non</v>
          </cell>
          <cell r="Z265" t="str">
            <v>Néant</v>
          </cell>
          <cell r="AA265" t="str">
            <v>Oui</v>
          </cell>
          <cell r="AB265" t="str">
            <v>Saisonnier</v>
          </cell>
          <cell r="AC265" t="str">
            <v>Non</v>
          </cell>
          <cell r="AD265" t="str">
            <v>Non</v>
          </cell>
          <cell r="AE265" t="str">
            <v>Oui</v>
          </cell>
          <cell r="AF265" t="str">
            <v>Oui</v>
          </cell>
          <cell r="AG265" t="str">
            <v>Contrat</v>
          </cell>
          <cell r="AH265" t="str">
            <v>SAINT-LOUP SUR SEMOUSE</v>
          </cell>
          <cell r="AI265" t="str">
            <v>à la Commune de Melisey à la piscine de la Praille</v>
          </cell>
          <cell r="AJ265" t="str">
            <v>Les jours d'intempérie, Monsieur Pascal BEZ restera à disposition de la piscine sur son lieu de travail, et ses heures seront payées.</v>
          </cell>
          <cell r="AK265" t="str">
            <v>Les jours d'intempérie, Monsieur Pascal BEZ restera à disposition de la piscine sur son lieu de travail, et ses heures seront payées.</v>
          </cell>
          <cell r="AL265" t="str">
            <v>- Ouverture de la piscine et vérifications- Surveillance</v>
          </cell>
          <cell r="AM265" t="str">
            <v xml:space="preserve">       - Et d'une manière générale effectuer toute         tâche se rapportant à la fonction de surveillant de bassin.</v>
          </cell>
          <cell r="AN265" t="str">
            <v>-----</v>
          </cell>
          <cell r="AO265">
            <v>38545</v>
          </cell>
          <cell r="AP265" t="str">
            <v>-----</v>
          </cell>
          <cell r="AQ265">
            <v>38545</v>
          </cell>
          <cell r="AR265" t="str">
            <v>-----</v>
          </cell>
          <cell r="AS265">
            <v>38551</v>
          </cell>
        </row>
        <row r="266">
          <cell r="A266" t="str">
            <v>05/077.01</v>
          </cell>
          <cell r="B266">
            <v>15</v>
          </cell>
          <cell r="C266" t="str">
            <v>CUSA</v>
          </cell>
          <cell r="D266" t="str">
            <v>Surveillance de baignade</v>
          </cell>
          <cell r="E266" t="str">
            <v>CDD</v>
          </cell>
          <cell r="F266">
            <v>38556</v>
          </cell>
          <cell r="G266">
            <v>38557</v>
          </cell>
          <cell r="H266" t="str">
            <v>Clos</v>
          </cell>
          <cell r="I266">
            <v>12</v>
          </cell>
          <cell r="J266" t="str">
            <v>h</v>
          </cell>
          <cell r="K266">
            <v>13.34</v>
          </cell>
          <cell r="L266" t="str">
            <v>remplace CHSA</v>
          </cell>
          <cell r="M266">
            <v>8.15</v>
          </cell>
          <cell r="N266" t="str">
            <v>Formule 1</v>
          </cell>
          <cell r="O266" t="str">
            <v>AUTET</v>
          </cell>
          <cell r="P266" t="str">
            <v>Samedi et dimanche</v>
          </cell>
          <cell r="Q266" t="str">
            <v>13h30</v>
          </cell>
          <cell r="R266" t="str">
            <v>19h30</v>
          </cell>
          <cell r="S266" t="str">
            <v>Mercredi 13 juillet</v>
          </cell>
          <cell r="T266" t="str">
            <v>9h00</v>
          </cell>
          <cell r="U266" t="str">
            <v>19h30 sortie à Aqua Parc</v>
          </cell>
          <cell r="V266" t="str">
            <v>Vendredi 15 juillet</v>
          </cell>
          <cell r="W266" t="str">
            <v>12h45</v>
          </cell>
          <cell r="X266" t="str">
            <v>18h15 sortie au lac du Malsaucy</v>
          </cell>
          <cell r="Y266" t="str">
            <v>Non</v>
          </cell>
          <cell r="Z266">
            <v>4</v>
          </cell>
          <cell r="AA266" t="str">
            <v>Non</v>
          </cell>
          <cell r="AB266" t="str">
            <v>Saisonnier</v>
          </cell>
          <cell r="AC266" t="str">
            <v>Non</v>
          </cell>
          <cell r="AD266" t="str">
            <v>Non</v>
          </cell>
          <cell r="AE266" t="str">
            <v>Non</v>
          </cell>
          <cell r="AF266" t="str">
            <v>Oui</v>
          </cell>
          <cell r="AG266" t="str">
            <v>Contrat</v>
          </cell>
          <cell r="AH266" t="str">
            <v>VESOUL</v>
          </cell>
          <cell r="AI266" t="str">
            <v>à la piscine de la commune de Renaucourt</v>
          </cell>
          <cell r="AJ266" t="str">
            <v>Les jours d'intempéries seront payés.</v>
          </cell>
          <cell r="AK266" t="str">
            <v>Les jours d'intempéries seront payés.</v>
          </cell>
          <cell r="AL266" t="str">
            <v>- Surveillance de bassin- Surveillance de la qualité de l'eau</v>
          </cell>
          <cell r="AM266" t="str">
            <v xml:space="preserve">       - Et d'une manière générale effectuer toute         tâche se rapportant à la fonction de surveillant de bassin.</v>
          </cell>
          <cell r="AN266">
            <v>38518.679340277777</v>
          </cell>
          <cell r="AO266">
            <v>38518.679340277777</v>
          </cell>
          <cell r="AP266">
            <v>38530</v>
          </cell>
          <cell r="AQ266">
            <v>38530</v>
          </cell>
          <cell r="AR266">
            <v>38538</v>
          </cell>
          <cell r="AS266">
            <v>38538</v>
          </cell>
        </row>
        <row r="267">
          <cell r="A267" t="str">
            <v>05/078</v>
          </cell>
          <cell r="B267">
            <v>15</v>
          </cell>
          <cell r="C267" t="str">
            <v>PERV</v>
          </cell>
          <cell r="D267" t="str">
            <v>Surveillance de baignade</v>
          </cell>
          <cell r="E267" t="str">
            <v>CDD</v>
          </cell>
          <cell r="F267">
            <v>38529</v>
          </cell>
          <cell r="G267">
            <v>38550</v>
          </cell>
          <cell r="H267" t="str">
            <v>Clos</v>
          </cell>
          <cell r="I267">
            <v>30</v>
          </cell>
          <cell r="J267" t="str">
            <v>h</v>
          </cell>
          <cell r="K267">
            <v>13.25</v>
          </cell>
          <cell r="L267" t="str">
            <v>Centre de loisirs de Scey sur Saône</v>
          </cell>
          <cell r="M267">
            <v>8.0299999999999994</v>
          </cell>
          <cell r="N267" t="str">
            <v>Formule 1</v>
          </cell>
          <cell r="O267" t="str">
            <v>AUTET</v>
          </cell>
          <cell r="P267" t="str">
            <v>Voir annexe</v>
          </cell>
          <cell r="Q267" t="str">
            <v>11h00</v>
          </cell>
          <cell r="R267" t="str">
            <v>18h00</v>
          </cell>
          <cell r="S267" t="str">
            <v>Mercredi 13 juillet 2005</v>
          </cell>
          <cell r="T267" t="str">
            <v>13h30</v>
          </cell>
          <cell r="U267" t="str">
            <v>17h30</v>
          </cell>
          <cell r="V267" t="str">
            <v>Mercredi 27 juillet 2005</v>
          </cell>
          <cell r="W267" t="str">
            <v>13h30</v>
          </cell>
          <cell r="X267" t="str">
            <v>17h30</v>
          </cell>
          <cell r="Y267" t="str">
            <v>Non</v>
          </cell>
          <cell r="Z267" t="str">
            <v>Néant</v>
          </cell>
          <cell r="AA267" t="str">
            <v>Non</v>
          </cell>
          <cell r="AB267" t="str">
            <v>Saisonnier</v>
          </cell>
          <cell r="AC267" t="str">
            <v>Non</v>
          </cell>
          <cell r="AD267" t="str">
            <v>Non</v>
          </cell>
          <cell r="AE267" t="str">
            <v>Non</v>
          </cell>
          <cell r="AF267" t="str">
            <v>Oui</v>
          </cell>
          <cell r="AG267" t="str">
            <v>Contrat</v>
          </cell>
          <cell r="AH267" t="str">
            <v>Scey sur Saône</v>
          </cell>
          <cell r="AI267" t="str">
            <v>à la piscine de la commune de Renaucourt</v>
          </cell>
          <cell r="AJ267" t="str">
            <v>Les jours d'intempéries seront payés.</v>
          </cell>
          <cell r="AK267" t="str">
            <v>Les jours d'intempéries seront payés.</v>
          </cell>
          <cell r="AL267" t="str">
            <v>- Surveillance de bassin- Surveillance de la qualité de l'eau</v>
          </cell>
          <cell r="AM267" t="str">
            <v xml:space="preserve">       - Et d'une manière générale effectuer toute         tâche se rapportant à la fonction de surveillant de bassin.</v>
          </cell>
          <cell r="AN267" t="str">
            <v>-----</v>
          </cell>
          <cell r="AO267">
            <v>38538</v>
          </cell>
          <cell r="AP267" t="str">
            <v>-----</v>
          </cell>
          <cell r="AQ267">
            <v>38541</v>
          </cell>
          <cell r="AR267" t="str">
            <v>-----</v>
          </cell>
          <cell r="AS267">
            <v>38565</v>
          </cell>
        </row>
        <row r="268">
          <cell r="A268" t="str">
            <v>05/079</v>
          </cell>
          <cell r="B268">
            <v>15</v>
          </cell>
          <cell r="C268" t="str">
            <v>LAEM</v>
          </cell>
          <cell r="D268" t="str">
            <v>Surveillance de baignade</v>
          </cell>
          <cell r="E268" t="str">
            <v>CDD</v>
          </cell>
          <cell r="F268">
            <v>38564</v>
          </cell>
          <cell r="G268">
            <v>38585</v>
          </cell>
          <cell r="H268" t="str">
            <v>Clos</v>
          </cell>
          <cell r="I268">
            <v>24</v>
          </cell>
          <cell r="J268" t="str">
            <v>h</v>
          </cell>
          <cell r="K268">
            <v>12.7</v>
          </cell>
          <cell r="L268" t="str">
            <v>Subvention MA Lure</v>
          </cell>
          <cell r="M268">
            <v>8.0299999999999994</v>
          </cell>
          <cell r="N268" t="str">
            <v>Formule 1</v>
          </cell>
          <cell r="O268" t="str">
            <v>AUTET</v>
          </cell>
          <cell r="P268" t="str">
            <v>Voir annexe</v>
          </cell>
          <cell r="Q268" t="str">
            <v>13h30</v>
          </cell>
          <cell r="R268" t="str">
            <v>18h00</v>
          </cell>
          <cell r="S268" t="str">
            <v>suivant le nombre d'inscriptions</v>
          </cell>
          <cell r="T268" t="str">
            <v>9h00</v>
          </cell>
          <cell r="U268" t="str">
            <v>17h00</v>
          </cell>
          <cell r="V268" t="str">
            <v xml:space="preserve">Jeudi 21 juillet 2005 </v>
          </cell>
          <cell r="W268" t="str">
            <v>10h00</v>
          </cell>
          <cell r="X268" t="str">
            <v>12h00 à Mailley-Chazelot</v>
          </cell>
          <cell r="Y268" t="str">
            <v>Non</v>
          </cell>
          <cell r="Z268">
            <v>4</v>
          </cell>
          <cell r="AA268" t="str">
            <v>Non</v>
          </cell>
          <cell r="AB268" t="str">
            <v>Saisonnier</v>
          </cell>
          <cell r="AC268" t="str">
            <v>Non</v>
          </cell>
          <cell r="AD268" t="str">
            <v>Non</v>
          </cell>
          <cell r="AE268" t="str">
            <v>Non</v>
          </cell>
          <cell r="AF268" t="str">
            <v>Oui</v>
          </cell>
          <cell r="AG268" t="str">
            <v>Contrat</v>
          </cell>
          <cell r="AH268" t="str">
            <v>Gray</v>
          </cell>
          <cell r="AI268" t="str">
            <v>à la piscine de la commune de Renaucourt</v>
          </cell>
          <cell r="AJ268" t="str">
            <v>Les jours d'intempéries seront payés.</v>
          </cell>
          <cell r="AK268" t="str">
            <v>Les jours d'intempéries seront payés.</v>
          </cell>
          <cell r="AL268" t="str">
            <v>- Surveillance de bassin- Surveillance de la qualité de l'eau</v>
          </cell>
          <cell r="AM268" t="str">
            <v xml:space="preserve">       - Et d'une manière générale effectuer toute         tâche se rapportant à la fonction de surveillant de bassin.</v>
          </cell>
          <cell r="AN268">
            <v>38518.433737152802</v>
          </cell>
          <cell r="AO268">
            <v>38518.433737152802</v>
          </cell>
          <cell r="AP268">
            <v>38530</v>
          </cell>
          <cell r="AQ268">
            <v>38524</v>
          </cell>
          <cell r="AR268">
            <v>38538</v>
          </cell>
          <cell r="AS268">
            <v>38531</v>
          </cell>
        </row>
        <row r="269">
          <cell r="A269" t="str">
            <v>05/080</v>
          </cell>
          <cell r="B269">
            <v>42</v>
          </cell>
          <cell r="C269" t="str">
            <v>ROEM</v>
          </cell>
          <cell r="D269" t="str">
            <v>Surveillance de bassin</v>
          </cell>
          <cell r="E269" t="str">
            <v>CDD</v>
          </cell>
          <cell r="F269">
            <v>38528</v>
          </cell>
          <cell r="G269">
            <v>38592</v>
          </cell>
          <cell r="H269" t="str">
            <v>Clos</v>
          </cell>
          <cell r="I269">
            <v>303</v>
          </cell>
          <cell r="J269" t="str">
            <v>h</v>
          </cell>
          <cell r="K269">
            <v>13.21</v>
          </cell>
          <cell r="L269" t="str">
            <v>+ Heures supplémentaires</v>
          </cell>
          <cell r="M269">
            <v>8.0299999999999994</v>
          </cell>
          <cell r="N269" t="str">
            <v>Néant</v>
          </cell>
          <cell r="O269" t="str">
            <v>RENAUCOURT</v>
          </cell>
          <cell r="P269" t="str">
            <v>Voir annexe</v>
          </cell>
          <cell r="Q269" t="str">
            <v>9h00 ou 10h00</v>
          </cell>
          <cell r="R269" t="str">
            <v>16h00 ou 17h00</v>
          </cell>
          <cell r="S269" t="str">
            <v>suivant le nombre d'inscriptions</v>
          </cell>
          <cell r="T269" t="str">
            <v>9h00</v>
          </cell>
          <cell r="U269" t="str">
            <v>17h00</v>
          </cell>
          <cell r="V269" t="str">
            <v xml:space="preserve">Jeudi 21 juillet 2005 </v>
          </cell>
          <cell r="W269" t="str">
            <v>10h00</v>
          </cell>
          <cell r="X269" t="str">
            <v>12h00 à Mailley-Chazelot</v>
          </cell>
          <cell r="Y269" t="str">
            <v>Non</v>
          </cell>
          <cell r="Z269">
            <v>7</v>
          </cell>
          <cell r="AA269" t="str">
            <v>Oui</v>
          </cell>
          <cell r="AB269" t="str">
            <v>Saisonnier</v>
          </cell>
          <cell r="AC269" t="str">
            <v>Non</v>
          </cell>
          <cell r="AD269" t="str">
            <v>Non</v>
          </cell>
          <cell r="AE269" t="str">
            <v>Non</v>
          </cell>
          <cell r="AF269" t="str">
            <v>Oui</v>
          </cell>
          <cell r="AG269" t="str">
            <v>Contrat</v>
          </cell>
          <cell r="AH269" t="str">
            <v>VESOUL</v>
          </cell>
          <cell r="AI269" t="str">
            <v>à la piscine de la commune de Renaucourt</v>
          </cell>
          <cell r="AJ269" t="str">
            <v>Les jours d'intempéries seront payés.</v>
          </cell>
          <cell r="AK269" t="str">
            <v>Les jours d'intempéries seront payés.</v>
          </cell>
          <cell r="AL269" t="str">
            <v>- Surveillance de bassin- Surveillance de la qualité de l'eau</v>
          </cell>
          <cell r="AM269" t="str">
            <v xml:space="preserve">       - Et d'une manière générale effectuer toute         tâche se rapportant à la fonction de surveillant de bassin.</v>
          </cell>
          <cell r="AN269">
            <v>38518.436564120399</v>
          </cell>
          <cell r="AO269" t="str">
            <v>-----</v>
          </cell>
          <cell r="AP269">
            <v>38530</v>
          </cell>
          <cell r="AQ269" t="str">
            <v>-----</v>
          </cell>
          <cell r="AR269">
            <v>38538</v>
          </cell>
          <cell r="AS269" t="str">
            <v>-----</v>
          </cell>
        </row>
        <row r="270">
          <cell r="A270" t="str">
            <v>05/081</v>
          </cell>
          <cell r="B270">
            <v>42</v>
          </cell>
          <cell r="C270" t="str">
            <v>PERV</v>
          </cell>
          <cell r="D270" t="str">
            <v>Surveillance de bassin</v>
          </cell>
          <cell r="E270" t="str">
            <v>CDD</v>
          </cell>
          <cell r="F270">
            <v>38532</v>
          </cell>
          <cell r="G270">
            <v>38562</v>
          </cell>
          <cell r="H270" t="str">
            <v>Clos</v>
          </cell>
          <cell r="I270">
            <v>80</v>
          </cell>
          <cell r="J270" t="str">
            <v>h</v>
          </cell>
          <cell r="K270">
            <v>13.25</v>
          </cell>
          <cell r="L270" t="str">
            <v>+ Heures supplémentaires</v>
          </cell>
          <cell r="M270">
            <v>14.7</v>
          </cell>
          <cell r="N270" t="str">
            <v>Formule 1</v>
          </cell>
          <cell r="O270" t="str">
            <v>RADDON</v>
          </cell>
          <cell r="P270" t="str">
            <v>Dimanche</v>
          </cell>
          <cell r="Q270" t="str">
            <v>9h00</v>
          </cell>
          <cell r="R270" t="str">
            <v>18h00</v>
          </cell>
          <cell r="S270" t="str">
            <v>Lundi</v>
          </cell>
          <cell r="T270" t="str">
            <v>13h00</v>
          </cell>
          <cell r="U270" t="str">
            <v>18h00</v>
          </cell>
          <cell r="V270" t="str">
            <v>Vendredi</v>
          </cell>
          <cell r="W270" t="str">
            <v>14h30</v>
          </cell>
          <cell r="X270" t="str">
            <v>17h30</v>
          </cell>
          <cell r="Y270" t="str">
            <v>Non</v>
          </cell>
          <cell r="Z270" t="str">
            <v>Néant</v>
          </cell>
          <cell r="AA270" t="str">
            <v>Oui</v>
          </cell>
          <cell r="AB270" t="str">
            <v>Usage</v>
          </cell>
          <cell r="AC270" t="str">
            <v>Non</v>
          </cell>
          <cell r="AD270" t="str">
            <v>Non</v>
          </cell>
          <cell r="AE270" t="str">
            <v>Oui</v>
          </cell>
          <cell r="AF270" t="str">
            <v>Oui</v>
          </cell>
          <cell r="AG270" t="str">
            <v>Contrat</v>
          </cell>
          <cell r="AH270" t="str">
            <v>Raddon</v>
          </cell>
          <cell r="AI270" t="str">
            <v>à Montrond le Château à la grotte des Cavottes</v>
          </cell>
          <cell r="AJ270" t="str">
            <v>Les jours d'intempéries seront payés. De plus, Monsieur Vincent PERNIN sera chargé de la surveillance de la qualité de l'eau du bassin</v>
          </cell>
          <cell r="AK270" t="str">
            <v>Les jours d'intempéries seront payés. De plus, Monsieur Vincent PERNIN sera chargé de la surveillance de la qualité de l'eau du bassin</v>
          </cell>
          <cell r="AL270" t="str">
            <v>- Mise en place et rangement du matériel- Encadrement et enseignement</v>
          </cell>
          <cell r="AM270" t="str">
            <v xml:space="preserve">       - Et d'une manière générale effectuer toute         tâche se rapportant à la fonction d'éducateur sportif.</v>
          </cell>
          <cell r="AN270" t="str">
            <v>-----</v>
          </cell>
          <cell r="AO270">
            <v>38518.440329513898</v>
          </cell>
          <cell r="AP270" t="str">
            <v>-----</v>
          </cell>
          <cell r="AQ270">
            <v>38515</v>
          </cell>
          <cell r="AR270" t="str">
            <v>-----</v>
          </cell>
          <cell r="AS270">
            <v>38531</v>
          </cell>
        </row>
        <row r="271">
          <cell r="A271" t="str">
            <v>05/082</v>
          </cell>
          <cell r="B271">
            <v>42</v>
          </cell>
          <cell r="C271" t="str">
            <v>LAEM</v>
          </cell>
          <cell r="D271" t="str">
            <v>Surveillance de bassin</v>
          </cell>
          <cell r="E271" t="str">
            <v>CDD</v>
          </cell>
          <cell r="F271">
            <v>38568</v>
          </cell>
          <cell r="G271">
            <v>38589</v>
          </cell>
          <cell r="H271" t="str">
            <v>Clos</v>
          </cell>
          <cell r="I271">
            <v>26</v>
          </cell>
          <cell r="J271" t="str">
            <v>h</v>
          </cell>
          <cell r="K271">
            <v>12.7</v>
          </cell>
          <cell r="L271" t="str">
            <v>remplace DECL</v>
          </cell>
          <cell r="M271">
            <v>8.15</v>
          </cell>
          <cell r="N271" t="str">
            <v>Formule 1</v>
          </cell>
          <cell r="O271" t="str">
            <v>AUTET</v>
          </cell>
          <cell r="P271" t="str">
            <v>Voir annexe</v>
          </cell>
          <cell r="Q271" t="str">
            <v>11h00</v>
          </cell>
          <cell r="R271" t="str">
            <v>18h00</v>
          </cell>
          <cell r="S271" t="str">
            <v>suivant le nombre d'inscriptions</v>
          </cell>
          <cell r="T271" t="str">
            <v>14h00</v>
          </cell>
          <cell r="U271" t="str">
            <v>16h00</v>
          </cell>
          <cell r="Y271" t="str">
            <v>Non</v>
          </cell>
          <cell r="Z271">
            <v>7</v>
          </cell>
          <cell r="AA271" t="str">
            <v>Oui</v>
          </cell>
          <cell r="AB271" t="str">
            <v>Saisonnier</v>
          </cell>
          <cell r="AC271" t="str">
            <v>Non</v>
          </cell>
          <cell r="AD271" t="str">
            <v>Non</v>
          </cell>
          <cell r="AE271" t="str">
            <v>Non</v>
          </cell>
          <cell r="AF271" t="str">
            <v>Oui</v>
          </cell>
          <cell r="AG271" t="str">
            <v>Contrat</v>
          </cell>
          <cell r="AH271" t="str">
            <v>Scey sur Saône</v>
          </cell>
          <cell r="AI271" t="str">
            <v>à la baignade aménagée de la Commune d'Autet</v>
          </cell>
          <cell r="AJ271" t="str">
            <v>Mle Sandrine CHRETIEN entretiendra la plage les jours d'imtempéries</v>
          </cell>
          <cell r="AK271" t="str">
            <v>Mle Sandrine CHRETIEN entretiendra la plage les jours d'imtempéries</v>
          </cell>
          <cell r="AL271" t="str">
            <v>- Surveillance de la plage- Mise en place et rangement du matériel</v>
          </cell>
          <cell r="AM271" t="str">
            <v xml:space="preserve">       - Et d'une manière générale effectuer toute         tâche se rapportant à la fonction de surveillant de bassin.</v>
          </cell>
          <cell r="AN271">
            <v>38518.613262731502</v>
          </cell>
          <cell r="AO271">
            <v>38518.613262731502</v>
          </cell>
          <cell r="AP271">
            <v>38531</v>
          </cell>
          <cell r="AQ271">
            <v>38520</v>
          </cell>
          <cell r="AR271">
            <v>38538</v>
          </cell>
          <cell r="AS271">
            <v>38531</v>
          </cell>
        </row>
        <row r="272">
          <cell r="A272" t="str">
            <v>05/083</v>
          </cell>
          <cell r="B272">
            <v>182</v>
          </cell>
          <cell r="C272" t="str">
            <v>WAAU</v>
          </cell>
          <cell r="D272" t="str">
            <v>Surveillance de bassin</v>
          </cell>
          <cell r="E272" t="str">
            <v>CDD</v>
          </cell>
          <cell r="F272">
            <v>38528</v>
          </cell>
          <cell r="G272">
            <v>38556</v>
          </cell>
          <cell r="H272" t="str">
            <v>Clos</v>
          </cell>
          <cell r="I272">
            <v>35</v>
          </cell>
          <cell r="J272" t="str">
            <v>h/s</v>
          </cell>
          <cell r="K272">
            <v>13.3</v>
          </cell>
          <cell r="L272" t="str">
            <v>+ Heures supplémentaires</v>
          </cell>
          <cell r="M272">
            <v>8.0299999999999994</v>
          </cell>
          <cell r="N272" t="str">
            <v>Néant</v>
          </cell>
          <cell r="O272" t="str">
            <v>PORT SUR SAONE</v>
          </cell>
          <cell r="P272" t="str">
            <v>Voir annexe</v>
          </cell>
          <cell r="Q272" t="str">
            <v>9h00 ou 10h00</v>
          </cell>
          <cell r="R272" t="str">
            <v>16h00 ou 17h00</v>
          </cell>
          <cell r="S272" t="str">
            <v>suivant le nombre d'inscriptions</v>
          </cell>
          <cell r="T272" t="str">
            <v>14h00</v>
          </cell>
          <cell r="U272" t="str">
            <v>16h00</v>
          </cell>
          <cell r="V272" t="str">
            <v>Vendredi 15 juillet</v>
          </cell>
          <cell r="W272" t="str">
            <v>12h45</v>
          </cell>
          <cell r="X272" t="str">
            <v>18h15 sortie au lac du Malsaucy</v>
          </cell>
          <cell r="Y272" t="str">
            <v>Non</v>
          </cell>
          <cell r="Z272" t="str">
            <v>Néant</v>
          </cell>
          <cell r="AA272" t="str">
            <v>Oui</v>
          </cell>
          <cell r="AB272" t="str">
            <v>Saisonnier</v>
          </cell>
          <cell r="AC272" t="str">
            <v>Non</v>
          </cell>
          <cell r="AD272" t="str">
            <v>Non</v>
          </cell>
          <cell r="AE272" t="str">
            <v>Oui</v>
          </cell>
          <cell r="AF272" t="str">
            <v>Oui</v>
          </cell>
          <cell r="AG272" t="str">
            <v>Contrat</v>
          </cell>
          <cell r="AH272" t="str">
            <v>Scey sur Saône</v>
          </cell>
          <cell r="AI272" t="str">
            <v>à la baignade aménagée de la Commune d'Autet</v>
          </cell>
          <cell r="AJ272" t="str">
            <v>M. Samuel CUNEY entretiendra la plage les jours d'imtempéries</v>
          </cell>
          <cell r="AK272" t="str">
            <v>M. Samuel CUNEY entretiendra la plage les jours d'imtempéries</v>
          </cell>
          <cell r="AL272" t="str">
            <v>- Surveillance de la plage- Mise en place et rangement du matériel</v>
          </cell>
          <cell r="AM272" t="str">
            <v xml:space="preserve">       - Et d'une manière générale effectuer toute         tâche se rapportant à la fonction de surveillant de bassin.</v>
          </cell>
          <cell r="AN272" t="str">
            <v>-----</v>
          </cell>
          <cell r="AO272">
            <v>38552</v>
          </cell>
          <cell r="AP272" t="str">
            <v>-----</v>
          </cell>
          <cell r="AQ272">
            <v>38553</v>
          </cell>
          <cell r="AR272" t="str">
            <v>-----</v>
          </cell>
          <cell r="AS272">
            <v>38565</v>
          </cell>
        </row>
        <row r="273">
          <cell r="A273" t="str">
            <v>05/084</v>
          </cell>
          <cell r="B273">
            <v>182</v>
          </cell>
          <cell r="C273" t="str">
            <v>MAYO</v>
          </cell>
          <cell r="D273" t="str">
            <v>Surveillance de bassin</v>
          </cell>
          <cell r="E273" t="str">
            <v>CDD</v>
          </cell>
          <cell r="F273">
            <v>38561</v>
          </cell>
          <cell r="G273">
            <v>38592</v>
          </cell>
          <cell r="H273" t="str">
            <v>Clos</v>
          </cell>
          <cell r="I273">
            <v>35</v>
          </cell>
          <cell r="J273" t="str">
            <v>h/s</v>
          </cell>
          <cell r="K273">
            <v>13.32</v>
          </cell>
          <cell r="L273" t="str">
            <v>+ Heures supplémentaires</v>
          </cell>
          <cell r="M273">
            <v>8.0299999999999994</v>
          </cell>
          <cell r="N273" t="str">
            <v>Formule 1</v>
          </cell>
          <cell r="O273" t="str">
            <v>AUTET</v>
          </cell>
          <cell r="P273" t="str">
            <v>Voir annexe</v>
          </cell>
          <cell r="Q273" t="str">
            <v>11h00</v>
          </cell>
          <cell r="R273" t="str">
            <v>18h00</v>
          </cell>
          <cell r="S273" t="str">
            <v>suivant le nombre d'inscriptions</v>
          </cell>
          <cell r="Y273" t="str">
            <v>Non</v>
          </cell>
          <cell r="Z273">
            <v>4</v>
          </cell>
          <cell r="AA273" t="str">
            <v>Non</v>
          </cell>
          <cell r="AB273" t="str">
            <v>Saisonnier</v>
          </cell>
          <cell r="AC273" t="str">
            <v>Non</v>
          </cell>
          <cell r="AD273" t="str">
            <v>Non</v>
          </cell>
          <cell r="AE273" t="str">
            <v>Non</v>
          </cell>
          <cell r="AF273" t="str">
            <v>Oui</v>
          </cell>
          <cell r="AG273" t="str">
            <v>Contrat</v>
          </cell>
          <cell r="AH273" t="str">
            <v>Scey sur Saône</v>
          </cell>
          <cell r="AI273" t="str">
            <v>à la baignade aménagée de la Commune d'Autet</v>
          </cell>
          <cell r="AJ273" t="str">
            <v>M. Vincent PERNIN entretiendra la plage les jours d'imtempéries</v>
          </cell>
          <cell r="AK273" t="str">
            <v>M. Vincent PERNIN entretiendra la plage les jours d'imtempéries</v>
          </cell>
          <cell r="AL273" t="str">
            <v>- Surveillance de la plage- Mise en place et rangement du matériel</v>
          </cell>
          <cell r="AM273" t="str">
            <v xml:space="preserve">       - Et d'une manière générale effectuer toute         tâche se rapportant à la fonction de surveillant de bassin.</v>
          </cell>
          <cell r="AN273">
            <v>38518.616755324103</v>
          </cell>
          <cell r="AO273" t="str">
            <v>-----</v>
          </cell>
          <cell r="AP273">
            <v>38531</v>
          </cell>
          <cell r="AQ273" t="str">
            <v>-----</v>
          </cell>
          <cell r="AR273">
            <v>38538</v>
          </cell>
          <cell r="AS273" t="str">
            <v>-----</v>
          </cell>
        </row>
        <row r="274">
          <cell r="A274" t="str">
            <v>05/084.01</v>
          </cell>
          <cell r="B274">
            <v>182</v>
          </cell>
          <cell r="C274" t="str">
            <v>FLDA</v>
          </cell>
          <cell r="D274" t="str">
            <v>Surveillance de bassin</v>
          </cell>
          <cell r="E274" t="str">
            <v>CDD</v>
          </cell>
          <cell r="F274">
            <v>38577</v>
          </cell>
          <cell r="G274">
            <v>38577</v>
          </cell>
          <cell r="H274" t="str">
            <v>Clos</v>
          </cell>
          <cell r="I274">
            <v>7</v>
          </cell>
          <cell r="J274" t="str">
            <v>h</v>
          </cell>
          <cell r="K274">
            <v>13.32</v>
          </cell>
          <cell r="L274" t="str">
            <v>Salaire de base 1147.50 €</v>
          </cell>
          <cell r="M274">
            <v>8.0299999999999994</v>
          </cell>
          <cell r="N274" t="str">
            <v>Formule 1</v>
          </cell>
          <cell r="O274" t="str">
            <v>AUTET</v>
          </cell>
          <cell r="P274" t="str">
            <v>Voir annexe</v>
          </cell>
          <cell r="Q274" t="str">
            <v>11h00</v>
          </cell>
          <cell r="R274" t="str">
            <v>18h00</v>
          </cell>
          <cell r="S274" t="str">
            <v>suivant le nombre d'inscriptions</v>
          </cell>
          <cell r="T274" t="str">
            <v>13h30</v>
          </cell>
          <cell r="U274" t="str">
            <v>16h30</v>
          </cell>
          <cell r="V274" t="str">
            <v>Vendredi 15 juillet</v>
          </cell>
          <cell r="W274" t="str">
            <v>12h45</v>
          </cell>
          <cell r="X274" t="str">
            <v>18h15 sortie au lac du Malsaucy</v>
          </cell>
          <cell r="Y274" t="str">
            <v>Non</v>
          </cell>
          <cell r="Z274">
            <v>7</v>
          </cell>
          <cell r="AA274" t="str">
            <v>Oui</v>
          </cell>
          <cell r="AB274" t="str">
            <v>Saisonnier</v>
          </cell>
          <cell r="AC274" t="str">
            <v>Non</v>
          </cell>
          <cell r="AD274" t="str">
            <v>Non</v>
          </cell>
          <cell r="AE274" t="str">
            <v>Non</v>
          </cell>
          <cell r="AF274" t="str">
            <v>Oui</v>
          </cell>
          <cell r="AG274" t="str">
            <v>Contrat</v>
          </cell>
          <cell r="AH274" t="str">
            <v>Scey sur Saône</v>
          </cell>
          <cell r="AI274" t="str">
            <v>à la baignade aménagée de la Commune d'Autet</v>
          </cell>
          <cell r="AJ274" t="str">
            <v>Mle Emilie LALLOUETTE entretiendra la plage les jours d'imtempéries</v>
          </cell>
          <cell r="AK274" t="str">
            <v>Les jours d'intempéries seront payés.</v>
          </cell>
          <cell r="AL274" t="str">
            <v>- Surveillance de la plage- Mise en place et rangement du matériel</v>
          </cell>
          <cell r="AM274" t="str">
            <v xml:space="preserve">       - Et d'une manière générale effectuer toute         tâche se rapportant à la fonction de surveillant de bassin.</v>
          </cell>
          <cell r="AN274">
            <v>38518.617964467601</v>
          </cell>
          <cell r="AO274" t="str">
            <v>-----</v>
          </cell>
          <cell r="AP274">
            <v>38530</v>
          </cell>
          <cell r="AQ274" t="str">
            <v>-----</v>
          </cell>
          <cell r="AR274">
            <v>38531</v>
          </cell>
          <cell r="AS274" t="str">
            <v>-----</v>
          </cell>
        </row>
        <row r="275">
          <cell r="A275" t="str">
            <v>05/085</v>
          </cell>
          <cell r="B275">
            <v>182</v>
          </cell>
          <cell r="C275" t="str">
            <v>REGC</v>
          </cell>
          <cell r="D275" t="str">
            <v>Surveillance de bassin</v>
          </cell>
          <cell r="E275" t="str">
            <v>CDD</v>
          </cell>
          <cell r="F275">
            <v>38528</v>
          </cell>
          <cell r="G275">
            <v>38585</v>
          </cell>
          <cell r="H275" t="str">
            <v>Clos</v>
          </cell>
          <cell r="I275">
            <v>35</v>
          </cell>
          <cell r="J275" t="str">
            <v>h/s</v>
          </cell>
          <cell r="K275">
            <v>13.27</v>
          </cell>
          <cell r="L275" t="str">
            <v>+ Heures supplémentaires</v>
          </cell>
          <cell r="M275">
            <v>8.0299999999999994</v>
          </cell>
          <cell r="N275" t="str">
            <v>Néant</v>
          </cell>
          <cell r="O275" t="str">
            <v>FONTENOIS LA VILLE</v>
          </cell>
          <cell r="P275" t="str">
            <v>Voir annexe</v>
          </cell>
          <cell r="Q275" t="str">
            <v>11h00</v>
          </cell>
          <cell r="R275" t="str">
            <v>18h00</v>
          </cell>
          <cell r="S275" t="str">
            <v>suivant le nombre d'inscriptions</v>
          </cell>
          <cell r="T275" t="str">
            <v>13h30</v>
          </cell>
          <cell r="U275" t="str">
            <v>16h30</v>
          </cell>
          <cell r="V275" t="str">
            <v>Vendredi 15 juillet</v>
          </cell>
          <cell r="W275" t="str">
            <v>12h45</v>
          </cell>
          <cell r="X275" t="str">
            <v>18h15 sortie au lac du Malsaucy</v>
          </cell>
          <cell r="Y275" t="str">
            <v>Non</v>
          </cell>
          <cell r="Z275">
            <v>9</v>
          </cell>
          <cell r="AA275" t="str">
            <v>Non</v>
          </cell>
          <cell r="AB275" t="str">
            <v>Saisonnier</v>
          </cell>
          <cell r="AC275" t="str">
            <v>Non</v>
          </cell>
          <cell r="AD275" t="str">
            <v>Non</v>
          </cell>
          <cell r="AE275" t="str">
            <v>Non</v>
          </cell>
          <cell r="AF275" t="str">
            <v>Oui</v>
          </cell>
          <cell r="AG275" t="str">
            <v>Contrat</v>
          </cell>
          <cell r="AH275" t="str">
            <v>Scey sur Saône</v>
          </cell>
          <cell r="AI275" t="str">
            <v>à la piscine de la Commune de Fontenois la Ville</v>
          </cell>
          <cell r="AJ275" t="str">
            <v>Les jours d'intempéries seront payés. De plus, Mademoiselle Emilie ROBERT sera chargée de la surveillance de la qualité de l'eau du bassin</v>
          </cell>
          <cell r="AK275" t="str">
            <v>Les jours d'intempéries seront payés. De plus, Mademoiselle Emilie ROBERT sera chargée de la surveillance de la qualité de l'eau du bassin</v>
          </cell>
          <cell r="AL275" t="str">
            <v>- Surveillance de bassin- Surveillance de la qualité de l'eau</v>
          </cell>
          <cell r="AM275" t="str">
            <v xml:space="preserve">       - Et d'une manière générale effectuer toute         tâche se rapportant à la fonction de surveillant de bassin.</v>
          </cell>
          <cell r="AN275">
            <v>38519.600944560203</v>
          </cell>
          <cell r="AO275">
            <v>38519.600944560203</v>
          </cell>
          <cell r="AP275">
            <v>38530</v>
          </cell>
          <cell r="AQ275">
            <v>38520</v>
          </cell>
          <cell r="AR275">
            <v>38531</v>
          </cell>
          <cell r="AS275">
            <v>38531</v>
          </cell>
        </row>
        <row r="276">
          <cell r="A276" t="str">
            <v>05/085.01</v>
          </cell>
          <cell r="B276">
            <v>182</v>
          </cell>
          <cell r="C276" t="str">
            <v>FLDA</v>
          </cell>
          <cell r="D276" t="str">
            <v>Surveillance de bassin</v>
          </cell>
          <cell r="E276" t="str">
            <v>CDD</v>
          </cell>
          <cell r="F276">
            <v>38536</v>
          </cell>
          <cell r="G276">
            <v>38536</v>
          </cell>
          <cell r="H276" t="str">
            <v>Clos</v>
          </cell>
          <cell r="I276">
            <v>7</v>
          </cell>
          <cell r="J276" t="str">
            <v>h</v>
          </cell>
          <cell r="K276">
            <v>13.27</v>
          </cell>
          <cell r="L276" t="str">
            <v>CD</v>
          </cell>
          <cell r="M276">
            <v>8.0299999999999994</v>
          </cell>
          <cell r="N276" t="str">
            <v>Néant</v>
          </cell>
          <cell r="O276" t="str">
            <v>FONTENOIS LA VILLE</v>
          </cell>
          <cell r="P276" t="str">
            <v>Voir annexe</v>
          </cell>
          <cell r="Q276" t="str">
            <v>11h00</v>
          </cell>
          <cell r="R276" t="str">
            <v>18h00</v>
          </cell>
          <cell r="S276" t="str">
            <v>Tous les jours du 18 au 22 juillet 2005 sauf le mercredi</v>
          </cell>
          <cell r="T276" t="str">
            <v>13h30</v>
          </cell>
          <cell r="U276" t="str">
            <v>17h30 à Scey sur Saône</v>
          </cell>
          <cell r="V276" t="str">
            <v xml:space="preserve">Jeudi 21 juillet 2005 </v>
          </cell>
          <cell r="W276" t="str">
            <v>10h00</v>
          </cell>
          <cell r="X276" t="str">
            <v>12h00 à Mailley-Chazelot</v>
          </cell>
          <cell r="Y276" t="str">
            <v>Non</v>
          </cell>
          <cell r="Z276">
            <v>4</v>
          </cell>
          <cell r="AA276" t="str">
            <v>Non</v>
          </cell>
          <cell r="AB276" t="str">
            <v>Saisonnier</v>
          </cell>
          <cell r="AC276" t="str">
            <v>Non</v>
          </cell>
          <cell r="AD276" t="str">
            <v>Non</v>
          </cell>
          <cell r="AE276" t="str">
            <v>Non</v>
          </cell>
          <cell r="AF276" t="str">
            <v>Oui</v>
          </cell>
          <cell r="AG276" t="str">
            <v>Contrat</v>
          </cell>
          <cell r="AH276" t="str">
            <v>Scey sur Saône</v>
          </cell>
          <cell r="AI276" t="str">
            <v>à la piscine de la Commune de Fontenois la Ville</v>
          </cell>
          <cell r="AJ276" t="str">
            <v>Les jours d'intempéries seront payés. De plus, Monsieur Vincent PERNIN sera chargé de la surveillance de la qualité de l'eau du bassin</v>
          </cell>
          <cell r="AK276" t="str">
            <v>Les jours d'intempéries seront payés. De plus, Monsieur Vincent PERNIN sera chargé de la surveillance de la qualité de l'eau du bassin</v>
          </cell>
          <cell r="AL276" t="str">
            <v>- Surveillance de bassin- Surveillance de la qualité de l'eau</v>
          </cell>
          <cell r="AM276" t="str">
            <v xml:space="preserve">       - Et d'une manière générale effectuer toute         tâche se rapportant à la fonction de surveillant de bassin.</v>
          </cell>
          <cell r="AN276">
            <v>38519.602395949099</v>
          </cell>
          <cell r="AO276" t="str">
            <v>-----</v>
          </cell>
          <cell r="AP276">
            <v>38530</v>
          </cell>
          <cell r="AQ276" t="str">
            <v>-----</v>
          </cell>
          <cell r="AR276">
            <v>38531</v>
          </cell>
          <cell r="AS276" t="str">
            <v>-----</v>
          </cell>
        </row>
        <row r="277">
          <cell r="A277" t="str">
            <v>05/085.02</v>
          </cell>
          <cell r="B277">
            <v>182</v>
          </cell>
          <cell r="C277" t="str">
            <v>FLDA</v>
          </cell>
          <cell r="D277" t="str">
            <v>Surveillance de bassin</v>
          </cell>
          <cell r="E277" t="str">
            <v>CDD</v>
          </cell>
          <cell r="F277">
            <v>38585</v>
          </cell>
          <cell r="G277">
            <v>38585</v>
          </cell>
          <cell r="H277" t="str">
            <v>Clos</v>
          </cell>
          <cell r="I277">
            <v>4.5</v>
          </cell>
          <cell r="J277" t="str">
            <v>h</v>
          </cell>
          <cell r="K277">
            <v>13.27</v>
          </cell>
          <cell r="L277" t="str">
            <v>remplace DECL</v>
          </cell>
          <cell r="M277">
            <v>8.0299999999999994</v>
          </cell>
          <cell r="N277" t="str">
            <v>Néant</v>
          </cell>
          <cell r="O277" t="str">
            <v>FONTENOIS LA VILLE</v>
          </cell>
          <cell r="P277" t="str">
            <v>Voir annexe</v>
          </cell>
          <cell r="Q277" t="str">
            <v>13h30</v>
          </cell>
          <cell r="R277" t="str">
            <v>18h00</v>
          </cell>
          <cell r="S277" t="str">
            <v>Jeudi</v>
          </cell>
          <cell r="T277" t="str">
            <v>14h30</v>
          </cell>
          <cell r="U277" t="str">
            <v>17h30</v>
          </cell>
          <cell r="V277" t="str">
            <v>Vendredi</v>
          </cell>
          <cell r="W277" t="str">
            <v>14h30</v>
          </cell>
          <cell r="X277" t="str">
            <v>17h30</v>
          </cell>
          <cell r="Y277" t="str">
            <v>Non</v>
          </cell>
          <cell r="Z277">
            <v>7</v>
          </cell>
          <cell r="AA277" t="str">
            <v>Oui</v>
          </cell>
          <cell r="AB277" t="str">
            <v>Saisonnier</v>
          </cell>
          <cell r="AC277" t="str">
            <v>Non</v>
          </cell>
          <cell r="AD277" t="str">
            <v>Non</v>
          </cell>
          <cell r="AE277" t="str">
            <v>Non</v>
          </cell>
          <cell r="AF277" t="str">
            <v>Oui</v>
          </cell>
          <cell r="AG277" t="str">
            <v>Contrat</v>
          </cell>
          <cell r="AH277" t="str">
            <v>Flagy et Vauvillers</v>
          </cell>
          <cell r="AI277" t="str">
            <v>à la piscine de la Commune de Fontenois la Ville</v>
          </cell>
          <cell r="AJ277" t="str">
            <v>Les jours d'intempéries seront payés. De plus, Mademoiselle Emilie LALLOUETTE sera chargée de la surveillance de la qualité de l'eau du bassin</v>
          </cell>
          <cell r="AK277" t="str">
            <v>Les jours d'intempéries seront payés. De plus, Mademoiselle Emilie LALLOUETTE sera chargée de la surveillance de la qualité de l'eau du bassin</v>
          </cell>
          <cell r="AL277" t="str">
            <v>- Surveillance de bassin- Surveillance de la qualité de l'eau</v>
          </cell>
          <cell r="AM277" t="str">
            <v xml:space="preserve">       - Et d'une manière générale effectuer toute         tâche se rapportant à la fonction de surveillant de bassin.</v>
          </cell>
          <cell r="AN277">
            <v>38519.6035865741</v>
          </cell>
          <cell r="AO277" t="str">
            <v>-----</v>
          </cell>
          <cell r="AP277">
            <v>38530</v>
          </cell>
          <cell r="AQ277" t="str">
            <v>-----</v>
          </cell>
          <cell r="AR277">
            <v>38531</v>
          </cell>
          <cell r="AS277" t="str">
            <v>-----</v>
          </cell>
        </row>
        <row r="278">
          <cell r="A278" t="str">
            <v>05/086</v>
          </cell>
          <cell r="B278">
            <v>182</v>
          </cell>
          <cell r="C278" t="str">
            <v>LAEM</v>
          </cell>
          <cell r="D278" t="str">
            <v>Surveillance de bassin</v>
          </cell>
          <cell r="E278" t="str">
            <v>CDD</v>
          </cell>
          <cell r="F278">
            <v>38530</v>
          </cell>
          <cell r="G278">
            <v>38587</v>
          </cell>
          <cell r="H278" t="str">
            <v>Clos</v>
          </cell>
          <cell r="I278">
            <v>13</v>
          </cell>
          <cell r="J278" t="str">
            <v>h/s</v>
          </cell>
          <cell r="K278">
            <v>12.7</v>
          </cell>
          <cell r="L278" t="str">
            <v>Maxi 500 km  - sub DDJS</v>
          </cell>
          <cell r="M278">
            <v>8.0299999999999994</v>
          </cell>
          <cell r="N278" t="str">
            <v>Néant</v>
          </cell>
          <cell r="O278" t="str">
            <v>PORT SUR SAONE</v>
          </cell>
          <cell r="P278" t="str">
            <v>Voir annexe</v>
          </cell>
          <cell r="Q278" t="str">
            <v>10h00</v>
          </cell>
          <cell r="R278" t="str">
            <v>12h00</v>
          </cell>
          <cell r="S278" t="str">
            <v>Vendredi</v>
          </cell>
          <cell r="T278" t="str">
            <v>10h00</v>
          </cell>
          <cell r="U278" t="str">
            <v>12h00</v>
          </cell>
          <cell r="Y278" t="str">
            <v>Non</v>
          </cell>
          <cell r="Z278">
            <v>7</v>
          </cell>
          <cell r="AA278" t="str">
            <v>Oui</v>
          </cell>
          <cell r="AB278" t="str">
            <v>Saisonnier</v>
          </cell>
          <cell r="AC278" t="str">
            <v>Non</v>
          </cell>
          <cell r="AD278" t="str">
            <v>Non</v>
          </cell>
          <cell r="AE278" t="str">
            <v>Non</v>
          </cell>
          <cell r="AF278" t="str">
            <v>Oui</v>
          </cell>
          <cell r="AG278" t="str">
            <v>Contrat</v>
          </cell>
          <cell r="AI278" t="str">
            <v>à la Communauté de communes La Saône Jolie à la piscine de Port sur Saône</v>
          </cell>
          <cell r="AJ278" t="str">
            <v>Les jours d'intempéries seront payés.</v>
          </cell>
          <cell r="AK278" t="str">
            <v>Les jours d'intempéries seront payés.</v>
          </cell>
          <cell r="AL278" t="str">
            <v>- Surveillance de bassin- Surveillance de la qualité de l'eau</v>
          </cell>
          <cell r="AM278" t="str">
            <v xml:space="preserve">       - Et d'une manière générale effectuer toute         tâche se rapportant à la fonction de surveillant de bassin.</v>
          </cell>
          <cell r="AN278">
            <v>38519.685524768502</v>
          </cell>
          <cell r="AO278" t="str">
            <v>-----</v>
          </cell>
          <cell r="AP278">
            <v>38520</v>
          </cell>
          <cell r="AQ278" t="str">
            <v>-----</v>
          </cell>
          <cell r="AR278">
            <v>38531</v>
          </cell>
          <cell r="AS278" t="str">
            <v>-----</v>
          </cell>
        </row>
        <row r="279">
          <cell r="A279" t="str">
            <v>05/087</v>
          </cell>
          <cell r="B279">
            <v>55</v>
          </cell>
          <cell r="C279" t="str">
            <v>DECL</v>
          </cell>
          <cell r="D279" t="str">
            <v>Surveillance de bassin</v>
          </cell>
          <cell r="E279" t="str">
            <v>CDD</v>
          </cell>
          <cell r="F279">
            <v>38534</v>
          </cell>
          <cell r="G279">
            <v>38563</v>
          </cell>
          <cell r="H279" t="str">
            <v>Clos</v>
          </cell>
          <cell r="I279">
            <v>24</v>
          </cell>
          <cell r="J279" t="str">
            <v>h/s</v>
          </cell>
          <cell r="K279">
            <v>13.32</v>
          </cell>
          <cell r="L279" t="str">
            <v>Salaire de base 910€ en 507 et 217€ en 508</v>
          </cell>
          <cell r="M279">
            <v>8.1</v>
          </cell>
          <cell r="N279" t="str">
            <v>Néant</v>
          </cell>
          <cell r="O279" t="str">
            <v>FROTEY LES VESOUL</v>
          </cell>
          <cell r="P279" t="str">
            <v>Voir annexe</v>
          </cell>
          <cell r="Q279" t="str">
            <v>13h30</v>
          </cell>
          <cell r="R279" t="str">
            <v>17h30</v>
          </cell>
          <cell r="S279" t="str">
            <v>Mercredi sortie</v>
          </cell>
          <cell r="T279" t="str">
            <v>14h00</v>
          </cell>
          <cell r="U279" t="str">
            <v>16h00</v>
          </cell>
          <cell r="V279" t="str">
            <v>Sauf les 20 juillet et 10 août 2005</v>
          </cell>
          <cell r="W279" t="str">
            <v>18h00</v>
          </cell>
          <cell r="X279" t="str">
            <v>19h30</v>
          </cell>
          <cell r="Y279" t="str">
            <v>Non</v>
          </cell>
          <cell r="Z279">
            <v>4</v>
          </cell>
          <cell r="AA279" t="str">
            <v>Non</v>
          </cell>
          <cell r="AB279" t="str">
            <v>Saisonnier</v>
          </cell>
          <cell r="AC279" t="str">
            <v>Non</v>
          </cell>
          <cell r="AD279" t="str">
            <v>Non</v>
          </cell>
          <cell r="AE279" t="str">
            <v>Non</v>
          </cell>
          <cell r="AF279" t="str">
            <v>Oui</v>
          </cell>
          <cell r="AG279" t="str">
            <v>Contrat</v>
          </cell>
          <cell r="AH279" t="str">
            <v>GRAY</v>
          </cell>
          <cell r="AI279" t="str">
            <v>à la Communauté de communes La Saône Jolie à la piscine de Port sur Saône</v>
          </cell>
          <cell r="AJ279" t="str">
            <v>Les jours d'intempéries seront payés.</v>
          </cell>
          <cell r="AK279" t="str">
            <v>Les jours d'intempéries seront payés.</v>
          </cell>
          <cell r="AL279" t="str">
            <v>- Surveillance de bassin- Surveillance de la qualité de l'eau</v>
          </cell>
          <cell r="AM279" t="str">
            <v xml:space="preserve">       - Et d'une manière générale effectuer toute         tâche se rapportant à la fonction de surveillant de bassin.</v>
          </cell>
          <cell r="AN279">
            <v>38519.683240625003</v>
          </cell>
          <cell r="AO279">
            <v>38519.683240625003</v>
          </cell>
          <cell r="AP279">
            <v>38520</v>
          </cell>
          <cell r="AQ279">
            <v>38523</v>
          </cell>
          <cell r="AR279">
            <v>38531</v>
          </cell>
          <cell r="AS279">
            <v>38531</v>
          </cell>
        </row>
        <row r="280">
          <cell r="A280" t="str">
            <v>05/087.01</v>
          </cell>
          <cell r="B280">
            <v>55</v>
          </cell>
          <cell r="C280" t="str">
            <v>KRBA</v>
          </cell>
          <cell r="D280" t="str">
            <v>Surveillance de bassin</v>
          </cell>
          <cell r="E280" t="str">
            <v>CDD</v>
          </cell>
          <cell r="F280">
            <v>38549</v>
          </cell>
          <cell r="G280">
            <v>38563</v>
          </cell>
          <cell r="H280" t="str">
            <v>Clos</v>
          </cell>
          <cell r="I280">
            <v>8</v>
          </cell>
          <cell r="J280" t="str">
            <v>h</v>
          </cell>
          <cell r="K280">
            <v>13.32</v>
          </cell>
          <cell r="L280" t="str">
            <v>remplace DECL</v>
          </cell>
          <cell r="M280">
            <v>8.3000000000000007</v>
          </cell>
          <cell r="N280" t="str">
            <v>Néant</v>
          </cell>
          <cell r="O280" t="str">
            <v>PORT SUR SAONE</v>
          </cell>
          <cell r="P280" t="str">
            <v>Samedi 13 août</v>
          </cell>
          <cell r="Q280" t="str">
            <v>11h00</v>
          </cell>
          <cell r="R280" t="str">
            <v>18h00</v>
          </cell>
          <cell r="S280" t="str">
            <v>Mercredi sortie</v>
          </cell>
          <cell r="T280" t="str">
            <v>13h30</v>
          </cell>
          <cell r="U280" t="str">
            <v>17h30</v>
          </cell>
          <cell r="V280" t="str">
            <v>Mercredi 27 juillet 2005</v>
          </cell>
          <cell r="W280" t="str">
            <v>13h30</v>
          </cell>
          <cell r="X280" t="str">
            <v>17h30</v>
          </cell>
          <cell r="Y280" t="str">
            <v>Non</v>
          </cell>
          <cell r="Z280" t="str">
            <v>Néant</v>
          </cell>
          <cell r="AA280" t="str">
            <v>Oui</v>
          </cell>
          <cell r="AB280" t="str">
            <v>Saisonnier</v>
          </cell>
          <cell r="AC280" t="str">
            <v>Non</v>
          </cell>
          <cell r="AD280" t="str">
            <v>Non</v>
          </cell>
          <cell r="AE280" t="str">
            <v>Non</v>
          </cell>
          <cell r="AF280" t="str">
            <v>Oui</v>
          </cell>
          <cell r="AG280" t="str">
            <v>Contrat</v>
          </cell>
          <cell r="AH280" t="str">
            <v>Vesoul</v>
          </cell>
          <cell r="AI280" t="str">
            <v>à la Communauté de communes La Saône Jolie à la piscine de Port sur Saône</v>
          </cell>
          <cell r="AJ280" t="str">
            <v>Les jours d'intempéries seront payés.</v>
          </cell>
          <cell r="AK280" t="str">
            <v>Les jours d'intempéries seront payés.</v>
          </cell>
          <cell r="AL280" t="str">
            <v>- Surveillance de bassin- Surveillance de la qualité de l'eau</v>
          </cell>
          <cell r="AM280" t="str">
            <v xml:space="preserve">       - Et d'une manière générale effectuer toute         tâche se rapportant à la fonction de surveillant de bassin.</v>
          </cell>
          <cell r="AN280" t="str">
            <v>-----</v>
          </cell>
          <cell r="AO280">
            <v>38562</v>
          </cell>
          <cell r="AP280" t="str">
            <v>-----</v>
          </cell>
          <cell r="AQ280">
            <v>38523</v>
          </cell>
          <cell r="AR280" t="str">
            <v>-----</v>
          </cell>
          <cell r="AS280">
            <v>38595</v>
          </cell>
        </row>
        <row r="281">
          <cell r="A281" t="str">
            <v>05/088</v>
          </cell>
          <cell r="B281">
            <v>55</v>
          </cell>
          <cell r="C281" t="str">
            <v>KRBA</v>
          </cell>
          <cell r="D281" t="str">
            <v>Surveillance de bassin</v>
          </cell>
          <cell r="E281" t="str">
            <v>CDD</v>
          </cell>
          <cell r="F281">
            <v>38565</v>
          </cell>
          <cell r="G281">
            <v>38595</v>
          </cell>
          <cell r="H281" t="str">
            <v>Clos</v>
          </cell>
          <cell r="I281">
            <v>24</v>
          </cell>
          <cell r="J281" t="str">
            <v>h/s</v>
          </cell>
          <cell r="K281">
            <v>13.32</v>
          </cell>
          <cell r="L281" t="str">
            <v>4.5h+(2h cuisson-sub DDJS)</v>
          </cell>
          <cell r="M281">
            <v>8.1</v>
          </cell>
          <cell r="N281" t="str">
            <v>Néant</v>
          </cell>
          <cell r="O281" t="str">
            <v>FROTEY LES VESOUL</v>
          </cell>
          <cell r="P281" t="str">
            <v>Voir annexe</v>
          </cell>
          <cell r="Q281" t="str">
            <v>14h00</v>
          </cell>
          <cell r="R281" t="str">
            <v>16h00</v>
          </cell>
          <cell r="S281" t="str">
            <v>Samedi</v>
          </cell>
          <cell r="T281" t="str">
            <v>9h00</v>
          </cell>
          <cell r="U281" t="str">
            <v>17h00</v>
          </cell>
          <cell r="V281" t="str">
            <v>Mercredi</v>
          </cell>
          <cell r="W281" t="str">
            <v>20h30</v>
          </cell>
          <cell r="X281" t="str">
            <v>22h00 gym d'entretien</v>
          </cell>
          <cell r="Y281" t="str">
            <v>Non</v>
          </cell>
          <cell r="Z281">
            <v>8</v>
          </cell>
          <cell r="AA281" t="str">
            <v>Non</v>
          </cell>
          <cell r="AB281" t="str">
            <v>Saisonnier</v>
          </cell>
          <cell r="AC281" t="str">
            <v>Non</v>
          </cell>
          <cell r="AD281" t="str">
            <v>Non</v>
          </cell>
          <cell r="AE281" t="str">
            <v>Non</v>
          </cell>
          <cell r="AF281" t="str">
            <v>Oui</v>
          </cell>
          <cell r="AG281" t="str">
            <v>Contrat</v>
          </cell>
          <cell r="AH281" t="str">
            <v>PORT SUR SAONE</v>
          </cell>
          <cell r="AI281" t="str">
            <v>à la Communauté de communes La Saône Jolie à la piscine de Port sur Saône</v>
          </cell>
          <cell r="AJ281" t="str">
            <v>Les jours d'intempéries seront payés.</v>
          </cell>
          <cell r="AK281" t="str">
            <v>Les jours d'intempéries seront payés.</v>
          </cell>
          <cell r="AL281" t="str">
            <v>- Surveillance de bassin- Surveillance de la qualité de l'eau</v>
          </cell>
          <cell r="AM281" t="str">
            <v xml:space="preserve">       - Et d'une manière générale effectuer toute         tâche se rapportant à la fonction de surveillant de bassin.</v>
          </cell>
          <cell r="AN281">
            <v>38519.684074074103</v>
          </cell>
          <cell r="AO281">
            <v>38519.684074074103</v>
          </cell>
          <cell r="AP281">
            <v>38520</v>
          </cell>
          <cell r="AQ281">
            <v>38520</v>
          </cell>
          <cell r="AR281">
            <v>38531</v>
          </cell>
          <cell r="AS281">
            <v>38531</v>
          </cell>
        </row>
        <row r="282">
          <cell r="A282" t="str">
            <v>05/089</v>
          </cell>
          <cell r="B282">
            <v>219</v>
          </cell>
          <cell r="C282" t="str">
            <v>FIMA</v>
          </cell>
          <cell r="D282" t="str">
            <v>Surveillance de baignade</v>
          </cell>
          <cell r="E282" t="str">
            <v>CDD</v>
          </cell>
          <cell r="F282">
            <v>38545</v>
          </cell>
          <cell r="G282">
            <v>38592</v>
          </cell>
          <cell r="H282" t="str">
            <v>Clos</v>
          </cell>
          <cell r="I282">
            <v>297</v>
          </cell>
          <cell r="J282" t="str">
            <v>h</v>
          </cell>
          <cell r="K282">
            <v>13.47</v>
          </cell>
          <cell r="L282" t="str">
            <v>Subvention MA Vesoul</v>
          </cell>
          <cell r="M282">
            <v>8.3000000000000007</v>
          </cell>
          <cell r="N282" t="str">
            <v>Néant</v>
          </cell>
          <cell r="O282" t="str">
            <v>PORT SUR SAONE</v>
          </cell>
          <cell r="P282" t="str">
            <v>Dimanche</v>
          </cell>
          <cell r="Q282" t="str">
            <v>11h00</v>
          </cell>
          <cell r="R282" t="str">
            <v>18h00</v>
          </cell>
          <cell r="S282" t="str">
            <v>Tous les jours du 18 au 22 juillet 2005 sauf le mercredi</v>
          </cell>
          <cell r="T282" t="str">
            <v>13h30</v>
          </cell>
          <cell r="U282" t="str">
            <v>17h30 à Scey sur Saône</v>
          </cell>
          <cell r="V282" t="str">
            <v xml:space="preserve">Jeudi 21 juillet 2005 </v>
          </cell>
          <cell r="W282" t="str">
            <v>10h00</v>
          </cell>
          <cell r="X282" t="str">
            <v>12h00 à Mailley-Chazelot</v>
          </cell>
          <cell r="Y282" t="str">
            <v>Non</v>
          </cell>
          <cell r="Z282" t="str">
            <v>Néant</v>
          </cell>
          <cell r="AA282" t="str">
            <v>Oui</v>
          </cell>
          <cell r="AB282" t="str">
            <v>Saisonnier</v>
          </cell>
          <cell r="AC282" t="str">
            <v>Non</v>
          </cell>
          <cell r="AD282" t="str">
            <v>Non</v>
          </cell>
          <cell r="AE282" t="str">
            <v>Non</v>
          </cell>
          <cell r="AF282" t="str">
            <v>Oui</v>
          </cell>
          <cell r="AG282" t="str">
            <v>Contrat</v>
          </cell>
          <cell r="AH282" t="str">
            <v>VAIVRE ET MONTOILLE</v>
          </cell>
          <cell r="AI282" t="str">
            <v>à la Communauté de communes La Saône Jolie à la piscine de Port sur Saône</v>
          </cell>
          <cell r="AJ282" t="str">
            <v>Les jours d'intempéries seront payés.</v>
          </cell>
          <cell r="AK282" t="str">
            <v>Les jours d'intempéries seront payés.</v>
          </cell>
          <cell r="AL282" t="str">
            <v>- Surveillance de bassin- Surveillance de la qualité de l'eau</v>
          </cell>
          <cell r="AM282" t="str">
            <v xml:space="preserve">       - Et d'une manière générale effectuer toute         tâche se rapportant à la fonction de surveillant de bassin.</v>
          </cell>
          <cell r="AN282" t="str">
            <v>-----</v>
          </cell>
          <cell r="AO282">
            <v>38534</v>
          </cell>
          <cell r="AP282" t="str">
            <v>-----</v>
          </cell>
          <cell r="AQ282">
            <v>38534</v>
          </cell>
          <cell r="AR282" t="str">
            <v>-----</v>
          </cell>
          <cell r="AS282">
            <v>38538</v>
          </cell>
        </row>
        <row r="283">
          <cell r="A283" t="str">
            <v>05/090</v>
          </cell>
          <cell r="B283">
            <v>219</v>
          </cell>
          <cell r="C283" t="str">
            <v>MEAN</v>
          </cell>
          <cell r="D283" t="str">
            <v>Surveillance de baignade</v>
          </cell>
          <cell r="E283" t="str">
            <v>CDD</v>
          </cell>
          <cell r="F283">
            <v>38545</v>
          </cell>
          <cell r="G283">
            <v>38592</v>
          </cell>
          <cell r="H283" t="str">
            <v>Clos</v>
          </cell>
          <cell r="I283">
            <v>308</v>
          </cell>
          <cell r="J283" t="str">
            <v>h</v>
          </cell>
          <cell r="K283">
            <v>12.95</v>
          </cell>
          <cell r="L283" t="str">
            <v>Centre de loisirs de Raze</v>
          </cell>
          <cell r="M283">
            <v>8.3000000000000007</v>
          </cell>
          <cell r="N283" t="str">
            <v>Néant</v>
          </cell>
          <cell r="O283" t="str">
            <v>PORT SUR SAONE</v>
          </cell>
          <cell r="P283" t="str">
            <v>Dimanche</v>
          </cell>
          <cell r="Q283" t="str">
            <v>13h30</v>
          </cell>
          <cell r="R283" t="str">
            <v>18h00</v>
          </cell>
          <cell r="S283" t="str">
            <v>Jeudi</v>
          </cell>
          <cell r="T283" t="str">
            <v>14h30</v>
          </cell>
          <cell r="U283" t="str">
            <v>17h30</v>
          </cell>
          <cell r="V283" t="str">
            <v>Vendredi</v>
          </cell>
          <cell r="W283" t="str">
            <v>14h30</v>
          </cell>
          <cell r="X283" t="str">
            <v>17h30</v>
          </cell>
          <cell r="Y283" t="str">
            <v>Non</v>
          </cell>
          <cell r="Z283" t="str">
            <v>Néant</v>
          </cell>
          <cell r="AA283" t="str">
            <v>Oui</v>
          </cell>
          <cell r="AB283" t="str">
            <v>Saisonnier</v>
          </cell>
          <cell r="AC283" t="str">
            <v>Non</v>
          </cell>
          <cell r="AD283" t="str">
            <v>Non</v>
          </cell>
          <cell r="AE283" t="str">
            <v>Non</v>
          </cell>
          <cell r="AF283" t="str">
            <v>Oui</v>
          </cell>
          <cell r="AG283" t="str">
            <v>Contrat</v>
          </cell>
          <cell r="AH283" t="str">
            <v>Scey sur Saône</v>
          </cell>
          <cell r="AI283" t="str">
            <v>à la Communauté de communes La Saône Jolie à la piscine de Port sur Saône</v>
          </cell>
          <cell r="AJ283" t="str">
            <v>Les jours d'intempéries seront payés.</v>
          </cell>
          <cell r="AK283" t="str">
            <v>Les jours d'intempéries seront payés.</v>
          </cell>
          <cell r="AL283" t="str">
            <v>- Surveillance de bassin- Surveillance de la qualité de l'eau</v>
          </cell>
          <cell r="AM283" t="str">
            <v xml:space="preserve">       - Et d'une manière générale effectuer toute         tâche se rapportant à la fonction de surveillant de bassin.</v>
          </cell>
          <cell r="AN283" t="str">
            <v>-----</v>
          </cell>
          <cell r="AO283" t="str">
            <v>-----</v>
          </cell>
          <cell r="AP283" t="str">
            <v>-----</v>
          </cell>
          <cell r="AQ283" t="str">
            <v>-----</v>
          </cell>
          <cell r="AR283" t="str">
            <v>-----</v>
          </cell>
          <cell r="AS283" t="str">
            <v>-----</v>
          </cell>
        </row>
        <row r="284">
          <cell r="A284" t="str">
            <v>05/091</v>
          </cell>
          <cell r="B284">
            <v>154</v>
          </cell>
          <cell r="C284" t="str">
            <v>TISF</v>
          </cell>
          <cell r="D284" t="str">
            <v>Multiactivités</v>
          </cell>
          <cell r="E284" t="str">
            <v>CDD</v>
          </cell>
          <cell r="F284">
            <v>38537</v>
          </cell>
          <cell r="G284">
            <v>38562</v>
          </cell>
          <cell r="H284" t="str">
            <v>Clos</v>
          </cell>
          <cell r="I284">
            <v>36</v>
          </cell>
          <cell r="J284" t="str">
            <v>h</v>
          </cell>
          <cell r="K284">
            <v>23.22</v>
          </cell>
          <cell r="L284" t="str">
            <v>Centre de loisirs de Scey sur Saône</v>
          </cell>
          <cell r="M284">
            <v>15</v>
          </cell>
          <cell r="N284" t="str">
            <v>Formule 1</v>
          </cell>
          <cell r="O284" t="str">
            <v>SAINT-LOUP SUR SEMOUSE</v>
          </cell>
          <cell r="P284" t="str">
            <v>Du Lundi au Vendredi sauf les 14 et 15 juillet 2005</v>
          </cell>
          <cell r="Q284" t="str">
            <v>14h00</v>
          </cell>
          <cell r="R284" t="str">
            <v>16h00</v>
          </cell>
          <cell r="S284" t="str">
            <v>Vendredi</v>
          </cell>
          <cell r="T284" t="str">
            <v>10h00</v>
          </cell>
          <cell r="U284" t="str">
            <v>12h00</v>
          </cell>
          <cell r="V284" t="str">
            <v xml:space="preserve">Jeudi 21 juillet 2005 </v>
          </cell>
          <cell r="W284" t="str">
            <v>10h00</v>
          </cell>
          <cell r="X284" t="str">
            <v>12h00 à Mailley-Chazelot</v>
          </cell>
          <cell r="Y284" t="str">
            <v>Non</v>
          </cell>
          <cell r="Z284">
            <v>7</v>
          </cell>
          <cell r="AA284" t="str">
            <v>Oui</v>
          </cell>
          <cell r="AB284" t="str">
            <v>Saisonnier</v>
          </cell>
          <cell r="AC284" t="str">
            <v>Non</v>
          </cell>
          <cell r="AD284" t="str">
            <v>Non</v>
          </cell>
          <cell r="AE284" t="str">
            <v>Non</v>
          </cell>
          <cell r="AF284" t="str">
            <v>Oui</v>
          </cell>
          <cell r="AG284" t="str">
            <v>Contrat</v>
          </cell>
          <cell r="AH284" t="str">
            <v>DAMPIERRE SUR LINOTTE</v>
          </cell>
          <cell r="AI284" t="str">
            <v>à la Communauté de communes La Saône Jolie à la piscine de Port sur Saône</v>
          </cell>
          <cell r="AJ284" t="str">
            <v>Les jours d'intempéries seront payés.</v>
          </cell>
          <cell r="AK284" t="str">
            <v>Les jours d'intempéries seront payés.</v>
          </cell>
          <cell r="AL284" t="str">
            <v>- Surveillance de bassin- Surveillance de la qualité de l'eau</v>
          </cell>
          <cell r="AM284" t="str">
            <v xml:space="preserve">       - Et d'une manière générale effectuer toute         tâche se rapportant à la fonction de surveillant de bassin.</v>
          </cell>
          <cell r="AN284">
            <v>38519.685524768502</v>
          </cell>
          <cell r="AO284" t="str">
            <v>-----</v>
          </cell>
          <cell r="AP284">
            <v>38520</v>
          </cell>
          <cell r="AQ284" t="str">
            <v>-----</v>
          </cell>
          <cell r="AR284">
            <v>38531</v>
          </cell>
          <cell r="AS284" t="str">
            <v>-----</v>
          </cell>
        </row>
        <row r="285">
          <cell r="A285" t="str">
            <v>05/092</v>
          </cell>
          <cell r="B285">
            <v>170</v>
          </cell>
          <cell r="C285" t="str">
            <v>CLVE</v>
          </cell>
          <cell r="D285" t="str">
            <v>Tir à l'arc</v>
          </cell>
          <cell r="E285" t="str">
            <v>CDD</v>
          </cell>
          <cell r="F285">
            <v>38537</v>
          </cell>
          <cell r="G285">
            <v>38555</v>
          </cell>
          <cell r="H285" t="str">
            <v>Clos</v>
          </cell>
          <cell r="I285">
            <v>22</v>
          </cell>
          <cell r="J285" t="str">
            <v>h</v>
          </cell>
          <cell r="K285">
            <v>21.86</v>
          </cell>
          <cell r="L285" t="str">
            <v>CD</v>
          </cell>
          <cell r="M285">
            <v>8.1</v>
          </cell>
          <cell r="N285" t="str">
            <v>Néant</v>
          </cell>
          <cell r="O285" t="str">
            <v>FROTEY LES VESOUL</v>
          </cell>
          <cell r="P285" t="str">
            <v>Voir annexe</v>
          </cell>
          <cell r="Q285" t="str">
            <v>13h30</v>
          </cell>
          <cell r="R285" t="str">
            <v>17h30 à Scey sur Saône</v>
          </cell>
          <cell r="S285" t="str">
            <v>Tous les jours du 18 au 22 juillet 2005 sauf le mercredi</v>
          </cell>
          <cell r="T285" t="str">
            <v>13h30</v>
          </cell>
          <cell r="U285" t="str">
            <v>17h30 à Scey sur Saône</v>
          </cell>
          <cell r="V285" t="str">
            <v xml:space="preserve">Jeudi 21 juillet 2005 </v>
          </cell>
          <cell r="W285" t="str">
            <v>10h00</v>
          </cell>
          <cell r="X285" t="str">
            <v>12h00 à Mailley-Chazelot</v>
          </cell>
          <cell r="Y285" t="str">
            <v>Non</v>
          </cell>
          <cell r="Z285">
            <v>4</v>
          </cell>
          <cell r="AA285" t="str">
            <v>Oui</v>
          </cell>
          <cell r="AB285" t="str">
            <v>Saisonnier</v>
          </cell>
          <cell r="AC285" t="str">
            <v>Non</v>
          </cell>
          <cell r="AD285" t="str">
            <v>Non</v>
          </cell>
          <cell r="AE285" t="str">
            <v>Non</v>
          </cell>
          <cell r="AF285" t="str">
            <v>Oui</v>
          </cell>
          <cell r="AG285" t="str">
            <v>Contrat</v>
          </cell>
          <cell r="AH285" t="str">
            <v>THIENANS</v>
          </cell>
          <cell r="AI285" t="str">
            <v>à la piscine du centre éducatif Marcel Rozard à Frotey Les Vesoul</v>
          </cell>
          <cell r="AJ285" t="str">
            <v>Les jours d'intempéries seront payés</v>
          </cell>
          <cell r="AK285" t="str">
            <v>Les jours d'intempéries seront payés</v>
          </cell>
          <cell r="AL285" t="str">
            <v>- Surveillance de bassin</v>
          </cell>
          <cell r="AM285" t="str">
            <v xml:space="preserve">       - Et d'une manière générale effectuer toute         tâche se rapportant à la fonction de surveillant de bassin.</v>
          </cell>
          <cell r="AN285">
            <v>38524.65434375</v>
          </cell>
          <cell r="AO285">
            <v>38524.65434375</v>
          </cell>
          <cell r="AP285">
            <v>38525</v>
          </cell>
          <cell r="AQ285">
            <v>38530</v>
          </cell>
          <cell r="AR285">
            <v>38531</v>
          </cell>
          <cell r="AS285">
            <v>38531</v>
          </cell>
        </row>
        <row r="286">
          <cell r="A286" t="str">
            <v>05/093</v>
          </cell>
          <cell r="B286">
            <v>170</v>
          </cell>
          <cell r="C286" t="str">
            <v>CLVE</v>
          </cell>
          <cell r="D286" t="str">
            <v>Tir à l'Arc</v>
          </cell>
          <cell r="E286" t="str">
            <v>CDD</v>
          </cell>
          <cell r="F286">
            <v>38538</v>
          </cell>
          <cell r="G286">
            <v>38541</v>
          </cell>
          <cell r="H286" t="str">
            <v>Clos</v>
          </cell>
          <cell r="I286">
            <v>9</v>
          </cell>
          <cell r="J286" t="str">
            <v>h</v>
          </cell>
          <cell r="K286">
            <v>21.86</v>
          </cell>
          <cell r="L286" t="str">
            <v>Centre de loisirs de Raze</v>
          </cell>
          <cell r="M286">
            <v>14</v>
          </cell>
          <cell r="N286" t="str">
            <v>Formule 1</v>
          </cell>
          <cell r="O286" t="str">
            <v>Centre de loirsirs de Raze</v>
          </cell>
          <cell r="P286" t="str">
            <v>Mardi</v>
          </cell>
          <cell r="Q286" t="str">
            <v>14h30</v>
          </cell>
          <cell r="R286" t="str">
            <v>17h30</v>
          </cell>
          <cell r="S286" t="str">
            <v>Jeudi</v>
          </cell>
          <cell r="T286" t="str">
            <v>14h30</v>
          </cell>
          <cell r="U286" t="str">
            <v>17h30</v>
          </cell>
          <cell r="V286" t="str">
            <v>Vendredi</v>
          </cell>
          <cell r="W286" t="str">
            <v>14h30</v>
          </cell>
          <cell r="X286" t="str">
            <v>17h30</v>
          </cell>
          <cell r="Y286" t="str">
            <v>Non</v>
          </cell>
          <cell r="Z286">
            <v>1</v>
          </cell>
          <cell r="AA286" t="str">
            <v>Oui</v>
          </cell>
          <cell r="AB286" t="str">
            <v>Saisonnier</v>
          </cell>
          <cell r="AC286" t="str">
            <v>Non</v>
          </cell>
          <cell r="AD286" t="str">
            <v>Non</v>
          </cell>
          <cell r="AE286" t="str">
            <v>Non</v>
          </cell>
          <cell r="AF286" t="str">
            <v>Oui</v>
          </cell>
          <cell r="AG286" t="str">
            <v>Contrat</v>
          </cell>
          <cell r="AH286" t="str">
            <v>THIENANS</v>
          </cell>
          <cell r="AI286" t="str">
            <v>à la piscine du centre éducatif Marcel Rozard à Frotey Les Vesoul</v>
          </cell>
          <cell r="AJ286" t="str">
            <v>Les jours d'intempéries seront payés</v>
          </cell>
          <cell r="AK286" t="str">
            <v>Les jours d'intempéries seront payés</v>
          </cell>
          <cell r="AL286" t="str">
            <v>- Surveillance de bassin</v>
          </cell>
          <cell r="AM286" t="str">
            <v xml:space="preserve">       - Et d'une manière générale effectuer toute         tâche se rapportant à la fonction de surveillant de bassin.</v>
          </cell>
          <cell r="AN286" t="str">
            <v>-----</v>
          </cell>
          <cell r="AO286">
            <v>38545</v>
          </cell>
          <cell r="AP286" t="str">
            <v>-----</v>
          </cell>
          <cell r="AQ286">
            <v>38552</v>
          </cell>
          <cell r="AR286" t="str">
            <v>-----</v>
          </cell>
          <cell r="AS286">
            <v>38555</v>
          </cell>
        </row>
        <row r="287">
          <cell r="A287" t="str">
            <v>05/094</v>
          </cell>
          <cell r="B287">
            <v>170</v>
          </cell>
          <cell r="C287" t="str">
            <v>CLVE</v>
          </cell>
          <cell r="D287" t="str">
            <v>Tir à l'Arc</v>
          </cell>
          <cell r="E287" t="str">
            <v>CDD</v>
          </cell>
          <cell r="F287">
            <v>38540</v>
          </cell>
          <cell r="G287">
            <v>38541</v>
          </cell>
          <cell r="H287" t="str">
            <v>Clos</v>
          </cell>
          <cell r="I287">
            <v>4</v>
          </cell>
          <cell r="J287" t="str">
            <v>h</v>
          </cell>
          <cell r="K287">
            <v>21.86</v>
          </cell>
          <cell r="L287" t="str">
            <v>Centre de loisirs de Scey sur Saône</v>
          </cell>
          <cell r="M287">
            <v>8.1</v>
          </cell>
          <cell r="N287" t="str">
            <v>Néant</v>
          </cell>
          <cell r="O287" t="str">
            <v>FROTEY LES VESOUL</v>
          </cell>
          <cell r="P287" t="str">
            <v>Voir annexe</v>
          </cell>
          <cell r="Q287" t="str">
            <v>10h00</v>
          </cell>
          <cell r="R287" t="str">
            <v>12h00</v>
          </cell>
          <cell r="S287" t="str">
            <v>Vendredi</v>
          </cell>
          <cell r="T287" t="str">
            <v>10h00</v>
          </cell>
          <cell r="U287" t="str">
            <v>12h00</v>
          </cell>
          <cell r="V287" t="str">
            <v>Mardi</v>
          </cell>
          <cell r="W287" t="str">
            <v>18h30</v>
          </cell>
          <cell r="X287" t="str">
            <v>19h30 Gymnastique Rythmique</v>
          </cell>
          <cell r="Y287" t="str">
            <v>Non</v>
          </cell>
          <cell r="Z287">
            <v>4</v>
          </cell>
          <cell r="AA287" t="str">
            <v>Oui</v>
          </cell>
          <cell r="AB287" t="str">
            <v>Saisonnier</v>
          </cell>
          <cell r="AC287" t="str">
            <v>Non</v>
          </cell>
          <cell r="AD287" t="str">
            <v>Non</v>
          </cell>
          <cell r="AE287" t="str">
            <v>Non</v>
          </cell>
          <cell r="AF287" t="str">
            <v>Oui</v>
          </cell>
          <cell r="AG287" t="str">
            <v>Contrat</v>
          </cell>
          <cell r="AH287" t="str">
            <v>EHUNS</v>
          </cell>
          <cell r="AI287" t="str">
            <v>à la piscine du centre éducatif Marcel Rozard à Frotey Les Vesoul</v>
          </cell>
          <cell r="AJ287" t="str">
            <v>Les jours d'intempéries seront payés</v>
          </cell>
          <cell r="AK287" t="str">
            <v>Les jours d'intempéries seront payés</v>
          </cell>
          <cell r="AL287" t="str">
            <v>- Surveillance de bassin</v>
          </cell>
          <cell r="AM287" t="str">
            <v xml:space="preserve">       - Et d'une manière générale effectuer toute         tâche se rapportant à la fonction de surveillant de bassin.</v>
          </cell>
          <cell r="AN287">
            <v>38524.658849652798</v>
          </cell>
          <cell r="AO287">
            <v>38524.658849652798</v>
          </cell>
          <cell r="AP287">
            <v>38525</v>
          </cell>
          <cell r="AQ287">
            <v>38531</v>
          </cell>
          <cell r="AR287">
            <v>38531</v>
          </cell>
          <cell r="AS287">
            <v>38538</v>
          </cell>
        </row>
        <row r="288">
          <cell r="A288" t="str">
            <v>05/095</v>
          </cell>
          <cell r="B288">
            <v>170</v>
          </cell>
          <cell r="C288" t="str">
            <v>MAGS</v>
          </cell>
          <cell r="D288" t="str">
            <v>Multiactivités</v>
          </cell>
          <cell r="E288" t="str">
            <v>CDD</v>
          </cell>
          <cell r="F288">
            <v>38537</v>
          </cell>
          <cell r="G288">
            <v>38562</v>
          </cell>
          <cell r="H288" t="str">
            <v>Clos</v>
          </cell>
          <cell r="I288">
            <v>90</v>
          </cell>
          <cell r="J288" t="str">
            <v>h</v>
          </cell>
          <cell r="K288">
            <v>23.65</v>
          </cell>
          <cell r="L288" t="str">
            <v>CD</v>
          </cell>
          <cell r="M288">
            <v>8.1999999999999993</v>
          </cell>
          <cell r="N288" t="str">
            <v>Néant</v>
          </cell>
          <cell r="O288" t="str">
            <v>BREUREY LES FAVERNEY</v>
          </cell>
          <cell r="P288" t="str">
            <v>Voir annexe</v>
          </cell>
          <cell r="Q288" t="str">
            <v>13h30</v>
          </cell>
          <cell r="R288" t="str">
            <v>17h30</v>
          </cell>
          <cell r="S288" t="str">
            <v>Mercredi sortie</v>
          </cell>
          <cell r="T288" t="str">
            <v>9h00</v>
          </cell>
          <cell r="U288" t="str">
            <v>19h30 sortie à Aqua Parc</v>
          </cell>
          <cell r="V288" t="str">
            <v>Vendredi 15 juillet</v>
          </cell>
          <cell r="W288" t="str">
            <v>12h45</v>
          </cell>
          <cell r="X288" t="str">
            <v>18h15 sortie au lac du Malsaucy</v>
          </cell>
          <cell r="Y288" t="str">
            <v>Non</v>
          </cell>
          <cell r="Z288">
            <v>8</v>
          </cell>
          <cell r="AA288" t="str">
            <v>Non</v>
          </cell>
          <cell r="AB288" t="str">
            <v>Saisonnier</v>
          </cell>
          <cell r="AC288" t="str">
            <v>Non</v>
          </cell>
          <cell r="AD288" t="str">
            <v>Non</v>
          </cell>
          <cell r="AE288" t="str">
            <v>Non</v>
          </cell>
          <cell r="AF288" t="str">
            <v>Oui</v>
          </cell>
          <cell r="AG288" t="str">
            <v>Contrat</v>
          </cell>
          <cell r="AH288" t="str">
            <v>DAMPIERRE SUR LINOTTE</v>
          </cell>
          <cell r="AI288" t="str">
            <v>à la zone de baignade aménagée de la Commune de Breurey les Faverney</v>
          </cell>
          <cell r="AJ288" t="str">
            <v>Les jours d'intempéries seront payés</v>
          </cell>
          <cell r="AK288" t="str">
            <v>Les jours d'intempéries seront payés</v>
          </cell>
          <cell r="AL288" t="str">
            <v>- Surveillance de bassin</v>
          </cell>
          <cell r="AM288" t="str">
            <v xml:space="preserve">       - Et d'une manière générale effectuer toute         tâche se rapportant à la fonction de surveillant de bassin.</v>
          </cell>
          <cell r="AN288">
            <v>38551</v>
          </cell>
          <cell r="AO288">
            <v>38551</v>
          </cell>
          <cell r="AP288">
            <v>38546</v>
          </cell>
          <cell r="AQ288">
            <v>38552</v>
          </cell>
          <cell r="AR288" t="str">
            <v>1 seul exemplaire</v>
          </cell>
          <cell r="AS288">
            <v>38565</v>
          </cell>
        </row>
        <row r="289">
          <cell r="A289" t="str">
            <v>05/096</v>
          </cell>
          <cell r="B289">
            <v>170</v>
          </cell>
          <cell r="C289" t="str">
            <v>ORRE</v>
          </cell>
          <cell r="D289" t="str">
            <v>Multimédia</v>
          </cell>
          <cell r="E289" t="str">
            <v>CDD</v>
          </cell>
          <cell r="F289">
            <v>38537</v>
          </cell>
          <cell r="G289">
            <v>38562</v>
          </cell>
          <cell r="H289" t="str">
            <v>Clos</v>
          </cell>
          <cell r="I289">
            <v>22</v>
          </cell>
          <cell r="J289" t="str">
            <v>h/s</v>
          </cell>
          <cell r="K289">
            <v>22.47</v>
          </cell>
          <cell r="L289" t="str">
            <v>Centre de loisirs de Scey sur Saône</v>
          </cell>
          <cell r="M289">
            <v>8.0299999999999994</v>
          </cell>
          <cell r="N289" t="str">
            <v>Néant</v>
          </cell>
          <cell r="O289" t="str">
            <v>BREUREY LES FAVERNEY</v>
          </cell>
          <cell r="P289" t="str">
            <v>Voir annexe</v>
          </cell>
          <cell r="Q289" t="str">
            <v>13h30</v>
          </cell>
          <cell r="R289" t="str">
            <v>17h30</v>
          </cell>
          <cell r="S289" t="str">
            <v>Mercredi sortie</v>
          </cell>
          <cell r="T289" t="str">
            <v>13h45</v>
          </cell>
          <cell r="U289" t="str">
            <v>14h55</v>
          </cell>
          <cell r="V289" t="str">
            <v>Mercredi 27 juillet 2005</v>
          </cell>
          <cell r="W289" t="str">
            <v>13h30</v>
          </cell>
          <cell r="X289" t="str">
            <v>17h30</v>
          </cell>
          <cell r="Y289" t="str">
            <v>Non</v>
          </cell>
          <cell r="Z289">
            <v>8</v>
          </cell>
          <cell r="AA289" t="str">
            <v>Non</v>
          </cell>
          <cell r="AB289" t="str">
            <v>Saisonnier</v>
          </cell>
          <cell r="AC289" t="str">
            <v>Non</v>
          </cell>
          <cell r="AD289" t="str">
            <v>Non</v>
          </cell>
          <cell r="AE289" t="str">
            <v>Non</v>
          </cell>
          <cell r="AF289" t="str">
            <v>Oui</v>
          </cell>
          <cell r="AG289" t="str">
            <v>Contrat</v>
          </cell>
          <cell r="AH289" t="str">
            <v>BOUGNON</v>
          </cell>
          <cell r="AI289" t="str">
            <v>à la zone de baignade aménagée de la Commune de Breurey les Faverney</v>
          </cell>
          <cell r="AJ289" t="str">
            <v>Les jours d'intempéries seront payés</v>
          </cell>
          <cell r="AK289" t="str">
            <v>Les jours d'intempéries seront payés</v>
          </cell>
          <cell r="AL289" t="str">
            <v>- Surveillance de bassin</v>
          </cell>
          <cell r="AM289" t="str">
            <v xml:space="preserve">       - Et d'une manière générale effectuer toute         tâche se rapportant à la fonction de surveillant de bassin.</v>
          </cell>
          <cell r="AN289">
            <v>38551</v>
          </cell>
          <cell r="AO289">
            <v>38551</v>
          </cell>
          <cell r="AP289">
            <v>38546</v>
          </cell>
          <cell r="AQ289">
            <v>38552</v>
          </cell>
          <cell r="AR289" t="str">
            <v>1 seul exemplaire</v>
          </cell>
          <cell r="AS289">
            <v>38558</v>
          </cell>
        </row>
        <row r="290">
          <cell r="A290" t="str">
            <v>05/097</v>
          </cell>
          <cell r="B290">
            <v>170</v>
          </cell>
          <cell r="C290" t="str">
            <v>GUSA</v>
          </cell>
          <cell r="D290" t="str">
            <v>Danse</v>
          </cell>
          <cell r="E290" t="str">
            <v>CDD</v>
          </cell>
          <cell r="F290">
            <v>38544</v>
          </cell>
          <cell r="G290">
            <v>38548</v>
          </cell>
          <cell r="H290" t="str">
            <v>Clos</v>
          </cell>
          <cell r="I290">
            <v>16</v>
          </cell>
          <cell r="J290" t="str">
            <v>h</v>
          </cell>
          <cell r="K290">
            <v>22.96</v>
          </cell>
          <cell r="L290" t="str">
            <v>Salaire de base 1147.50 €</v>
          </cell>
          <cell r="M290">
            <v>15</v>
          </cell>
          <cell r="N290" t="str">
            <v>Formule 1</v>
          </cell>
          <cell r="O290" t="str">
            <v>SAINT-LOUP SUR SEMOUSE</v>
          </cell>
          <cell r="P290" t="str">
            <v>Du Lundi au Vendredi sauf les 14 et 15 juillet 2005</v>
          </cell>
          <cell r="Q290" t="str">
            <v>14h00</v>
          </cell>
          <cell r="R290" t="str">
            <v>16h00</v>
          </cell>
          <cell r="S290" t="str">
            <v>suivant le nombre d'inscriptions</v>
          </cell>
          <cell r="T290" t="str">
            <v>9h00</v>
          </cell>
          <cell r="U290" t="str">
            <v>19h30 sortie à Aqua Parc</v>
          </cell>
          <cell r="V290" t="str">
            <v>Vendredi 15 juillet</v>
          </cell>
          <cell r="W290" t="str">
            <v>12h45</v>
          </cell>
          <cell r="X290" t="str">
            <v>18h15 sortie au lac du Malsaucy</v>
          </cell>
          <cell r="Y290" t="str">
            <v>Non</v>
          </cell>
          <cell r="Z290">
            <v>3</v>
          </cell>
          <cell r="AA290" t="str">
            <v>Oui</v>
          </cell>
          <cell r="AB290" t="str">
            <v>Usage</v>
          </cell>
          <cell r="AC290" t="str">
            <v>Non</v>
          </cell>
          <cell r="AD290" t="str">
            <v>Non</v>
          </cell>
          <cell r="AE290" t="str">
            <v>Oui</v>
          </cell>
          <cell r="AF290" t="str">
            <v>Oui</v>
          </cell>
          <cell r="AG290" t="str">
            <v>Contrat</v>
          </cell>
          <cell r="AH290" t="str">
            <v>LUXEUIL LES BAINS</v>
          </cell>
          <cell r="AI290" t="str">
            <v>à la Commune de Saint-Loup sur Semouse</v>
          </cell>
          <cell r="AJ290" t="str">
            <v>La structure s'engage à inviter le Président de Profession sport 70 à ses Assemblées Générales</v>
          </cell>
          <cell r="AK290" t="str">
            <v>Compte tenu de la nature de ses fonctions, Mle DUENAS JACOME Angélica s'engage, en cas de rupture de son contrat de travail, pour quelque motif que ce soit et quelle que soit la partie à l'initiative de la rupture du contrat :- à ne pas entrer au service</v>
          </cell>
          <cell r="AL290" t="str">
            <v>- Ouvrir et fermer la salle- Mise en place et rangement du matériel- Accueil, surveillance jusqu'à la reprise des enfants  par les parents- Encadrement et enseignement</v>
          </cell>
          <cell r="AM290" t="str">
            <v xml:space="preserve">       - Et d'une manière générale effectuer toute         tâche se rapportant à la fonction d'educateur sportif.</v>
          </cell>
          <cell r="AN290">
            <v>38525.613795138903</v>
          </cell>
          <cell r="AO290">
            <v>38525.613795138903</v>
          </cell>
          <cell r="AP290">
            <v>38526</v>
          </cell>
          <cell r="AQ290">
            <v>38532</v>
          </cell>
          <cell r="AR290">
            <v>38538</v>
          </cell>
          <cell r="AS290">
            <v>38538</v>
          </cell>
        </row>
        <row r="291">
          <cell r="A291" t="str">
            <v>05/098</v>
          </cell>
          <cell r="B291">
            <v>177</v>
          </cell>
          <cell r="C291" t="str">
            <v>BOUE</v>
          </cell>
          <cell r="D291" t="str">
            <v>Animation</v>
          </cell>
          <cell r="E291" t="str">
            <v>CDD</v>
          </cell>
          <cell r="F291">
            <v>38544</v>
          </cell>
          <cell r="G291">
            <v>38548</v>
          </cell>
          <cell r="H291" t="str">
            <v>Clos</v>
          </cell>
          <cell r="I291">
            <v>20</v>
          </cell>
          <cell r="J291" t="str">
            <v>h</v>
          </cell>
          <cell r="K291">
            <v>12.64</v>
          </cell>
          <cell r="L291" t="str">
            <v>Salaire de base 1325 €</v>
          </cell>
          <cell r="M291">
            <v>14</v>
          </cell>
          <cell r="N291" t="str">
            <v>Formule 1</v>
          </cell>
          <cell r="O291" t="str">
            <v>VESOUL CEDEX</v>
          </cell>
          <cell r="P291" t="str">
            <v>Lundi 4 juillet 2005</v>
          </cell>
          <cell r="Q291" t="str">
            <v>13h30</v>
          </cell>
          <cell r="R291" t="str">
            <v>17h30 à Scey sur Saône</v>
          </cell>
          <cell r="S291" t="str">
            <v>Tous les jours du 18 au 22 juillet 2005 sauf le mercredi</v>
          </cell>
          <cell r="T291" t="str">
            <v>13h30</v>
          </cell>
          <cell r="U291" t="str">
            <v>17h30 à Scey sur Saône</v>
          </cell>
          <cell r="V291" t="str">
            <v xml:space="preserve">Jeudi 21 juillet 2005 </v>
          </cell>
          <cell r="W291" t="str">
            <v>10h00</v>
          </cell>
          <cell r="X291" t="str">
            <v>12h00 à Mailley-Chazelot</v>
          </cell>
          <cell r="Y291" t="str">
            <v>Non</v>
          </cell>
          <cell r="Z291">
            <v>2</v>
          </cell>
          <cell r="AA291" t="str">
            <v>Oui</v>
          </cell>
          <cell r="AB291" t="str">
            <v>Usage</v>
          </cell>
          <cell r="AC291" t="str">
            <v>Non</v>
          </cell>
          <cell r="AD291" t="str">
            <v>Non</v>
          </cell>
          <cell r="AE291" t="str">
            <v>Oui</v>
          </cell>
          <cell r="AG291" t="str">
            <v>Contrat</v>
          </cell>
          <cell r="AH291" t="str">
            <v>VESOUL</v>
          </cell>
          <cell r="AI291" t="str">
            <v>à Scey sur Saône et à Mailley-Chazelot</v>
          </cell>
          <cell r="AJ291" t="str">
            <v>Pour mettre en place des activités sportives, Profession Sport 70 est subventionnée par la Direction régionale pénitentiaire de Dijon</v>
          </cell>
          <cell r="AL291" t="str">
            <v>- Mise en place et rangement du matériel- Accueil, surveillance jusqu'à la reprise des enfants  par les parents- Encadrement</v>
          </cell>
          <cell r="AM291" t="str">
            <v xml:space="preserve">       - Et d'une manière générale effectuer toute         tâche se rapportant à la fonction d'animateur.</v>
          </cell>
          <cell r="AN291">
            <v>38526.438376620397</v>
          </cell>
          <cell r="AO291">
            <v>38526.438376620397</v>
          </cell>
          <cell r="AP291">
            <v>38539</v>
          </cell>
          <cell r="AQ291">
            <v>38529</v>
          </cell>
          <cell r="AR291">
            <v>38551</v>
          </cell>
          <cell r="AS291">
            <v>38538</v>
          </cell>
        </row>
        <row r="292">
          <cell r="A292" t="str">
            <v>05/099</v>
          </cell>
          <cell r="B292">
            <v>170</v>
          </cell>
          <cell r="C292" t="str">
            <v>MAGS</v>
          </cell>
          <cell r="D292" t="str">
            <v>Motricité</v>
          </cell>
          <cell r="E292" t="str">
            <v>CDD</v>
          </cell>
          <cell r="F292">
            <v>38537</v>
          </cell>
          <cell r="G292">
            <v>38558</v>
          </cell>
          <cell r="H292" t="str">
            <v>Clos</v>
          </cell>
          <cell r="I292">
            <v>1.5</v>
          </cell>
          <cell r="J292" t="str">
            <v>h/s</v>
          </cell>
          <cell r="K292">
            <v>23.65</v>
          </cell>
          <cell r="L292" t="str">
            <v>Centre de loisirs de Scey sur Saône</v>
          </cell>
          <cell r="M292">
            <v>13</v>
          </cell>
          <cell r="N292" t="str">
            <v>Formule 1</v>
          </cell>
          <cell r="O292" t="str">
            <v>VESOUL CEDEX</v>
          </cell>
          <cell r="P292" t="str">
            <v>Lundi</v>
          </cell>
          <cell r="Q292" t="str">
            <v>10h00</v>
          </cell>
          <cell r="R292" t="str">
            <v>11h30</v>
          </cell>
          <cell r="S292" t="str">
            <v>suivant le nombre d'inscriptions</v>
          </cell>
          <cell r="T292" t="str">
            <v>9h00</v>
          </cell>
          <cell r="U292" t="str">
            <v>17h00</v>
          </cell>
          <cell r="V292" t="str">
            <v>Mercredi</v>
          </cell>
          <cell r="W292" t="str">
            <v>20h30</v>
          </cell>
          <cell r="X292" t="str">
            <v>22h00 gym d'entretien</v>
          </cell>
          <cell r="Y292" t="str">
            <v>Non</v>
          </cell>
          <cell r="Z292" t="str">
            <v>Néant</v>
          </cell>
          <cell r="AA292" t="str">
            <v>Oui</v>
          </cell>
          <cell r="AB292" t="str">
            <v>Usage</v>
          </cell>
          <cell r="AC292" t="str">
            <v>Non</v>
          </cell>
          <cell r="AD292" t="str">
            <v>Non</v>
          </cell>
          <cell r="AE292" t="str">
            <v>Oui</v>
          </cell>
          <cell r="AG292" t="str">
            <v>Avenant</v>
          </cell>
          <cell r="AH292" t="str">
            <v>Marnay</v>
          </cell>
          <cell r="AI292" t="str">
            <v>au centre de loisirs de Raze</v>
          </cell>
          <cell r="AL292" t="str">
            <v>- Ouvrir et fermer la salle- Mise en place et rangement du matériel- Accueil, surveillance jusqu'à la reprise des enfants  par les parents- Encadrement</v>
          </cell>
          <cell r="AM292" t="str">
            <v xml:space="preserve">       - Et d'une manière générale effectuer toute         tâche se rapportant à la fonction d'educateur sportif.</v>
          </cell>
          <cell r="AN292">
            <v>38526.597164930601</v>
          </cell>
          <cell r="AO292">
            <v>38526.597164930601</v>
          </cell>
          <cell r="AP292">
            <v>38527</v>
          </cell>
          <cell r="AQ292">
            <v>38530</v>
          </cell>
          <cell r="AR292">
            <v>38538</v>
          </cell>
          <cell r="AS292">
            <v>38538</v>
          </cell>
        </row>
        <row r="293">
          <cell r="A293" t="str">
            <v>05/100</v>
          </cell>
          <cell r="B293">
            <v>180</v>
          </cell>
          <cell r="C293" t="str">
            <v>RIEL</v>
          </cell>
          <cell r="D293" t="str">
            <v>Animation</v>
          </cell>
          <cell r="E293" t="str">
            <v>CDD</v>
          </cell>
          <cell r="F293">
            <v>38537</v>
          </cell>
          <cell r="G293">
            <v>38569</v>
          </cell>
          <cell r="H293" t="str">
            <v>Clos</v>
          </cell>
          <cell r="I293">
            <v>178</v>
          </cell>
          <cell r="J293" t="str">
            <v>h</v>
          </cell>
          <cell r="K293">
            <v>12.64</v>
          </cell>
          <cell r="L293" t="str">
            <v>Salaire de base 910€ en 507 et 217€ en 508</v>
          </cell>
          <cell r="M293">
            <v>8.0299999999999994</v>
          </cell>
          <cell r="N293" t="str">
            <v>Néant</v>
          </cell>
          <cell r="O293" t="str">
            <v>MARNAY</v>
          </cell>
          <cell r="P293" t="str">
            <v>Du lundi au vendredi</v>
          </cell>
          <cell r="Q293" t="str">
            <v>9h00 ou 10h00</v>
          </cell>
          <cell r="R293" t="str">
            <v>16h00 ou 17h00</v>
          </cell>
          <cell r="S293" t="str">
            <v>suivant le nombre d'inscriptions</v>
          </cell>
          <cell r="T293" t="str">
            <v>14h00</v>
          </cell>
          <cell r="U293" t="str">
            <v>17h00</v>
          </cell>
          <cell r="V293" t="str">
            <v>Mercredi</v>
          </cell>
          <cell r="W293" t="str">
            <v>20h30</v>
          </cell>
          <cell r="X293" t="str">
            <v>22h00 gym d'entretien</v>
          </cell>
          <cell r="Y293" t="str">
            <v>Non</v>
          </cell>
          <cell r="Z293" t="str">
            <v>Néant</v>
          </cell>
          <cell r="AA293" t="str">
            <v>Oui</v>
          </cell>
          <cell r="AB293" t="str">
            <v>Usage</v>
          </cell>
          <cell r="AC293" t="str">
            <v>Non</v>
          </cell>
          <cell r="AD293" t="str">
            <v>Non</v>
          </cell>
          <cell r="AE293" t="str">
            <v>Oui</v>
          </cell>
          <cell r="AG293" t="str">
            <v>Contrat</v>
          </cell>
          <cell r="AH293" t="str">
            <v>Marnay</v>
          </cell>
          <cell r="AI293" t="str">
            <v>à Scey sur Saône</v>
          </cell>
          <cell r="AL293" t="str">
            <v>- Ouvrir et fermer la salle- Mise en place et rangement du matériel- Accueil, surveillance jusqu'à la reprise des enfants  par les parents- Encadrement</v>
          </cell>
          <cell r="AM293" t="str">
            <v xml:space="preserve">       - Et d'une manière générale effectuer toute         tâche se rapportant à la fonction d'animateur.</v>
          </cell>
          <cell r="AN293">
            <v>38531.474374999998</v>
          </cell>
          <cell r="AO293">
            <v>38531.474374999998</v>
          </cell>
          <cell r="AP293">
            <v>38533</v>
          </cell>
          <cell r="AQ293">
            <v>38532</v>
          </cell>
          <cell r="AR293">
            <v>38551</v>
          </cell>
          <cell r="AS293">
            <v>38551</v>
          </cell>
        </row>
        <row r="294">
          <cell r="A294" t="str">
            <v>05/101</v>
          </cell>
          <cell r="B294">
            <v>180</v>
          </cell>
          <cell r="C294" t="str">
            <v>TICE</v>
          </cell>
          <cell r="D294" t="str">
            <v>Animation</v>
          </cell>
          <cell r="E294" t="str">
            <v>CDD</v>
          </cell>
          <cell r="F294">
            <v>38537</v>
          </cell>
          <cell r="G294">
            <v>38569</v>
          </cell>
          <cell r="H294" t="str">
            <v>Clos</v>
          </cell>
          <cell r="I294">
            <v>168</v>
          </cell>
          <cell r="J294" t="str">
            <v>h</v>
          </cell>
          <cell r="K294">
            <v>12.64</v>
          </cell>
          <cell r="L294" t="str">
            <v>remplace GANA absente</v>
          </cell>
          <cell r="M294">
            <v>13</v>
          </cell>
          <cell r="N294" t="str">
            <v>Formule 1</v>
          </cell>
          <cell r="O294" t="str">
            <v>VESOUL CEDEX</v>
          </cell>
          <cell r="P294" t="str">
            <v>Lundi, Mardi, Jeudi et Vendredi</v>
          </cell>
          <cell r="Q294" t="str">
            <v>13h30</v>
          </cell>
          <cell r="R294" t="str">
            <v>17h30</v>
          </cell>
          <cell r="S294" t="str">
            <v>Mercredi sortie</v>
          </cell>
          <cell r="T294" t="str">
            <v>9h00</v>
          </cell>
          <cell r="U294" t="str">
            <v>17h00</v>
          </cell>
          <cell r="V294" t="str">
            <v>Mercredi</v>
          </cell>
          <cell r="W294" t="str">
            <v>20h30</v>
          </cell>
          <cell r="X294" t="str">
            <v>22h00 gym d'entretien</v>
          </cell>
          <cell r="Y294" t="str">
            <v>Non</v>
          </cell>
          <cell r="Z294">
            <v>3</v>
          </cell>
          <cell r="AA294" t="str">
            <v>Oui</v>
          </cell>
          <cell r="AB294" t="str">
            <v>Usage</v>
          </cell>
          <cell r="AC294" t="str">
            <v>Non</v>
          </cell>
          <cell r="AD294" t="str">
            <v>Non</v>
          </cell>
          <cell r="AE294" t="str">
            <v>Oui</v>
          </cell>
          <cell r="AG294" t="str">
            <v>Contrat</v>
          </cell>
          <cell r="AH294" t="str">
            <v>Marnay</v>
          </cell>
          <cell r="AI294" t="str">
            <v>à Scey sur Saône</v>
          </cell>
          <cell r="AL294" t="str">
            <v>- Ouvrir et fermer la salle- Mise en place et rangement du matériel- Accueil, surveillance jusqu'à la reprise des enfants  par les parents- Encadrement</v>
          </cell>
          <cell r="AM294" t="str">
            <v xml:space="preserve">       - Et d'une manière générale effectuer toute         tâche se rapportant à la fonction d'animateur.</v>
          </cell>
          <cell r="AN294">
            <v>38531.413652661999</v>
          </cell>
          <cell r="AO294">
            <v>38531.413652661999</v>
          </cell>
          <cell r="AP294">
            <v>38533</v>
          </cell>
          <cell r="AQ294">
            <v>38536</v>
          </cell>
          <cell r="AR294">
            <v>38551</v>
          </cell>
          <cell r="AS294">
            <v>38551</v>
          </cell>
        </row>
        <row r="295">
          <cell r="A295" t="str">
            <v>05/102</v>
          </cell>
          <cell r="B295">
            <v>180</v>
          </cell>
          <cell r="C295" t="str">
            <v>MIEM</v>
          </cell>
          <cell r="D295" t="str">
            <v>Animation</v>
          </cell>
          <cell r="E295" t="str">
            <v>CDD</v>
          </cell>
          <cell r="F295">
            <v>38551</v>
          </cell>
          <cell r="G295">
            <v>38569</v>
          </cell>
          <cell r="H295" t="str">
            <v>Clos</v>
          </cell>
          <cell r="I295">
            <v>102</v>
          </cell>
          <cell r="J295" t="str">
            <v>h</v>
          </cell>
          <cell r="K295">
            <v>12.45</v>
          </cell>
          <cell r="L295" t="str">
            <v>Centre de Mailley Chazelot</v>
          </cell>
          <cell r="M295">
            <v>11.45</v>
          </cell>
          <cell r="N295" t="str">
            <v>Formule 1</v>
          </cell>
          <cell r="O295" t="str">
            <v>VESOUL CEDEX</v>
          </cell>
          <cell r="P295" t="str">
            <v>Lundi, Mardi, Jeudi et Vendredi</v>
          </cell>
          <cell r="Q295" t="str">
            <v>13h30</v>
          </cell>
          <cell r="R295" t="str">
            <v>17h30</v>
          </cell>
          <cell r="S295" t="str">
            <v>Mercredi sortie</v>
          </cell>
          <cell r="T295" t="str">
            <v>14h00</v>
          </cell>
          <cell r="U295" t="str">
            <v>16h00</v>
          </cell>
          <cell r="V295" t="str">
            <v>Sauf les 20 juillet et 10 août 2005</v>
          </cell>
          <cell r="W295" t="str">
            <v>20h30</v>
          </cell>
          <cell r="X295" t="str">
            <v>22h00 gym d'entretien</v>
          </cell>
          <cell r="Y295" t="str">
            <v>Non</v>
          </cell>
          <cell r="Z295">
            <v>3</v>
          </cell>
          <cell r="AA295" t="str">
            <v>Oui</v>
          </cell>
          <cell r="AB295" t="str">
            <v>Usage</v>
          </cell>
          <cell r="AC295" t="str">
            <v>Non</v>
          </cell>
          <cell r="AD295" t="str">
            <v>Non</v>
          </cell>
          <cell r="AE295" t="str">
            <v>Oui</v>
          </cell>
          <cell r="AG295" t="str">
            <v>Contrat</v>
          </cell>
          <cell r="AH295" t="str">
            <v>Marnay</v>
          </cell>
          <cell r="AI295" t="str">
            <v>à Scey sur Saône</v>
          </cell>
          <cell r="AL295" t="str">
            <v>- Ouvrir et fermer la salle- Mise en place et rangement du matériel- Accueil, surveillance jusqu'à la reprise des enfants  par les parents- Encadrement</v>
          </cell>
          <cell r="AM295" t="str">
            <v xml:space="preserve">       - Et d'une manière générale effectuer toute         tâche se rapportant à la fonction d'animateur.</v>
          </cell>
          <cell r="AN295">
            <v>38545</v>
          </cell>
          <cell r="AO295">
            <v>38545</v>
          </cell>
          <cell r="AP295">
            <v>38551</v>
          </cell>
          <cell r="AQ295">
            <v>38547</v>
          </cell>
          <cell r="AR295">
            <v>38555</v>
          </cell>
          <cell r="AS295">
            <v>38595</v>
          </cell>
        </row>
        <row r="296">
          <cell r="A296" t="str">
            <v>05/103</v>
          </cell>
          <cell r="B296">
            <v>180</v>
          </cell>
          <cell r="C296" t="str">
            <v>WELO</v>
          </cell>
          <cell r="D296" t="str">
            <v>Animation</v>
          </cell>
          <cell r="E296" t="str">
            <v>CDD</v>
          </cell>
          <cell r="F296">
            <v>38537</v>
          </cell>
          <cell r="G296">
            <v>38569</v>
          </cell>
          <cell r="H296" t="str">
            <v>Clos</v>
          </cell>
          <cell r="I296">
            <v>166</v>
          </cell>
          <cell r="J296" t="str">
            <v>h</v>
          </cell>
          <cell r="K296">
            <v>10.53</v>
          </cell>
          <cell r="L296" t="str">
            <v>Salaire de base 910€ en 507 et 217€ en 508</v>
          </cell>
          <cell r="M296">
            <v>15.24</v>
          </cell>
          <cell r="N296" t="str">
            <v>Formule 1</v>
          </cell>
          <cell r="O296" t="str">
            <v>VESOUL CEDEX</v>
          </cell>
          <cell r="P296" t="str">
            <v>Lundi, Mardi, Jeudi et Vendredi</v>
          </cell>
          <cell r="Q296" t="str">
            <v>13h30</v>
          </cell>
          <cell r="R296" t="str">
            <v>17h30</v>
          </cell>
          <cell r="S296" t="str">
            <v>suivant le nombre d'inscriptions</v>
          </cell>
          <cell r="T296" t="str">
            <v>13h30</v>
          </cell>
          <cell r="U296" t="str">
            <v>17h30</v>
          </cell>
          <cell r="V296" t="str">
            <v>Mercredi 27 juillet 2005</v>
          </cell>
          <cell r="W296" t="str">
            <v>13h30</v>
          </cell>
          <cell r="X296" t="str">
            <v>17h30</v>
          </cell>
          <cell r="Y296" t="str">
            <v>Non</v>
          </cell>
          <cell r="Z296" t="str">
            <v>Néant</v>
          </cell>
          <cell r="AA296" t="str">
            <v>Oui</v>
          </cell>
          <cell r="AB296" t="str">
            <v>Usage</v>
          </cell>
          <cell r="AC296" t="str">
            <v>Non</v>
          </cell>
          <cell r="AD296" t="str">
            <v>Non</v>
          </cell>
          <cell r="AE296" t="str">
            <v>Oui</v>
          </cell>
          <cell r="AG296" t="str">
            <v>Contrat</v>
          </cell>
          <cell r="AH296" t="str">
            <v>Noidans le Ferroux</v>
          </cell>
          <cell r="AI296" t="str">
            <v>à Scey sur Saône</v>
          </cell>
          <cell r="AL296" t="str">
            <v>- Ouvrir et fermer la salle- Mise en place et rangement du matériel- Accueil, surveillance jusqu'à la reprise des enfants  par les parents- Encadrement</v>
          </cell>
          <cell r="AM296" t="str">
            <v xml:space="preserve">       - Et d'une manière générale effectuer toute         tâche se rapportant à la fonction d'animateur.</v>
          </cell>
          <cell r="AN296">
            <v>38531.430947222201</v>
          </cell>
          <cell r="AO296">
            <v>38531.430947222201</v>
          </cell>
          <cell r="AP296">
            <v>38533</v>
          </cell>
          <cell r="AQ296">
            <v>38533</v>
          </cell>
          <cell r="AR296">
            <v>38551</v>
          </cell>
          <cell r="AS296">
            <v>38551</v>
          </cell>
        </row>
        <row r="297">
          <cell r="A297" t="str">
            <v>05/104</v>
          </cell>
          <cell r="B297">
            <v>180</v>
          </cell>
          <cell r="C297" t="str">
            <v>BALU</v>
          </cell>
          <cell r="D297" t="str">
            <v>Animation</v>
          </cell>
          <cell r="E297" t="str">
            <v>CDD</v>
          </cell>
          <cell r="F297">
            <v>38537</v>
          </cell>
          <cell r="G297">
            <v>38569</v>
          </cell>
          <cell r="H297" t="str">
            <v>Clos</v>
          </cell>
          <cell r="I297">
            <v>169</v>
          </cell>
          <cell r="J297" t="str">
            <v>h</v>
          </cell>
          <cell r="K297">
            <v>12.64</v>
          </cell>
          <cell r="L297" t="str">
            <v>Salaire de base 1325 €</v>
          </cell>
          <cell r="M297">
            <v>8.0299999999999994</v>
          </cell>
          <cell r="N297" t="str">
            <v>Formule 1</v>
          </cell>
          <cell r="O297" t="str">
            <v>MONTBOZON</v>
          </cell>
          <cell r="P297" t="str">
            <v>Lundi 11 juillet</v>
          </cell>
          <cell r="Q297" t="str">
            <v>13h45</v>
          </cell>
          <cell r="R297" t="str">
            <v>17h45 au gymnase de Larians</v>
          </cell>
          <cell r="S297" t="str">
            <v>Mercredi 13 juillet</v>
          </cell>
          <cell r="T297" t="str">
            <v>9h00</v>
          </cell>
          <cell r="U297" t="str">
            <v>19h30 sortie à Aqua Parc</v>
          </cell>
          <cell r="V297" t="str">
            <v>Vendredi 15 juillet</v>
          </cell>
          <cell r="W297" t="str">
            <v>12h45</v>
          </cell>
          <cell r="X297" t="str">
            <v>18h15 sortie au lac du Malsaucy</v>
          </cell>
          <cell r="Y297" t="str">
            <v>Non</v>
          </cell>
          <cell r="Z297" t="str">
            <v>Néant</v>
          </cell>
          <cell r="AA297" t="str">
            <v>Oui</v>
          </cell>
          <cell r="AB297" t="str">
            <v>Usage</v>
          </cell>
          <cell r="AC297" t="str">
            <v>Non</v>
          </cell>
          <cell r="AD297" t="str">
            <v>Non</v>
          </cell>
          <cell r="AE297" t="str">
            <v>Non</v>
          </cell>
          <cell r="AG297" t="str">
            <v>Contrat</v>
          </cell>
          <cell r="AH297" t="str">
            <v>Scey sur Saône</v>
          </cell>
          <cell r="AI297" t="str">
            <v>avec la Communauté de communes du Pays de Montbozon</v>
          </cell>
          <cell r="AJ297" t="str">
            <v>Pour mettre en place des activités sportives, Profession Sport 70 est subventionnée par la Direction régionale pénitentiaire de Dijon</v>
          </cell>
          <cell r="AL297" t="str">
            <v>- Ouvrir et fermer la salle- Mise en place et rangement du matériel- Accueil, surveillance jusqu'à la reprise des enfants  par les parents- Encadrement</v>
          </cell>
          <cell r="AM297" t="str">
            <v xml:space="preserve">       - Et d'une manière générale effectuer toute         tâche se rapportant à la fonction d'animateur.</v>
          </cell>
          <cell r="AN297">
            <v>38531.419933333302</v>
          </cell>
          <cell r="AO297">
            <v>38531.419933333302</v>
          </cell>
          <cell r="AP297">
            <v>38533</v>
          </cell>
          <cell r="AQ297">
            <v>38533</v>
          </cell>
          <cell r="AR297">
            <v>38551</v>
          </cell>
          <cell r="AS297">
            <v>38551</v>
          </cell>
        </row>
        <row r="298">
          <cell r="A298" t="str">
            <v>05/105</v>
          </cell>
          <cell r="B298">
            <v>180</v>
          </cell>
          <cell r="C298" t="str">
            <v>CHMO</v>
          </cell>
          <cell r="D298" t="str">
            <v>Animation</v>
          </cell>
          <cell r="E298" t="str">
            <v>CDD</v>
          </cell>
          <cell r="F298">
            <v>38537</v>
          </cell>
          <cell r="G298">
            <v>38569</v>
          </cell>
          <cell r="H298" t="str">
            <v>Clos</v>
          </cell>
          <cell r="I298">
            <v>169</v>
          </cell>
          <cell r="J298" t="str">
            <v>h</v>
          </cell>
          <cell r="K298">
            <v>12.64</v>
          </cell>
          <cell r="L298" t="str">
            <v>Subvention MA Vesoul</v>
          </cell>
          <cell r="M298">
            <v>8.0299999999999994</v>
          </cell>
          <cell r="N298" t="str">
            <v>Néant</v>
          </cell>
          <cell r="O298" t="str">
            <v>MARNAY</v>
          </cell>
          <cell r="P298" t="str">
            <v>Du lundi au vendredi</v>
          </cell>
          <cell r="Q298" t="str">
            <v>9h00 ou 10h00</v>
          </cell>
          <cell r="R298" t="str">
            <v>16h00 ou 17h00</v>
          </cell>
          <cell r="S298" t="str">
            <v>suivant le nombre d'inscriptions</v>
          </cell>
          <cell r="T298" t="str">
            <v>14h00</v>
          </cell>
          <cell r="U298" t="str">
            <v>16h00</v>
          </cell>
          <cell r="V298" t="str">
            <v>Mardi</v>
          </cell>
          <cell r="W298" t="str">
            <v>18h30</v>
          </cell>
          <cell r="X298" t="str">
            <v>19h30 Gymnastique Rythmique</v>
          </cell>
          <cell r="Y298" t="str">
            <v>Non</v>
          </cell>
          <cell r="Z298" t="str">
            <v>Néant</v>
          </cell>
          <cell r="AA298" t="str">
            <v>Oui</v>
          </cell>
          <cell r="AB298" t="str">
            <v>Usage</v>
          </cell>
          <cell r="AC298" t="str">
            <v>Non</v>
          </cell>
          <cell r="AD298" t="str">
            <v>Non</v>
          </cell>
          <cell r="AE298" t="str">
            <v>Oui</v>
          </cell>
          <cell r="AG298" t="str">
            <v>Contrat</v>
          </cell>
          <cell r="AH298" t="str">
            <v>Scey sur Saône</v>
          </cell>
          <cell r="AI298" t="str">
            <v>au Centre de loisirs de Scey sur Saône</v>
          </cell>
          <cell r="AL298" t="str">
            <v>- Ouvrir et fermer la salle- Mise en place et rangement du matériel- Accueil, surveillance jusqu'à la reprise des enfants  par les parents- Encadrement</v>
          </cell>
          <cell r="AM298" t="str">
            <v xml:space="preserve">       - Et d'une manière générale effectuer toute         tâche se rapportant à la fonction d'educateur sportif.</v>
          </cell>
          <cell r="AN298">
            <v>38526.597164930601</v>
          </cell>
          <cell r="AO298">
            <v>38526.597164930601</v>
          </cell>
          <cell r="AP298">
            <v>38527</v>
          </cell>
          <cell r="AQ298">
            <v>38530</v>
          </cell>
          <cell r="AR298">
            <v>38538</v>
          </cell>
          <cell r="AS298">
            <v>38538</v>
          </cell>
        </row>
        <row r="299">
          <cell r="A299" t="str">
            <v>05/106</v>
          </cell>
          <cell r="B299">
            <v>180</v>
          </cell>
          <cell r="C299" t="str">
            <v>FAON</v>
          </cell>
          <cell r="D299" t="str">
            <v>Animation</v>
          </cell>
          <cell r="E299" t="str">
            <v>CDD</v>
          </cell>
          <cell r="F299">
            <v>38537</v>
          </cell>
          <cell r="G299">
            <v>38562</v>
          </cell>
          <cell r="H299" t="str">
            <v>Clos</v>
          </cell>
          <cell r="I299">
            <v>169</v>
          </cell>
          <cell r="J299" t="str">
            <v>h</v>
          </cell>
          <cell r="K299">
            <v>10.23</v>
          </cell>
          <cell r="L299" t="str">
            <v>Salaire de base 1147.50 €</v>
          </cell>
          <cell r="M299">
            <v>8.0299999999999994</v>
          </cell>
          <cell r="N299" t="str">
            <v>Néant</v>
          </cell>
          <cell r="O299" t="str">
            <v>MARNAY</v>
          </cell>
          <cell r="P299" t="str">
            <v>Du lundi au vendredi</v>
          </cell>
          <cell r="Q299" t="str">
            <v>9h00 ou 10h00</v>
          </cell>
          <cell r="R299" t="str">
            <v>16h00 ou 17h00</v>
          </cell>
          <cell r="S299" t="str">
            <v>suivant le nombre d'inscriptions</v>
          </cell>
          <cell r="T299" t="str">
            <v>14h00</v>
          </cell>
          <cell r="U299" t="str">
            <v>17h00</v>
          </cell>
          <cell r="V299" t="str">
            <v>Mardi</v>
          </cell>
          <cell r="W299" t="str">
            <v>18h30</v>
          </cell>
          <cell r="X299" t="str">
            <v>19h30 Gymnastique Rythmique</v>
          </cell>
          <cell r="Y299" t="str">
            <v>Non</v>
          </cell>
          <cell r="Z299">
            <v>4</v>
          </cell>
          <cell r="AA299" t="str">
            <v>Oui</v>
          </cell>
          <cell r="AB299" t="str">
            <v>Saisonnier</v>
          </cell>
          <cell r="AC299" t="str">
            <v>Non</v>
          </cell>
          <cell r="AD299" t="str">
            <v>Non</v>
          </cell>
          <cell r="AE299" t="str">
            <v>Non</v>
          </cell>
          <cell r="AG299" t="str">
            <v>Contrat</v>
          </cell>
          <cell r="AH299" t="str">
            <v>Scey sur Saône</v>
          </cell>
          <cell r="AI299" t="str">
            <v>avec la Communauté de Communes de la vallée de l'Ognon au CLSH de Marnay</v>
          </cell>
          <cell r="AJ299" t="str">
            <v>Pour mettre en place des activités sportives, Profession Sport 70 est subventionnée par la Direction régionale pénitentiaire de Dijon</v>
          </cell>
          <cell r="AL299" t="str">
            <v>- Ouvrir et fermer la salle- Mise en place et rangement du matériel- Accueil, surveillance jusqu'à la reprise des enfants  par les parents- Encadrement</v>
          </cell>
          <cell r="AM299" t="str">
            <v xml:space="preserve">       - Et d'une manière générale effectuer toute         tâche se rapportant à la fonction d'animateur.</v>
          </cell>
          <cell r="AN299">
            <v>38531.419933333302</v>
          </cell>
          <cell r="AO299">
            <v>38531.419933333302</v>
          </cell>
          <cell r="AP299">
            <v>38533</v>
          </cell>
          <cell r="AQ299">
            <v>38533</v>
          </cell>
          <cell r="AR299">
            <v>38551</v>
          </cell>
          <cell r="AS299">
            <v>38551</v>
          </cell>
        </row>
        <row r="300">
          <cell r="A300" t="str">
            <v>05/107</v>
          </cell>
          <cell r="B300">
            <v>180</v>
          </cell>
          <cell r="C300" t="str">
            <v>JOLA</v>
          </cell>
          <cell r="D300" t="str">
            <v>Animation</v>
          </cell>
          <cell r="E300" t="str">
            <v>CDD</v>
          </cell>
          <cell r="F300">
            <v>38537</v>
          </cell>
          <cell r="G300">
            <v>38562</v>
          </cell>
          <cell r="H300" t="str">
            <v>Clos</v>
          </cell>
          <cell r="I300">
            <v>165</v>
          </cell>
          <cell r="J300" t="str">
            <v>h</v>
          </cell>
          <cell r="K300">
            <v>12.64</v>
          </cell>
          <cell r="L300" t="str">
            <v>Salaire de base 1325 €</v>
          </cell>
          <cell r="M300">
            <v>8.0299999999999994</v>
          </cell>
          <cell r="N300" t="str">
            <v>Néant</v>
          </cell>
          <cell r="O300" t="str">
            <v>MARNAY</v>
          </cell>
          <cell r="P300" t="str">
            <v>Du lundi au vendredi</v>
          </cell>
          <cell r="Q300" t="str">
            <v>9h00 ou 10h00</v>
          </cell>
          <cell r="R300" t="str">
            <v>16h00 ou 17h00</v>
          </cell>
          <cell r="S300" t="str">
            <v>suivant le nombre d'inscriptions</v>
          </cell>
          <cell r="T300" t="str">
            <v>17h30</v>
          </cell>
          <cell r="U300" t="str">
            <v>18h30 Gymnastique</v>
          </cell>
          <cell r="V300" t="str">
            <v>Mardi</v>
          </cell>
          <cell r="W300" t="str">
            <v>18h30</v>
          </cell>
          <cell r="X300" t="str">
            <v>19h30 Gymnastique Rythmique</v>
          </cell>
          <cell r="Y300" t="str">
            <v>Non</v>
          </cell>
          <cell r="Z300">
            <v>4</v>
          </cell>
          <cell r="AA300" t="str">
            <v>Oui</v>
          </cell>
          <cell r="AB300" t="str">
            <v>Saisonnier</v>
          </cell>
          <cell r="AC300" t="str">
            <v>Non</v>
          </cell>
          <cell r="AD300" t="str">
            <v>Non</v>
          </cell>
          <cell r="AE300" t="str">
            <v>Non</v>
          </cell>
          <cell r="AF300" t="str">
            <v>Oui</v>
          </cell>
          <cell r="AG300" t="str">
            <v>Contrat</v>
          </cell>
          <cell r="AH300" t="str">
            <v>Scey sur Saône</v>
          </cell>
          <cell r="AI300" t="str">
            <v>avec la Communauté de Communes de la vallée de l'Ognon au CLSH de Marnay</v>
          </cell>
          <cell r="AJ300" t="str">
            <v>La structure s'engage à inviter le Président de Profession sport 70 à ses Assemblées Générales</v>
          </cell>
          <cell r="AK300" t="str">
            <v>Compte tenu de la nature de ses fonctions, Mle DUENAS JACOME Angélica s'engage, en cas de rupture de son contrat de travail, pour quelque motif que ce soit et quelle que soit la partie à l'initiative de la rupture du contrat :- à ne pas entrer au service</v>
          </cell>
          <cell r="AL300" t="str">
            <v>- Ouvrir et fermer la salle- Mise en place et rangement du matériel- Accueil, surveillance jusqu'à la reprise des enfants  par les parents- Encadrement</v>
          </cell>
          <cell r="AM300" t="str">
            <v xml:space="preserve">       - Et d'une manière générale effectuer toute         tâche se rapportant à la fonction d'animateur.</v>
          </cell>
          <cell r="AN300">
            <v>38531.413652661999</v>
          </cell>
          <cell r="AO300">
            <v>38531.413652661999</v>
          </cell>
          <cell r="AP300">
            <v>38533</v>
          </cell>
          <cell r="AQ300">
            <v>38536</v>
          </cell>
          <cell r="AR300">
            <v>38551</v>
          </cell>
          <cell r="AS300">
            <v>38551</v>
          </cell>
        </row>
        <row r="301">
          <cell r="A301" t="str">
            <v>05/108</v>
          </cell>
          <cell r="B301">
            <v>180</v>
          </cell>
          <cell r="C301" t="str">
            <v>JACA</v>
          </cell>
          <cell r="D301" t="str">
            <v>Animation</v>
          </cell>
          <cell r="E301" t="str">
            <v>CDD</v>
          </cell>
          <cell r="F301">
            <v>38565</v>
          </cell>
          <cell r="G301">
            <v>38569</v>
          </cell>
          <cell r="H301" t="str">
            <v>Clos</v>
          </cell>
          <cell r="I301">
            <v>35</v>
          </cell>
          <cell r="J301" t="str">
            <v>h</v>
          </cell>
          <cell r="K301">
            <v>13.71</v>
          </cell>
          <cell r="L301" t="str">
            <v>CD</v>
          </cell>
          <cell r="M301">
            <v>8.0299999999999994</v>
          </cell>
          <cell r="N301" t="str">
            <v>Néant</v>
          </cell>
          <cell r="O301" t="str">
            <v>MARNAY</v>
          </cell>
          <cell r="P301" t="str">
            <v>Du lundi au vendredi</v>
          </cell>
          <cell r="Q301" t="str">
            <v>9h00 ou 10h00</v>
          </cell>
          <cell r="R301" t="str">
            <v>16h00 ou 17h00</v>
          </cell>
          <cell r="S301" t="str">
            <v>suivant le nombre d'inscriptions</v>
          </cell>
          <cell r="T301" t="str">
            <v>14h00</v>
          </cell>
          <cell r="U301" t="str">
            <v>16h00</v>
          </cell>
          <cell r="V301" t="str">
            <v>Sauf les 20 juillet et 10 août 2005</v>
          </cell>
          <cell r="W301" t="str">
            <v>18h30</v>
          </cell>
          <cell r="X301" t="str">
            <v>19h30 Gymnastique Rythmique</v>
          </cell>
          <cell r="Y301" t="str">
            <v>Non</v>
          </cell>
          <cell r="Z301">
            <v>3</v>
          </cell>
          <cell r="AA301" t="str">
            <v>Oui</v>
          </cell>
          <cell r="AB301" t="str">
            <v>Saisonnier</v>
          </cell>
          <cell r="AC301" t="str">
            <v>Non</v>
          </cell>
          <cell r="AD301" t="str">
            <v>Non</v>
          </cell>
          <cell r="AE301" t="str">
            <v>Non</v>
          </cell>
          <cell r="AF301" t="str">
            <v>Oui</v>
          </cell>
          <cell r="AG301" t="str">
            <v>Contrat</v>
          </cell>
          <cell r="AH301" t="str">
            <v>Scey sur Saône</v>
          </cell>
          <cell r="AI301" t="str">
            <v>avec la Communauté de Communes de la vallée de l'Ognon au CLSH de Marnay</v>
          </cell>
          <cell r="AJ301" t="str">
            <v>La structure s'engage à inviter le Président de Profession sport 70 à ses Assemblées Générales</v>
          </cell>
          <cell r="AK301" t="str">
            <v>Compte tenu de la nature de ses fonctions, Mle DUENAS JACOME Angélica s'engage, en cas de rupture de son contrat de travail, pour quelque motif que ce soit et quelle que soit la partie à l'initiative de la rupture du contrat :- à ne pas entrer au service</v>
          </cell>
          <cell r="AL301" t="str">
            <v>- Ouvrir et fermer la salle- Mise en place et rangement du matériel- Accueil, surveillance jusqu'à la reprise des enfants  par les parents- Encadrement</v>
          </cell>
          <cell r="AM301" t="str">
            <v xml:space="preserve">       - Et d'une manière générale effectuer toute         tâche se rapportant à la fonction d'animateur.</v>
          </cell>
          <cell r="AN301">
            <v>38545</v>
          </cell>
          <cell r="AO301">
            <v>38545</v>
          </cell>
          <cell r="AP301">
            <v>38551</v>
          </cell>
          <cell r="AQ301">
            <v>38547</v>
          </cell>
          <cell r="AR301">
            <v>38555</v>
          </cell>
          <cell r="AS301">
            <v>38595</v>
          </cell>
        </row>
        <row r="302">
          <cell r="A302" t="str">
            <v>05/109</v>
          </cell>
          <cell r="B302">
            <v>14</v>
          </cell>
          <cell r="C302" t="str">
            <v>GANA</v>
          </cell>
          <cell r="D302" t="str">
            <v>Multiactivités</v>
          </cell>
          <cell r="E302" t="str">
            <v>CDD</v>
          </cell>
          <cell r="F302">
            <v>38545</v>
          </cell>
          <cell r="G302">
            <v>38587</v>
          </cell>
          <cell r="H302" t="str">
            <v>Clos</v>
          </cell>
          <cell r="I302">
            <v>3</v>
          </cell>
          <cell r="J302" t="str">
            <v>h/s</v>
          </cell>
          <cell r="K302">
            <v>23.78</v>
          </cell>
          <cell r="L302" t="str">
            <v>CD</v>
          </cell>
          <cell r="M302">
            <v>15.88</v>
          </cell>
          <cell r="N302" t="str">
            <v>Formule 1</v>
          </cell>
          <cell r="O302" t="str">
            <v>FRAHIER</v>
          </cell>
          <cell r="P302" t="str">
            <v>Mercredi 6 juillet 2005</v>
          </cell>
          <cell r="Q302" t="str">
            <v>14h00</v>
          </cell>
          <cell r="R302" t="str">
            <v>17h00</v>
          </cell>
          <cell r="S302" t="str">
            <v>Puis tous les mardis</v>
          </cell>
          <cell r="T302" t="str">
            <v>14h00</v>
          </cell>
          <cell r="U302" t="str">
            <v>17h00</v>
          </cell>
          <cell r="V302" t="str">
            <v>Mercredi 27 juillet 2005</v>
          </cell>
          <cell r="W302" t="str">
            <v>13h30</v>
          </cell>
          <cell r="X302" t="str">
            <v>17h30</v>
          </cell>
          <cell r="Y302" t="str">
            <v>Non</v>
          </cell>
          <cell r="Z302">
            <v>4</v>
          </cell>
          <cell r="AA302" t="str">
            <v>Oui</v>
          </cell>
          <cell r="AB302" t="str">
            <v>Saisonnier</v>
          </cell>
          <cell r="AC302" t="str">
            <v>Non</v>
          </cell>
          <cell r="AD302" t="str">
            <v>Non</v>
          </cell>
          <cell r="AE302" t="str">
            <v>Non</v>
          </cell>
          <cell r="AF302" t="str">
            <v>Oui</v>
          </cell>
          <cell r="AG302" t="str">
            <v>Contrat</v>
          </cell>
          <cell r="AH302" t="str">
            <v>Fontenois la Ville</v>
          </cell>
          <cell r="AI302" t="str">
            <v>avec la Communauté de Communes de la vallée de l'Ognon au CLSH de Marnay</v>
          </cell>
          <cell r="AJ302" t="str">
            <v>La structure s'engage à inviter le Président de Profession sport 70 à ses Assemblées Générales</v>
          </cell>
          <cell r="AK302" t="str">
            <v>Compte tenu de la nature de ses fonctions, Mle DUENAS JACOME Angélica s'engage, en cas de rupture de son contrat de travail, pour quelque motif que ce soit et quelle que soit la partie à l'initiative de la rupture du contrat :- à ne pas entrer au service</v>
          </cell>
          <cell r="AL302" t="str">
            <v>- Ouvrir et fermer la salle- Mise en place et rangement du matériel- Accueil, surveillance jusqu'à la reprise des enfants  par les parents- Encadrement</v>
          </cell>
          <cell r="AM302" t="str">
            <v xml:space="preserve">       - Et d'une manière générale effectuer toute         tâche se rapportant à la fonction d'animateur.</v>
          </cell>
          <cell r="AN302">
            <v>38531.430947222201</v>
          </cell>
          <cell r="AO302">
            <v>38531.430947222201</v>
          </cell>
          <cell r="AP302">
            <v>38533</v>
          </cell>
          <cell r="AQ302">
            <v>38533</v>
          </cell>
          <cell r="AR302">
            <v>38551</v>
          </cell>
          <cell r="AS302">
            <v>38551</v>
          </cell>
        </row>
        <row r="303">
          <cell r="A303" t="str">
            <v>05/109.01</v>
          </cell>
          <cell r="B303">
            <v>14</v>
          </cell>
          <cell r="C303" t="str">
            <v>BOUE</v>
          </cell>
          <cell r="D303" t="str">
            <v>Multiactivités</v>
          </cell>
          <cell r="E303" t="str">
            <v>CDD</v>
          </cell>
          <cell r="F303">
            <v>38539</v>
          </cell>
          <cell r="G303">
            <v>38539</v>
          </cell>
          <cell r="H303" t="str">
            <v>Clos</v>
          </cell>
          <cell r="I303">
            <v>3</v>
          </cell>
          <cell r="J303" t="str">
            <v>h</v>
          </cell>
          <cell r="K303">
            <v>23.78</v>
          </cell>
          <cell r="L303" t="str">
            <v>remplace GANA absente</v>
          </cell>
          <cell r="M303">
            <v>8.0299999999999994</v>
          </cell>
          <cell r="N303" t="str">
            <v>Néant</v>
          </cell>
          <cell r="O303" t="str">
            <v>MARNAY</v>
          </cell>
          <cell r="P303" t="str">
            <v>Du lundi au vendredi</v>
          </cell>
          <cell r="Q303" t="str">
            <v>9h00 ou 10h00</v>
          </cell>
          <cell r="R303" t="str">
            <v>16h00 ou 17h00</v>
          </cell>
          <cell r="S303" t="str">
            <v>suivant le nombre d'inscriptions</v>
          </cell>
          <cell r="T303" t="str">
            <v>14h00</v>
          </cell>
          <cell r="U303" t="str">
            <v>16h00</v>
          </cell>
          <cell r="V303" t="str">
            <v>Sauf les 20 juillet et 10 août 2005</v>
          </cell>
          <cell r="Y303" t="str">
            <v>Non</v>
          </cell>
          <cell r="Z303" t="str">
            <v>Néant</v>
          </cell>
          <cell r="AA303" t="str">
            <v>Oui</v>
          </cell>
          <cell r="AB303" t="str">
            <v>Usage</v>
          </cell>
          <cell r="AC303" t="str">
            <v>Non</v>
          </cell>
          <cell r="AD303" t="str">
            <v>Non</v>
          </cell>
          <cell r="AE303" t="str">
            <v>Oui</v>
          </cell>
          <cell r="AF303" t="str">
            <v>Oui</v>
          </cell>
          <cell r="AG303" t="str">
            <v>Contrat</v>
          </cell>
          <cell r="AH303" t="str">
            <v>Fontenois la Ville</v>
          </cell>
          <cell r="AI303" t="str">
            <v>avec la Communauté de Communes de la vallée de l'Ognon au CLSH de Marnay</v>
          </cell>
          <cell r="AJ303" t="str">
            <v>La structure s'engage à inviter le Président de Profession sport 70 à ses Assemblées Générales</v>
          </cell>
          <cell r="AK303" t="str">
            <v>Compte tenu de la nature de ses fonctions, Mle DUENAS JACOME Angélica s'engage, en cas de rupture de son contrat de travail, pour quelque motif que ce soit et quelle que soit la partie à l'initiative de la rupture du contrat :- à ne pas entrer au service</v>
          </cell>
          <cell r="AL303" t="str">
            <v>- Ouvrir et fermer la salle- Mise en place et rangement du matériel- Accueil, surveillance jusqu'à la reprise des enfants  par les parents- Encadrement</v>
          </cell>
          <cell r="AM303" t="str">
            <v xml:space="preserve">       - Et d'une manière générale effectuer toute         tâche se rapportant à la fonction d'animateur.</v>
          </cell>
          <cell r="AN303">
            <v>38531.419933333302</v>
          </cell>
          <cell r="AO303">
            <v>38531.419933333302</v>
          </cell>
          <cell r="AP303">
            <v>38533</v>
          </cell>
          <cell r="AQ303">
            <v>38533</v>
          </cell>
          <cell r="AR303">
            <v>38551</v>
          </cell>
          <cell r="AS303">
            <v>38551</v>
          </cell>
        </row>
        <row r="304">
          <cell r="A304" t="str">
            <v>05/110</v>
          </cell>
          <cell r="B304">
            <v>14</v>
          </cell>
          <cell r="C304" t="str">
            <v>MICH</v>
          </cell>
          <cell r="D304" t="str">
            <v>Roller</v>
          </cell>
          <cell r="E304" t="str">
            <v>CDD</v>
          </cell>
          <cell r="F304">
            <v>38538</v>
          </cell>
          <cell r="G304">
            <v>38595</v>
          </cell>
          <cell r="H304" t="str">
            <v>Clos</v>
          </cell>
          <cell r="I304">
            <v>2</v>
          </cell>
          <cell r="J304" t="str">
            <v>h/s</v>
          </cell>
          <cell r="K304">
            <v>24.78</v>
          </cell>
          <cell r="L304" t="str">
            <v>Subvention MA Vesoul</v>
          </cell>
          <cell r="M304">
            <v>8.0299999999999994</v>
          </cell>
          <cell r="N304" t="str">
            <v>Néant</v>
          </cell>
          <cell r="O304" t="str">
            <v>MARNAY</v>
          </cell>
          <cell r="P304" t="str">
            <v>Du lundi au vendredi</v>
          </cell>
          <cell r="Q304" t="str">
            <v>9h00 ou 10h00</v>
          </cell>
          <cell r="R304" t="str">
            <v>16h00 ou 17h00</v>
          </cell>
          <cell r="S304" t="str">
            <v>suivant le nombre d'inscriptions</v>
          </cell>
          <cell r="T304" t="str">
            <v>14h00</v>
          </cell>
          <cell r="U304" t="str">
            <v>16h00</v>
          </cell>
          <cell r="V304" t="str">
            <v>Sauf les 20 juillet et 10 août 2005</v>
          </cell>
          <cell r="W304" t="str">
            <v>13h30</v>
          </cell>
          <cell r="X304" t="str">
            <v>17h30</v>
          </cell>
          <cell r="Y304" t="str">
            <v>Non</v>
          </cell>
          <cell r="Z304">
            <v>4</v>
          </cell>
          <cell r="AA304" t="str">
            <v>Oui</v>
          </cell>
          <cell r="AB304" t="str">
            <v>Saisonnier</v>
          </cell>
          <cell r="AC304" t="str">
            <v>Non</v>
          </cell>
          <cell r="AD304" t="str">
            <v>Non</v>
          </cell>
          <cell r="AE304" t="str">
            <v>Non</v>
          </cell>
          <cell r="AG304" t="str">
            <v>Contrat</v>
          </cell>
          <cell r="AH304" t="str">
            <v>Fontenois la Ville</v>
          </cell>
          <cell r="AI304" t="str">
            <v>avec la Communauté de Communes de la vallée de l'Ognon au CLSH de Marnay</v>
          </cell>
          <cell r="AJ304" t="str">
            <v>Les jours d'intempérie ne seront pas payés, par contre un salaire fixe sera appliqué. Il sera égal à la moitié du salaire mensuel prévu initialement au contrat. De plus Monsieur SULLEIRO Alberto sera chargé de la surveillance de la qualité de l'eau du bas</v>
          </cell>
          <cell r="AK304" t="str">
            <v>Les jours d'intempérie ne seront pas payés, par contre un salaire fixe sera appliqué. Il sera égal à la moitié du salaire mensuel prévu initialement au contrat. De plus Monsieur SULLEIRO Alberto sera chargé de la surveillance de la qualité de l'eau du bas</v>
          </cell>
          <cell r="AL304" t="str">
            <v>- Ouvrir et fermer la salle- Mise en place et rangement du matériel- Accueil, surveillance jusqu'à la reprise des enfants  par les parents- Encadrement</v>
          </cell>
          <cell r="AM304" t="str">
            <v xml:space="preserve">       - Et d'une manière générale effectuer toute         tâche se rapportant à la fonction d'animateur.</v>
          </cell>
          <cell r="AN304">
            <v>38531.419933333302</v>
          </cell>
          <cell r="AO304">
            <v>38531.419933333302</v>
          </cell>
          <cell r="AP304">
            <v>38533</v>
          </cell>
          <cell r="AQ304">
            <v>38531</v>
          </cell>
          <cell r="AR304">
            <v>38551</v>
          </cell>
          <cell r="AS304">
            <v>38551</v>
          </cell>
        </row>
        <row r="305">
          <cell r="A305" t="str">
            <v>05/111</v>
          </cell>
          <cell r="B305">
            <v>201</v>
          </cell>
          <cell r="C305" t="str">
            <v>TONI</v>
          </cell>
          <cell r="D305" t="str">
            <v>Escalade</v>
          </cell>
          <cell r="E305" t="str">
            <v>CDD</v>
          </cell>
          <cell r="F305">
            <v>38538</v>
          </cell>
          <cell r="G305">
            <v>38560</v>
          </cell>
          <cell r="H305" t="str">
            <v>Clos</v>
          </cell>
          <cell r="I305">
            <v>4</v>
          </cell>
          <cell r="J305" t="str">
            <v>h/s</v>
          </cell>
          <cell r="K305">
            <v>22.46</v>
          </cell>
          <cell r="L305" t="str">
            <v>Subvention MA Lure</v>
          </cell>
          <cell r="M305">
            <v>8.0299999999999994</v>
          </cell>
          <cell r="N305" t="str">
            <v>Formule 1</v>
          </cell>
          <cell r="O305" t="str">
            <v>VORAY SUR L'OGNON</v>
          </cell>
          <cell r="P305" t="str">
            <v>Mardi 5 juillet 2005</v>
          </cell>
          <cell r="Q305" t="str">
            <v>13h30</v>
          </cell>
          <cell r="R305" t="str">
            <v>17h30</v>
          </cell>
          <cell r="S305" t="str">
            <v>Mercredi 13 juillet 2005</v>
          </cell>
          <cell r="T305" t="str">
            <v>13h30</v>
          </cell>
          <cell r="U305" t="str">
            <v>17h30</v>
          </cell>
          <cell r="V305" t="str">
            <v>Mercredi 27 juillet 2005</v>
          </cell>
          <cell r="W305" t="str">
            <v>13h30</v>
          </cell>
          <cell r="X305" t="str">
            <v>17h30</v>
          </cell>
          <cell r="Y305" t="str">
            <v>Non</v>
          </cell>
          <cell r="Z305">
            <v>4</v>
          </cell>
          <cell r="AA305" t="str">
            <v>Oui</v>
          </cell>
          <cell r="AB305" t="str">
            <v>Saisonnier</v>
          </cell>
          <cell r="AC305" t="str">
            <v>Non</v>
          </cell>
          <cell r="AD305" t="str">
            <v>Non</v>
          </cell>
          <cell r="AE305" t="str">
            <v>Non</v>
          </cell>
          <cell r="AF305">
            <v>7</v>
          </cell>
          <cell r="AG305" t="str">
            <v>Contrat</v>
          </cell>
          <cell r="AH305" t="str">
            <v>GRAY</v>
          </cell>
          <cell r="AI305" t="str">
            <v>avec la Communauté de Communes de la vallée de l'Ognon au CLSH de Marnay</v>
          </cell>
          <cell r="AJ305" t="str">
            <v>Les jours d'intempérie, Monsieur DRIVIERE Serge restera à disposition de la piscine sur son lieu de travail, et ses heures seront payées.</v>
          </cell>
          <cell r="AK305" t="str">
            <v>Les jours d'intempérie, Monsieur DRIVIERE Serge restera à disposition de la piscine sur son lieu de travail, et ses heures seront payées.</v>
          </cell>
          <cell r="AL305" t="str">
            <v>- Ouvrir et fermer la salle- Mise en place et rangement du matériel- Accueil, surveillance jusqu'à la reprise des enfants  par les parents- Encadrement</v>
          </cell>
          <cell r="AM305" t="str">
            <v xml:space="preserve">       - Et d'une manière générale effectuer toute         tâche se rapportant à la fonction d'animateur.</v>
          </cell>
          <cell r="AN305">
            <v>38531.419933333302</v>
          </cell>
          <cell r="AO305">
            <v>38531.419933333302</v>
          </cell>
          <cell r="AP305">
            <v>38533</v>
          </cell>
          <cell r="AQ305">
            <v>38533</v>
          </cell>
          <cell r="AR305">
            <v>38551</v>
          </cell>
          <cell r="AS305">
            <v>38551</v>
          </cell>
        </row>
        <row r="306">
          <cell r="A306" t="str">
            <v>05/112</v>
          </cell>
          <cell r="B306">
            <v>114</v>
          </cell>
          <cell r="C306" t="str">
            <v>SAUE</v>
          </cell>
          <cell r="D306" t="str">
            <v>Tir à l'arc</v>
          </cell>
          <cell r="E306" t="str">
            <v>CDD</v>
          </cell>
          <cell r="F306">
            <v>38537</v>
          </cell>
          <cell r="G306">
            <v>38541</v>
          </cell>
          <cell r="H306" t="str">
            <v>Clos</v>
          </cell>
          <cell r="I306">
            <v>10</v>
          </cell>
          <cell r="J306" t="str">
            <v>h</v>
          </cell>
          <cell r="K306">
            <v>26.48</v>
          </cell>
          <cell r="L306" t="str">
            <v>4.5h+(2h cuisson-sub DDJS)</v>
          </cell>
          <cell r="M306">
            <v>17.5</v>
          </cell>
          <cell r="N306" t="str">
            <v>Formule 1</v>
          </cell>
          <cell r="O306" t="str">
            <v>VAIVRE ET MONTOILLE</v>
          </cell>
          <cell r="P306" t="str">
            <v>du lundi au vendredi</v>
          </cell>
          <cell r="Q306" t="str">
            <v>10h00</v>
          </cell>
          <cell r="R306" t="str">
            <v>12h00</v>
          </cell>
          <cell r="S306" t="str">
            <v>suivant le nombre d'inscriptions</v>
          </cell>
          <cell r="T306" t="str">
            <v>13h30</v>
          </cell>
          <cell r="U306" t="str">
            <v>16h30</v>
          </cell>
          <cell r="V306" t="str">
            <v>Mercredi - G.V.</v>
          </cell>
          <cell r="W306" t="str">
            <v>17h30</v>
          </cell>
          <cell r="X306" t="str">
            <v>18h45</v>
          </cell>
          <cell r="Y306" t="str">
            <v>Non</v>
          </cell>
          <cell r="Z306">
            <v>4</v>
          </cell>
          <cell r="AA306" t="str">
            <v>Oui</v>
          </cell>
          <cell r="AB306" t="str">
            <v>Saisonnier</v>
          </cell>
          <cell r="AC306" t="str">
            <v>Non</v>
          </cell>
          <cell r="AD306" t="str">
            <v>Non</v>
          </cell>
          <cell r="AE306" t="str">
            <v>Non</v>
          </cell>
          <cell r="AF306" t="str">
            <v>Oui</v>
          </cell>
          <cell r="AG306" t="str">
            <v>Contrat</v>
          </cell>
          <cell r="AH306" t="str">
            <v>GRAY</v>
          </cell>
          <cell r="AI306" t="str">
            <v>avec la Communauté de Communes de la vallée de l'Ognon au CLSH de Marnay</v>
          </cell>
          <cell r="AJ306" t="str">
            <v>La structure s'engage à inviter le Président de Profession sport 70 à ses Assemblées Générales</v>
          </cell>
          <cell r="AK306" t="str">
            <v>Compte tenu de la nature de ses fonctions, Mle DUENAS JACOME Angélica s'engage, en cas de rupture de son contrat de travail, pour quelque motif que ce soit et quelle que soit la partie à l'initiative de la rupture du contrat :- à ne pas entrer au service</v>
          </cell>
          <cell r="AL306" t="str">
            <v>- Ouvrir et fermer la salle- Mise en place et rangement du matériel- Accueil, surveillance jusqu'à la reprise des enfants  par les parents- Encadrement</v>
          </cell>
          <cell r="AM306" t="str">
            <v xml:space="preserve">       - Et d'une manière générale effectuer toute         tâche se rapportant à la fonction d'animateur.</v>
          </cell>
          <cell r="AN306">
            <v>38531.419933333302</v>
          </cell>
          <cell r="AO306">
            <v>38531.419933333302</v>
          </cell>
          <cell r="AP306">
            <v>38533</v>
          </cell>
          <cell r="AQ306">
            <v>38559</v>
          </cell>
          <cell r="AR306">
            <v>38551</v>
          </cell>
          <cell r="AS306">
            <v>38565</v>
          </cell>
        </row>
        <row r="307">
          <cell r="A307" t="str">
            <v>05/113</v>
          </cell>
          <cell r="B307">
            <v>165</v>
          </cell>
          <cell r="C307" t="str">
            <v>IBJF</v>
          </cell>
          <cell r="D307" t="str">
            <v>Free Foot - Volley Ball</v>
          </cell>
          <cell r="E307" t="str">
            <v>CDD</v>
          </cell>
          <cell r="F307">
            <v>38537</v>
          </cell>
          <cell r="G307">
            <v>38595</v>
          </cell>
          <cell r="H307" t="str">
            <v>Clos</v>
          </cell>
          <cell r="I307">
            <v>6</v>
          </cell>
          <cell r="J307" t="str">
            <v>h/s</v>
          </cell>
          <cell r="K307">
            <v>24.9</v>
          </cell>
          <cell r="L307" t="str">
            <v>Subvention MA Vesoul</v>
          </cell>
          <cell r="M307">
            <v>8.6</v>
          </cell>
          <cell r="N307" t="str">
            <v>Néant</v>
          </cell>
          <cell r="O307" t="str">
            <v>MARNAY</v>
          </cell>
          <cell r="P307" t="str">
            <v>Du lundi au vendredi</v>
          </cell>
          <cell r="Q307" t="str">
            <v>10h00</v>
          </cell>
          <cell r="R307" t="str">
            <v>17h00</v>
          </cell>
          <cell r="S307" t="str">
            <v>Jeudi</v>
          </cell>
          <cell r="T307" t="str">
            <v>14h00</v>
          </cell>
          <cell r="U307" t="str">
            <v>16h00</v>
          </cell>
          <cell r="V307" t="str">
            <v>Mercredi</v>
          </cell>
          <cell r="W307" t="str">
            <v>20h30</v>
          </cell>
          <cell r="X307" t="str">
            <v>22h00 gym d'entretien</v>
          </cell>
          <cell r="Y307" t="str">
            <v>Non</v>
          </cell>
          <cell r="Z307">
            <v>4</v>
          </cell>
          <cell r="AA307" t="str">
            <v>Oui</v>
          </cell>
          <cell r="AB307" t="str">
            <v>Saisonnier</v>
          </cell>
          <cell r="AC307" t="str">
            <v>Non</v>
          </cell>
          <cell r="AD307" t="str">
            <v>Non</v>
          </cell>
          <cell r="AE307" t="str">
            <v>Non</v>
          </cell>
          <cell r="AF307" t="str">
            <v>Oui</v>
          </cell>
          <cell r="AG307" t="str">
            <v>Contrat</v>
          </cell>
          <cell r="AH307" t="str">
            <v>FRESNE SAINT-MAMES</v>
          </cell>
          <cell r="AI307" t="str">
            <v>avec la Communauté de Communes de la vallée de l'Ognon au CLSH de Marnay</v>
          </cell>
          <cell r="AJ307" t="str">
            <v>Pour mettre en place des activités sportives, Profession Sport 70 est subventionnée par la Direction régionale pénitentiaire de Dijon</v>
          </cell>
          <cell r="AK307" t="str">
            <v>Compte tenu de la nature de ses fonctions, Mle DUENAS JACOME Angélica s'engage, en cas de rupture de son contrat de travail, pour quelque motif que ce soit et quelle que soit la partie à l'initiative de la rupture du contrat :- à ne pas entrer au service</v>
          </cell>
          <cell r="AL307" t="str">
            <v>- Ouvrir et fermer la salle- Mise en place et rangement du matériel- Accueil, surveillance jusqu'à la reprise des enfants  par les parents- Encadrement</v>
          </cell>
          <cell r="AM307" t="str">
            <v xml:space="preserve">       - Et d'une manière générale effectuer toute         tâche se rapportant à la fonction d'animateur.</v>
          </cell>
          <cell r="AN307">
            <v>38531.419933333302</v>
          </cell>
          <cell r="AO307">
            <v>38531.419933333302</v>
          </cell>
          <cell r="AP307">
            <v>38533</v>
          </cell>
          <cell r="AQ307">
            <v>38544</v>
          </cell>
          <cell r="AR307">
            <v>38551</v>
          </cell>
          <cell r="AS307" t="str">
            <v>1 seul exemplaire</v>
          </cell>
        </row>
        <row r="308">
          <cell r="A308" t="str">
            <v>05/114</v>
          </cell>
          <cell r="B308">
            <v>164</v>
          </cell>
          <cell r="C308" t="str">
            <v>IBJF</v>
          </cell>
          <cell r="D308" t="str">
            <v>Free Foot</v>
          </cell>
          <cell r="E308" t="str">
            <v>CDD</v>
          </cell>
          <cell r="F308">
            <v>38538</v>
          </cell>
          <cell r="G308">
            <v>38594</v>
          </cell>
          <cell r="H308" t="str">
            <v>Clos</v>
          </cell>
          <cell r="I308">
            <v>2</v>
          </cell>
          <cell r="J308" t="str">
            <v>h/s</v>
          </cell>
          <cell r="K308">
            <v>24.9</v>
          </cell>
          <cell r="L308" t="str">
            <v>Subvention MA Lure</v>
          </cell>
          <cell r="M308">
            <v>15.88</v>
          </cell>
          <cell r="N308" t="str">
            <v>Formule 1</v>
          </cell>
          <cell r="O308" t="str">
            <v>FRAHIER</v>
          </cell>
          <cell r="P308" t="str">
            <v>Mercredi 6 juillet 2005</v>
          </cell>
          <cell r="Q308" t="str">
            <v>14h00</v>
          </cell>
          <cell r="R308" t="str">
            <v>17h00</v>
          </cell>
          <cell r="S308" t="str">
            <v>Puis tous les mardis</v>
          </cell>
          <cell r="T308" t="str">
            <v>14h00</v>
          </cell>
          <cell r="U308" t="str">
            <v>17h00</v>
          </cell>
          <cell r="V308" t="str">
            <v>Mercredi</v>
          </cell>
          <cell r="W308" t="str">
            <v>20h30</v>
          </cell>
          <cell r="X308" t="str">
            <v>22h00 gym d'entretien</v>
          </cell>
          <cell r="Y308" t="str">
            <v>Non</v>
          </cell>
          <cell r="Z308" t="str">
            <v>Néant</v>
          </cell>
          <cell r="AA308" t="str">
            <v>Oui</v>
          </cell>
          <cell r="AB308" t="str">
            <v>Usage</v>
          </cell>
          <cell r="AC308" t="str">
            <v>Non</v>
          </cell>
          <cell r="AD308" t="str">
            <v>Non</v>
          </cell>
          <cell r="AE308" t="str">
            <v>Oui</v>
          </cell>
          <cell r="AF308" t="str">
            <v>Oui</v>
          </cell>
          <cell r="AG308" t="str">
            <v>Avenant</v>
          </cell>
          <cell r="AH308" t="str">
            <v>FRESNE SAINT-MAMES</v>
          </cell>
          <cell r="AI308" t="str">
            <v>à la Commune de Frahier</v>
          </cell>
          <cell r="AJ308" t="str">
            <v>La structure s'engage à inviter le Président de Profession sport 70 à ses Assemblées Générales</v>
          </cell>
          <cell r="AK308" t="str">
            <v>Compte tenu de la nature de ses fonctions, Mle DUENAS JACOME Angélica s'engage, en cas de rupture de son contrat de travail, pour quelque motif que ce soit et quelle que soit la partie à l'initiative de la rupture du contrat :- à ne pas entrer au service</v>
          </cell>
          <cell r="AL308" t="str">
            <v>- Ouvrir et fermer la salle- Mise en place et rangement du matériel- Accueil, surveillance jusqu'à la reprise des enfants  par les parents- Encadrement et enseignement</v>
          </cell>
          <cell r="AM308" t="str">
            <v xml:space="preserve">       - Et d'une manière générale effectuer toute         tâche se rapportant à la fonction d'educateur sportif.</v>
          </cell>
          <cell r="AN308">
            <v>38531.483606597198</v>
          </cell>
          <cell r="AO308">
            <v>38531.483606597198</v>
          </cell>
          <cell r="AP308">
            <v>38532</v>
          </cell>
          <cell r="AQ308">
            <v>38532</v>
          </cell>
          <cell r="AR308">
            <v>38538</v>
          </cell>
          <cell r="AS308">
            <v>38538</v>
          </cell>
        </row>
        <row r="309">
          <cell r="A309" t="str">
            <v>05/115</v>
          </cell>
          <cell r="B309">
            <v>180</v>
          </cell>
          <cell r="C309" t="str">
            <v>GEFL</v>
          </cell>
          <cell r="D309" t="str">
            <v>Animation</v>
          </cell>
          <cell r="E309" t="str">
            <v>CDD</v>
          </cell>
          <cell r="F309">
            <v>38538</v>
          </cell>
          <cell r="G309">
            <v>38541</v>
          </cell>
          <cell r="H309" t="str">
            <v>Clos</v>
          </cell>
          <cell r="I309">
            <v>28</v>
          </cell>
          <cell r="J309" t="str">
            <v>h</v>
          </cell>
          <cell r="K309">
            <v>12.92</v>
          </cell>
          <cell r="L309" t="str">
            <v>Centre de Raze</v>
          </cell>
          <cell r="M309">
            <v>8.0299999999999994</v>
          </cell>
          <cell r="N309" t="str">
            <v>Néant</v>
          </cell>
          <cell r="O309" t="str">
            <v>MARNAY</v>
          </cell>
          <cell r="P309" t="str">
            <v>De mardi à vendredi</v>
          </cell>
          <cell r="Q309" t="str">
            <v>9h00 ou 10h00</v>
          </cell>
          <cell r="R309" t="str">
            <v>16h00 ou 17h00</v>
          </cell>
          <cell r="S309" t="str">
            <v>suivant le nombre d'inscriptions</v>
          </cell>
          <cell r="T309" t="str">
            <v>14h00</v>
          </cell>
          <cell r="U309" t="str">
            <v>16h00</v>
          </cell>
          <cell r="V309">
            <v>8.029998779296875</v>
          </cell>
          <cell r="W309" t="str">
            <v>13h30 à 16h00 et de 17h30</v>
          </cell>
          <cell r="X309" t="str">
            <v>19h15</v>
          </cell>
          <cell r="Y309" t="str">
            <v>Non</v>
          </cell>
          <cell r="Z309" t="str">
            <v>Néant</v>
          </cell>
          <cell r="AA309" t="str">
            <v>Oui</v>
          </cell>
          <cell r="AB309" t="str">
            <v>Usage</v>
          </cell>
          <cell r="AC309" t="str">
            <v>Non</v>
          </cell>
          <cell r="AD309" t="str">
            <v>Non</v>
          </cell>
          <cell r="AE309" t="str">
            <v>Oui</v>
          </cell>
          <cell r="AF309" t="str">
            <v>Oui</v>
          </cell>
          <cell r="AG309" t="str">
            <v>Contrat</v>
          </cell>
          <cell r="AH309" t="str">
            <v>VESOUL</v>
          </cell>
          <cell r="AI309" t="str">
            <v>à la Commune de Frahier</v>
          </cell>
          <cell r="AJ309" t="str">
            <v>La structure s'engage à inviter le Président de Profession sport 70 à ses Assemblées Générales</v>
          </cell>
          <cell r="AK309" t="str">
            <v>Compte tenu de la nature de ses fonctions, Mle DUENAS JACOME Angélica s'engage, en cas de rupture de son contrat de travail, pour quelque motif que ce soit et quelle que soit la partie à l'initiative de la rupture du contrat :- à ne pas entrer au service</v>
          </cell>
          <cell r="AL309" t="str">
            <v>- Ouvrir et fermer la salle- Mise en place et rangement du matériel- Accueil, surveillance jusqu'à la reprise des enfants  par les parents- Encadrement et enseignement</v>
          </cell>
          <cell r="AM309" t="str">
            <v xml:space="preserve">       - Et d'une manière générale effectuer toute         tâche se rapportant à la fonction d'éducateur sportif.</v>
          </cell>
          <cell r="AN309" t="str">
            <v>-----</v>
          </cell>
          <cell r="AO309">
            <v>38539</v>
          </cell>
          <cell r="AP309" t="str">
            <v>-----</v>
          </cell>
          <cell r="AQ309">
            <v>38541</v>
          </cell>
          <cell r="AR309" t="str">
            <v>-----</v>
          </cell>
          <cell r="AS309">
            <v>38551</v>
          </cell>
        </row>
        <row r="310">
          <cell r="A310" t="str">
            <v>05/116</v>
          </cell>
          <cell r="B310">
            <v>201</v>
          </cell>
          <cell r="C310" t="str">
            <v>CHMA</v>
          </cell>
          <cell r="D310" t="str">
            <v>Canoë kayak</v>
          </cell>
          <cell r="E310" t="str">
            <v>CDD</v>
          </cell>
          <cell r="F310">
            <v>38553</v>
          </cell>
          <cell r="G310">
            <v>38554</v>
          </cell>
          <cell r="H310" t="str">
            <v>Clos</v>
          </cell>
          <cell r="I310">
            <v>4</v>
          </cell>
          <cell r="J310" t="str">
            <v>h</v>
          </cell>
          <cell r="K310">
            <v>25.87</v>
          </cell>
          <cell r="L310" t="str">
            <v>Centre de Raze</v>
          </cell>
          <cell r="M310">
            <v>16</v>
          </cell>
          <cell r="N310" t="str">
            <v>Formule 1</v>
          </cell>
          <cell r="O310" t="str">
            <v>FRAHIER</v>
          </cell>
          <cell r="P310" t="str">
            <v>Mardi 5 juillet 2005</v>
          </cell>
          <cell r="Q310" t="str">
            <v>14h00</v>
          </cell>
          <cell r="R310" t="str">
            <v>16h00</v>
          </cell>
          <cell r="S310" t="str">
            <v>puis tous les mercredis</v>
          </cell>
          <cell r="T310" t="str">
            <v>14h00</v>
          </cell>
          <cell r="U310" t="str">
            <v>16h00</v>
          </cell>
          <cell r="V310" t="str">
            <v>Sauf les 20 juillet et 10 août 2005</v>
          </cell>
          <cell r="W310" t="str">
            <v>17h30</v>
          </cell>
          <cell r="X310" t="str">
            <v>18h45 - Gym d'entretien</v>
          </cell>
          <cell r="Y310" t="str">
            <v>Non</v>
          </cell>
          <cell r="Z310">
            <v>8</v>
          </cell>
          <cell r="AA310" t="str">
            <v>Oui</v>
          </cell>
          <cell r="AB310" t="str">
            <v>Usage</v>
          </cell>
          <cell r="AC310" t="str">
            <v>Non</v>
          </cell>
          <cell r="AD310" t="str">
            <v>Non</v>
          </cell>
          <cell r="AE310" t="str">
            <v>Oui</v>
          </cell>
          <cell r="AF310" t="str">
            <v>Oui</v>
          </cell>
          <cell r="AG310" t="str">
            <v>Contrat</v>
          </cell>
          <cell r="AH310" t="str">
            <v>Luxeuil</v>
          </cell>
          <cell r="AI310" t="str">
            <v>à la Commune de Frahier</v>
          </cell>
          <cell r="AJ310" t="str">
            <v>La structure s'engage à inviter le Président de Profession sport 70 à ses Assemblées Générales</v>
          </cell>
          <cell r="AK310" t="str">
            <v>Compte tenu de la nature de ses fonctions, Mle DUENAS JACOME Angélica s'engage, en cas de rupture de son contrat de travail, pour quelque motif que ce soit et quelle que soit la partie à l'initiative de la rupture du contrat :- à ne pas entrer au service</v>
          </cell>
          <cell r="AL310" t="str">
            <v>- Mise en place et rangement du matériel- Accueil, surveillance jusqu'à la reprise des enfants  par les parents- Encadrement et enseignement</v>
          </cell>
          <cell r="AM310" t="str">
            <v xml:space="preserve">       - Et d'une manière générale effectuer toute         tâche se rapportant à la fonction d'educateur sportif.</v>
          </cell>
          <cell r="AN310">
            <v>38531.594581365702</v>
          </cell>
          <cell r="AO310">
            <v>38531.594581365702</v>
          </cell>
          <cell r="AP310">
            <v>38532</v>
          </cell>
          <cell r="AQ310">
            <v>38534</v>
          </cell>
          <cell r="AR310">
            <v>38538</v>
          </cell>
          <cell r="AS310">
            <v>38551</v>
          </cell>
        </row>
        <row r="311">
          <cell r="A311" t="str">
            <v>05/117</v>
          </cell>
          <cell r="B311">
            <v>201</v>
          </cell>
          <cell r="C311" t="str">
            <v>DUBE</v>
          </cell>
          <cell r="D311" t="str">
            <v>VTT</v>
          </cell>
          <cell r="E311" t="str">
            <v>CDD</v>
          </cell>
          <cell r="F311">
            <v>38554</v>
          </cell>
          <cell r="G311">
            <v>38554</v>
          </cell>
          <cell r="H311" t="str">
            <v>Clos</v>
          </cell>
          <cell r="I311">
            <v>2</v>
          </cell>
          <cell r="J311" t="str">
            <v>h</v>
          </cell>
          <cell r="K311">
            <v>24.22</v>
          </cell>
          <cell r="L311" t="str">
            <v>Centre de Mailley Chazelot</v>
          </cell>
          <cell r="M311">
            <v>8.0299999999999994</v>
          </cell>
          <cell r="N311" t="str">
            <v>Formule 1</v>
          </cell>
          <cell r="O311" t="str">
            <v>VORAY SUR L'OGNON</v>
          </cell>
          <cell r="P311" t="str">
            <v>Mardi 5 juillet 2005</v>
          </cell>
          <cell r="Q311" t="str">
            <v>13h30</v>
          </cell>
          <cell r="R311" t="str">
            <v>17h30</v>
          </cell>
          <cell r="S311" t="str">
            <v>Mercredi 13 juillet 2005</v>
          </cell>
          <cell r="T311" t="str">
            <v>13h30</v>
          </cell>
          <cell r="U311" t="str">
            <v>17h30</v>
          </cell>
          <cell r="V311" t="str">
            <v>Mercredi 27 juillet 2005</v>
          </cell>
          <cell r="W311" t="str">
            <v>13h30</v>
          </cell>
          <cell r="X311" t="str">
            <v>17h30</v>
          </cell>
          <cell r="Y311" t="str">
            <v>Non</v>
          </cell>
          <cell r="Z311" t="str">
            <v>Néant</v>
          </cell>
          <cell r="AA311" t="str">
            <v>Oui</v>
          </cell>
          <cell r="AB311" t="str">
            <v>Usage</v>
          </cell>
          <cell r="AC311" t="str">
            <v>Non</v>
          </cell>
          <cell r="AD311" t="str">
            <v>Non</v>
          </cell>
          <cell r="AE311" t="str">
            <v>Oui</v>
          </cell>
          <cell r="AF311" t="str">
            <v>Oui</v>
          </cell>
          <cell r="AG311" t="str">
            <v>Avenant</v>
          </cell>
          <cell r="AH311" t="str">
            <v>GRAY LA VILLE</v>
          </cell>
          <cell r="AI311" t="str">
            <v>à la base de loisirs de Voray sur l'Ognon</v>
          </cell>
          <cell r="AJ311" t="str">
            <v>La structure s'engage à inviter le Président de Profession sport 70 à ses Assemblées Générales</v>
          </cell>
          <cell r="AK311" t="str">
            <v>Compte tenu de la nature de ses fonctions, Mle DUENAS JACOME Angélica s'engage, en cas de rupture de son contrat de travail, pour quelque motif que ce soit et quelle que soit la partie à l'initiative de la rupture du contrat :- à ne pas entrer au service</v>
          </cell>
          <cell r="AL311" t="str">
            <v>- Ouvrir et fermer la salle- Mise en place et rangement du matériel- Accueil, surveillance jusqu'à la reprise des enfants  par les parents- Encadrement et enseignement</v>
          </cell>
          <cell r="AM311" t="str">
            <v xml:space="preserve">       - Et d'une manière générale effectuer toute         tâche se rapportant à la fonction d'educateur sportif.</v>
          </cell>
          <cell r="AN311">
            <v>38531.601201967598</v>
          </cell>
          <cell r="AO311">
            <v>38531.601201967598</v>
          </cell>
          <cell r="AP311">
            <v>38546</v>
          </cell>
          <cell r="AQ311">
            <v>38569</v>
          </cell>
          <cell r="AR311">
            <v>38555</v>
          </cell>
          <cell r="AS311">
            <v>38595</v>
          </cell>
        </row>
        <row r="312">
          <cell r="A312" t="str">
            <v>05/118</v>
          </cell>
          <cell r="B312">
            <v>98</v>
          </cell>
          <cell r="C312" t="str">
            <v>LAJE</v>
          </cell>
          <cell r="D312" t="str">
            <v>Activités du cirque</v>
          </cell>
          <cell r="E312" t="str">
            <v>CDD</v>
          </cell>
          <cell r="F312">
            <v>38558</v>
          </cell>
          <cell r="G312">
            <v>38562</v>
          </cell>
          <cell r="H312" t="str">
            <v>Clos</v>
          </cell>
          <cell r="I312">
            <v>10</v>
          </cell>
          <cell r="J312" t="str">
            <v>h</v>
          </cell>
          <cell r="K312">
            <v>27.54</v>
          </cell>
          <cell r="L312" t="str">
            <v>Centre de Raze</v>
          </cell>
          <cell r="M312">
            <v>17.5</v>
          </cell>
          <cell r="N312" t="str">
            <v>Formule 1</v>
          </cell>
          <cell r="O312" t="str">
            <v>VAIVRE ET MONTOILLE</v>
          </cell>
          <cell r="P312" t="str">
            <v>du lundi au vendredi</v>
          </cell>
          <cell r="Q312" t="str">
            <v>10h00</v>
          </cell>
          <cell r="R312" t="str">
            <v>12h00</v>
          </cell>
          <cell r="S312" t="str">
            <v>et</v>
          </cell>
          <cell r="T312" t="str">
            <v>13h30</v>
          </cell>
          <cell r="U312" t="str">
            <v>16h30</v>
          </cell>
          <cell r="Y312" t="str">
            <v>Non</v>
          </cell>
          <cell r="Z312" t="str">
            <v>Néant</v>
          </cell>
          <cell r="AA312" t="str">
            <v>Oui</v>
          </cell>
          <cell r="AB312" t="str">
            <v>Usage</v>
          </cell>
          <cell r="AC312" t="str">
            <v>Non</v>
          </cell>
          <cell r="AD312" t="str">
            <v>Non</v>
          </cell>
          <cell r="AE312" t="str">
            <v>Oui</v>
          </cell>
          <cell r="AF312" t="str">
            <v>Oui</v>
          </cell>
          <cell r="AG312" t="str">
            <v>Contrat</v>
          </cell>
          <cell r="AH312" t="str">
            <v>GRAY LA VILLE</v>
          </cell>
          <cell r="AI312" t="str">
            <v>à la Commune de Vaivre et Montoille</v>
          </cell>
          <cell r="AJ312" t="str">
            <v>La structure s'engage à inviter le Président de Profession sport 70 à ses Assemblées Générales</v>
          </cell>
          <cell r="AK312" t="str">
            <v>Compte tenu de la nature de ses fonctions, Mle DUENAS JACOME Angélica s'engage, en cas de rupture de son contrat de travail, pour quelque motif que ce soit et quelle que soit la partie à l'initiative de la rupture du contrat :- à ne pas entrer au service</v>
          </cell>
          <cell r="AL312" t="str">
            <v>- Mise en place et rangement du matériel- Accueil, surveillance jusqu'à la reprise des enfants  par les parents- Encadrement et enseignement</v>
          </cell>
          <cell r="AM312" t="str">
            <v xml:space="preserve">       - Et d'une manière générale effectuer toute         tâche se rapportant à la fonction d'éducateur sportif.</v>
          </cell>
          <cell r="AN312">
            <v>38531.638480786998</v>
          </cell>
          <cell r="AO312">
            <v>38531.638480786998</v>
          </cell>
          <cell r="AP312">
            <v>38537</v>
          </cell>
          <cell r="AQ312">
            <v>38537</v>
          </cell>
          <cell r="AR312" t="str">
            <v>1 seul exemplaire</v>
          </cell>
          <cell r="AS312">
            <v>38551</v>
          </cell>
        </row>
        <row r="313">
          <cell r="A313" t="str">
            <v>05/119</v>
          </cell>
          <cell r="B313">
            <v>211</v>
          </cell>
          <cell r="C313" t="str">
            <v>LAJE</v>
          </cell>
          <cell r="D313" t="str">
            <v>Activités du cirque</v>
          </cell>
          <cell r="E313" t="str">
            <v>CDD</v>
          </cell>
          <cell r="F313">
            <v>38560</v>
          </cell>
          <cell r="G313">
            <v>38560</v>
          </cell>
          <cell r="H313" t="str">
            <v>Clos</v>
          </cell>
          <cell r="I313">
            <v>1.75</v>
          </cell>
          <cell r="J313" t="str">
            <v>h</v>
          </cell>
          <cell r="K313">
            <v>27.54</v>
          </cell>
          <cell r="L313" t="str">
            <v>Subvention MA Lure</v>
          </cell>
          <cell r="M313">
            <v>18.2</v>
          </cell>
          <cell r="N313" t="str">
            <v>Formule 1</v>
          </cell>
          <cell r="O313" t="str">
            <v>VESOUL</v>
          </cell>
          <cell r="P313" t="str">
            <v>Mercredi</v>
          </cell>
          <cell r="Q313" t="str">
            <v>9h00</v>
          </cell>
          <cell r="R313" t="str">
            <v>10h45</v>
          </cell>
          <cell r="S313" t="str">
            <v>Mardi</v>
          </cell>
          <cell r="T313" t="str">
            <v>17h30</v>
          </cell>
          <cell r="U313" t="str">
            <v>18h30 Gymnastique</v>
          </cell>
          <cell r="V313" t="str">
            <v>Mardi</v>
          </cell>
          <cell r="W313" t="str">
            <v>18h30</v>
          </cell>
          <cell r="X313" t="str">
            <v>19h30 Gymnastique Rythmique</v>
          </cell>
          <cell r="Y313" t="str">
            <v>Non</v>
          </cell>
          <cell r="Z313" t="str">
            <v>Néant</v>
          </cell>
          <cell r="AA313" t="str">
            <v>Oui</v>
          </cell>
          <cell r="AB313" t="str">
            <v>Usage</v>
          </cell>
          <cell r="AC313" t="str">
            <v>Non</v>
          </cell>
          <cell r="AD313" t="str">
            <v>Non</v>
          </cell>
          <cell r="AE313" t="str">
            <v>Oui</v>
          </cell>
          <cell r="AF313" t="str">
            <v>Oui</v>
          </cell>
          <cell r="AG313" t="str">
            <v>Contrat</v>
          </cell>
          <cell r="AH313" t="str">
            <v>CHAMPLITTE</v>
          </cell>
          <cell r="AI313" t="str">
            <v>à la Maison d'Arrêt de Vesoul</v>
          </cell>
          <cell r="AJ313" t="str">
            <v>Pour mettre en place des activités sportives, Profession Sport 70 est subventionnée par la Direction régionale pénitentiaire de Dijon</v>
          </cell>
          <cell r="AK313" t="str">
            <v>Compte tenu de la nature de ses fonctions, Mle DUENAS JACOME Angélica s'engage, en cas de rupture de son contrat de travail, pour quelque motif que ce soit et quelle que soit la partie à l'initiative de la rupture du contrat :- à ne pas entrer au service</v>
          </cell>
          <cell r="AL313" t="str">
            <v>- Mise en place et rangement du matériel- Encadrement et enseignement</v>
          </cell>
          <cell r="AM313" t="str">
            <v xml:space="preserve">       - Et d'une manière générale effectuer toute         tâche se rapportant à la fonction d'éducateur sportif.</v>
          </cell>
          <cell r="AN313">
            <v>38534.437901736099</v>
          </cell>
          <cell r="AO313">
            <v>38534.437901736099</v>
          </cell>
          <cell r="AP313">
            <v>38537</v>
          </cell>
          <cell r="AQ313">
            <v>38535</v>
          </cell>
          <cell r="AR313">
            <v>38551</v>
          </cell>
          <cell r="AS313">
            <v>38551</v>
          </cell>
        </row>
        <row r="314">
          <cell r="A314" t="str">
            <v>05/120</v>
          </cell>
          <cell r="B314">
            <v>86</v>
          </cell>
          <cell r="C314" t="str">
            <v>COFR</v>
          </cell>
          <cell r="D314" t="str">
            <v>Activités du cirque</v>
          </cell>
          <cell r="E314" t="str">
            <v>CDD</v>
          </cell>
          <cell r="F314">
            <v>38559</v>
          </cell>
          <cell r="G314">
            <v>38562</v>
          </cell>
          <cell r="H314" t="str">
            <v>Clos</v>
          </cell>
          <cell r="I314">
            <v>12</v>
          </cell>
          <cell r="J314" t="str">
            <v>h</v>
          </cell>
          <cell r="K314">
            <v>20.5</v>
          </cell>
          <cell r="L314" t="str">
            <v>Centre de Noidans le Ferroux1h / sem à partir du 6/01/01</v>
          </cell>
          <cell r="M314">
            <v>10</v>
          </cell>
          <cell r="N314" t="str">
            <v>Formule 1</v>
          </cell>
          <cell r="O314" t="str">
            <v>VESOUL</v>
          </cell>
          <cell r="P314" t="str">
            <v>Du mardi au vendredi</v>
          </cell>
          <cell r="Q314" t="str">
            <v>14h30</v>
          </cell>
          <cell r="R314" t="str">
            <v>17h30</v>
          </cell>
          <cell r="S314" t="str">
            <v>Samedi</v>
          </cell>
          <cell r="T314" t="str">
            <v>9h00</v>
          </cell>
          <cell r="U314" t="str">
            <v>17h00</v>
          </cell>
          <cell r="V314" t="str">
            <v>Mardi</v>
          </cell>
          <cell r="W314" t="str">
            <v>18h30</v>
          </cell>
          <cell r="X314" t="str">
            <v>19h30 Gymnastique Rythmique</v>
          </cell>
          <cell r="Y314" t="str">
            <v>Non</v>
          </cell>
          <cell r="Z314" t="str">
            <v>Néant</v>
          </cell>
          <cell r="AA314" t="str">
            <v>Oui</v>
          </cell>
          <cell r="AB314" t="str">
            <v>Usage</v>
          </cell>
          <cell r="AC314" t="str">
            <v>Non</v>
          </cell>
          <cell r="AD314" t="str">
            <v>Non</v>
          </cell>
          <cell r="AE314" t="str">
            <v>Oui</v>
          </cell>
          <cell r="AG314" t="str">
            <v>Avenant</v>
          </cell>
          <cell r="AH314" t="str">
            <v>CHAMPLITTE</v>
          </cell>
          <cell r="AI314" t="str">
            <v>à la Maison d'Arrêt de Lure</v>
          </cell>
          <cell r="AL314" t="str">
            <v>- Mise en place et rangement du matériel- Accueil, surveillance jusqu'à la reprise des enfants  par les parents- Encadrement et enseignement</v>
          </cell>
          <cell r="AM314" t="str">
            <v xml:space="preserve">       - Et d'une manière générale effectuer toute         tâche se rapportant à la fonction d'éducateur sportif.</v>
          </cell>
          <cell r="AN314">
            <v>38552.4119788194</v>
          </cell>
          <cell r="AO314">
            <v>38552.4119788194</v>
          </cell>
          <cell r="AP314">
            <v>38552</v>
          </cell>
          <cell r="AQ314" t="str">
            <v>-----</v>
          </cell>
          <cell r="AR314" t="str">
            <v>-----</v>
          </cell>
          <cell r="AS314" t="str">
            <v>-----</v>
          </cell>
        </row>
        <row r="315">
          <cell r="A315" t="str">
            <v>05/121</v>
          </cell>
          <cell r="B315">
            <v>86</v>
          </cell>
          <cell r="C315" t="str">
            <v>CLVE</v>
          </cell>
          <cell r="D315" t="str">
            <v>Tir à l'arc</v>
          </cell>
          <cell r="E315" t="str">
            <v>CDD</v>
          </cell>
          <cell r="F315">
            <v>38560</v>
          </cell>
          <cell r="G315">
            <v>38560</v>
          </cell>
          <cell r="H315" t="str">
            <v>Clos</v>
          </cell>
          <cell r="I315">
            <v>5</v>
          </cell>
          <cell r="J315" t="str">
            <v>h</v>
          </cell>
          <cell r="K315">
            <v>24.48</v>
          </cell>
          <cell r="L315" t="str">
            <v>Payer au trimestre</v>
          </cell>
          <cell r="M315">
            <v>8.0299999999999994</v>
          </cell>
          <cell r="N315" t="str">
            <v>Néant</v>
          </cell>
          <cell r="O315" t="str">
            <v>MARNAY</v>
          </cell>
          <cell r="P315" t="str">
            <v>De mardi à vendredi</v>
          </cell>
          <cell r="Q315" t="str">
            <v>9h00 ou 10h00</v>
          </cell>
          <cell r="R315" t="str">
            <v>16h00 ou 17h00</v>
          </cell>
          <cell r="S315" t="str">
            <v>suivant le nombre d'inscriptions</v>
          </cell>
          <cell r="T315" t="str">
            <v>13h30</v>
          </cell>
          <cell r="U315" t="str">
            <v>16h30</v>
          </cell>
          <cell r="V315" t="str">
            <v>Mercredi</v>
          </cell>
          <cell r="W315" t="str">
            <v>20h30</v>
          </cell>
          <cell r="X315" t="str">
            <v>22h00 gym d'entretien</v>
          </cell>
          <cell r="Y315" t="str">
            <v>Non</v>
          </cell>
          <cell r="Z315" t="str">
            <v>Néant</v>
          </cell>
          <cell r="AA315" t="str">
            <v>Oui</v>
          </cell>
          <cell r="AB315" t="str">
            <v>Saisonnier</v>
          </cell>
          <cell r="AC315" t="str">
            <v>Non</v>
          </cell>
          <cell r="AD315" t="str">
            <v>Non</v>
          </cell>
          <cell r="AE315" t="str">
            <v>Non</v>
          </cell>
          <cell r="AG315" t="str">
            <v>Contrat</v>
          </cell>
          <cell r="AH315" t="str">
            <v>Raddon</v>
          </cell>
          <cell r="AI315" t="str">
            <v>avec la Communauté de Communes de la vallée de l'Ognon au CLSH de Marnay</v>
          </cell>
          <cell r="AJ315" t="str">
            <v>Pour mettre en place des activités sportives, Profession Sport 70 est subventionnée par la Direction régionale pénitentiaire de Dijon</v>
          </cell>
          <cell r="AL315" t="str">
            <v>- Mise en place et rangement du matériel- Accueil, surveillance jusqu'à la reprise des enfants  par les parents- Encadrement et enseignement</v>
          </cell>
          <cell r="AM315" t="str">
            <v xml:space="preserve">       - Et d'une manière générale effectuer toute         tâche se rapportant à la fonction d'éducateur sportif.</v>
          </cell>
          <cell r="AN315">
            <v>38552.423553703702</v>
          </cell>
          <cell r="AO315">
            <v>38552.423553703702</v>
          </cell>
          <cell r="AP315">
            <v>38552</v>
          </cell>
          <cell r="AQ315">
            <v>38553</v>
          </cell>
          <cell r="AR315">
            <v>38555</v>
          </cell>
          <cell r="AS315">
            <v>38565</v>
          </cell>
        </row>
        <row r="316">
          <cell r="A316" t="str">
            <v>05/122</v>
          </cell>
          <cell r="B316">
            <v>164</v>
          </cell>
          <cell r="C316" t="str">
            <v>TISF</v>
          </cell>
          <cell r="D316" t="str">
            <v>Football</v>
          </cell>
          <cell r="E316" t="str">
            <v>CDD</v>
          </cell>
          <cell r="F316">
            <v>38558</v>
          </cell>
          <cell r="G316">
            <v>38593</v>
          </cell>
          <cell r="H316" t="str">
            <v>Clos</v>
          </cell>
          <cell r="I316">
            <v>2</v>
          </cell>
          <cell r="J316" t="str">
            <v>h/s</v>
          </cell>
          <cell r="K316">
            <v>23.83</v>
          </cell>
          <cell r="L316" t="str">
            <v>Subvention MA Lure</v>
          </cell>
          <cell r="M316">
            <v>16</v>
          </cell>
          <cell r="N316" t="str">
            <v>Formule 1</v>
          </cell>
          <cell r="O316" t="str">
            <v>VORAY SUR L'OGNON</v>
          </cell>
          <cell r="P316" t="str">
            <v>Mercredi</v>
          </cell>
          <cell r="Q316" t="str">
            <v>14h00</v>
          </cell>
          <cell r="R316" t="str">
            <v>16h00</v>
          </cell>
          <cell r="S316" t="str">
            <v>Jeudi</v>
          </cell>
          <cell r="T316" t="str">
            <v>14h00</v>
          </cell>
          <cell r="U316" t="str">
            <v>16h00</v>
          </cell>
          <cell r="V316" t="str">
            <v>Mercredi</v>
          </cell>
          <cell r="W316" t="str">
            <v>20h30</v>
          </cell>
          <cell r="X316" t="str">
            <v>22h00 gym d'entretien</v>
          </cell>
          <cell r="Y316" t="str">
            <v>Non</v>
          </cell>
          <cell r="Z316" t="str">
            <v>Néant</v>
          </cell>
          <cell r="AA316" t="str">
            <v>Oui</v>
          </cell>
          <cell r="AB316" t="str">
            <v>Usage</v>
          </cell>
          <cell r="AC316" t="str">
            <v>Non</v>
          </cell>
          <cell r="AD316" t="str">
            <v>Non</v>
          </cell>
          <cell r="AE316" t="str">
            <v>Oui</v>
          </cell>
          <cell r="AF316" t="str">
            <v>Oui</v>
          </cell>
          <cell r="AG316" t="str">
            <v>Contrat</v>
          </cell>
          <cell r="AH316" t="str">
            <v>Raddon</v>
          </cell>
          <cell r="AI316" t="str">
            <v>avec Voray Canoë Kayak à la base de Voray Sur L'Ognon</v>
          </cell>
          <cell r="AJ316" t="str">
            <v>Pour mettre en place des activités sportives, Profession Sport 70 est subventionnée par la Direction régionale pénitentiaire de Dijon</v>
          </cell>
          <cell r="AK316" t="str">
            <v>Compte tenu de la nature de ses fonctions, Mle DUENAS JACOME Angélica s'engage, en cas de rupture de son contrat de travail, pour quelque motif que ce soit et quelle que soit la partie à l'initiative de la rupture du contrat :- à ne pas entrer au service</v>
          </cell>
          <cell r="AL316" t="str">
            <v>- Mise en place et rangement du matériel- Accueil, surveillance jusqu'à la reprise des enfants  par les parents- Encadrement et enseignement</v>
          </cell>
          <cell r="AM316" t="str">
            <v xml:space="preserve">       - Et d'une manière générale effectuer toute         tâche se rapportant à la fonction d'éducateur sportif.</v>
          </cell>
          <cell r="AN316">
            <v>38545.581941435201</v>
          </cell>
          <cell r="AO316">
            <v>38545.581941435201</v>
          </cell>
          <cell r="AP316">
            <v>38546</v>
          </cell>
          <cell r="AQ316">
            <v>38553</v>
          </cell>
          <cell r="AR316">
            <v>38555</v>
          </cell>
          <cell r="AS316">
            <v>38565</v>
          </cell>
        </row>
        <row r="317">
          <cell r="A317" t="str">
            <v>05/123</v>
          </cell>
          <cell r="B317">
            <v>86</v>
          </cell>
          <cell r="C317" t="str">
            <v>TISF</v>
          </cell>
          <cell r="D317" t="str">
            <v>Multiactivités</v>
          </cell>
          <cell r="E317" t="str">
            <v>CDD</v>
          </cell>
          <cell r="F317">
            <v>38565</v>
          </cell>
          <cell r="G317">
            <v>38577</v>
          </cell>
          <cell r="H317" t="str">
            <v>Clos</v>
          </cell>
          <cell r="I317">
            <v>62</v>
          </cell>
          <cell r="J317" t="str">
            <v>h</v>
          </cell>
          <cell r="K317">
            <v>14.55</v>
          </cell>
          <cell r="L317" t="str">
            <v>CD</v>
          </cell>
          <cell r="M317">
            <v>12</v>
          </cell>
          <cell r="N317" t="str">
            <v>Formule 1</v>
          </cell>
          <cell r="O317" t="str">
            <v>VORAY SUR L'OGNON</v>
          </cell>
          <cell r="P317" t="str">
            <v>Jeudi</v>
          </cell>
          <cell r="Q317" t="str">
            <v>10h00</v>
          </cell>
          <cell r="R317" t="str">
            <v>12h00</v>
          </cell>
          <cell r="S317" t="str">
            <v>Samedi</v>
          </cell>
          <cell r="T317" t="str">
            <v>9h00</v>
          </cell>
          <cell r="U317" t="str">
            <v>17h00</v>
          </cell>
          <cell r="V317" t="str">
            <v>Mercredi</v>
          </cell>
          <cell r="W317" t="str">
            <v>20h30</v>
          </cell>
          <cell r="X317" t="str">
            <v>22h00 gym d'entretien</v>
          </cell>
          <cell r="Y317" t="str">
            <v>Non</v>
          </cell>
          <cell r="Z317" t="str">
            <v>Néant</v>
          </cell>
          <cell r="AA317" t="str">
            <v>Oui</v>
          </cell>
          <cell r="AB317" t="str">
            <v>Usage</v>
          </cell>
          <cell r="AC317" t="str">
            <v>Non</v>
          </cell>
          <cell r="AD317" t="str">
            <v>Non</v>
          </cell>
          <cell r="AE317" t="str">
            <v>Oui</v>
          </cell>
          <cell r="AF317" t="str">
            <v>Oui</v>
          </cell>
          <cell r="AG317" t="str">
            <v>Contrat</v>
          </cell>
          <cell r="AH317" t="str">
            <v>VESOUL</v>
          </cell>
          <cell r="AI317" t="str">
            <v>avec Voray Canoë Kayak à la base de Voray Sur L'Ognon</v>
          </cell>
          <cell r="AJ317" t="str">
            <v>La structure s'engage à inviter le Président de Profession sport 70 à ses Assemblées Générales</v>
          </cell>
          <cell r="AK317" t="str">
            <v>Compte tenu de la nature de ses fonctions, Mle DUENAS JACOME Angélica s'engage, en cas de rupture de son contrat de travail, pour quelque motif que ce soit et quelle que soit la partie à l'initiative de la rupture du contrat :- à ne pas entrer au service</v>
          </cell>
          <cell r="AL317" t="str">
            <v>- Mise en place et rangement du matériel- Accueil, surveillance jusqu'à la reprise des enfants  par les parents- Encadrement et enseignement</v>
          </cell>
          <cell r="AM317" t="str">
            <v xml:space="preserve">       - Et d'une manière générale effectuer toute         tâche se rapportant à la fonction d'éducateur sportif.</v>
          </cell>
          <cell r="AN317">
            <v>38545.582813310197</v>
          </cell>
          <cell r="AO317">
            <v>38545.582813310197</v>
          </cell>
          <cell r="AP317">
            <v>38546</v>
          </cell>
          <cell r="AQ317">
            <v>38548</v>
          </cell>
          <cell r="AR317">
            <v>38555</v>
          </cell>
          <cell r="AS317">
            <v>38595</v>
          </cell>
        </row>
        <row r="318">
          <cell r="A318" t="str">
            <v>05/124</v>
          </cell>
          <cell r="B318">
            <v>86</v>
          </cell>
          <cell r="C318" t="str">
            <v>RIBE</v>
          </cell>
          <cell r="D318" t="str">
            <v>Multiactivités</v>
          </cell>
          <cell r="E318" t="str">
            <v>CDD</v>
          </cell>
          <cell r="F318">
            <v>38565</v>
          </cell>
          <cell r="G318">
            <v>38577</v>
          </cell>
          <cell r="H318" t="str">
            <v>Clos</v>
          </cell>
          <cell r="I318">
            <v>62</v>
          </cell>
          <cell r="J318" t="str">
            <v>h</v>
          </cell>
          <cell r="K318">
            <v>14.55</v>
          </cell>
          <cell r="L318" t="str">
            <v>CD</v>
          </cell>
          <cell r="M318">
            <v>18.2</v>
          </cell>
          <cell r="N318" t="str">
            <v>Formule 1</v>
          </cell>
          <cell r="O318" t="str">
            <v>ECHENOZ LA MELINE</v>
          </cell>
          <cell r="P318" t="str">
            <v>Du lundi au vendredi</v>
          </cell>
          <cell r="Q318" t="str">
            <v>14h00</v>
          </cell>
          <cell r="R318" t="str">
            <v>16h00</v>
          </cell>
          <cell r="S318" t="str">
            <v>Samedi</v>
          </cell>
          <cell r="T318" t="str">
            <v>9h00</v>
          </cell>
          <cell r="U318" t="str">
            <v>17h00</v>
          </cell>
          <cell r="V318" t="str">
            <v>Mercredi</v>
          </cell>
          <cell r="W318" t="str">
            <v>20h30</v>
          </cell>
          <cell r="X318" t="str">
            <v>22h00 gym d'entretien</v>
          </cell>
          <cell r="Y318" t="str">
            <v>Non</v>
          </cell>
          <cell r="Z318" t="str">
            <v>Néant</v>
          </cell>
          <cell r="AA318" t="str">
            <v>Oui</v>
          </cell>
          <cell r="AB318" t="str">
            <v>Usage</v>
          </cell>
          <cell r="AC318" t="str">
            <v>Non</v>
          </cell>
          <cell r="AD318" t="str">
            <v>Non</v>
          </cell>
          <cell r="AE318" t="str">
            <v>Oui</v>
          </cell>
          <cell r="AF318" t="str">
            <v>Oui</v>
          </cell>
          <cell r="AG318" t="str">
            <v>Contrat</v>
          </cell>
          <cell r="AH318" t="str">
            <v>GRAY</v>
          </cell>
          <cell r="AI318" t="str">
            <v>au CLSH d'Echenoz la Méline</v>
          </cell>
          <cell r="AJ318" t="str">
            <v>La structure s'engage à inviter le Président de Profession sport 70 à ses Assemblées Générales</v>
          </cell>
          <cell r="AK318" t="str">
            <v>Compte tenu de la nature de ses fonctions, Mle DUENAS JACOME Angélica s'engage, en cas de rupture de son contrat de travail, pour quelque motif que ce soit et quelle que soit la partie à l'initiative de la rupture du contrat :- à ne pas entrer au service</v>
          </cell>
          <cell r="AL318" t="str">
            <v>- Mise en place et rangement du matériel- Accueil, surveillance jusqu'à la reprise des enfants  par les parents- Encadrement et enseignement</v>
          </cell>
          <cell r="AM318" t="str">
            <v xml:space="preserve">       - Et d'une manière générale effectuer toute         tâche se rapportant à la fonction d'éducateur sportif.</v>
          </cell>
          <cell r="AN318">
            <v>38545.683351273103</v>
          </cell>
          <cell r="AO318">
            <v>38545.683351273103</v>
          </cell>
          <cell r="AP318">
            <v>38551</v>
          </cell>
          <cell r="AQ318">
            <v>38550</v>
          </cell>
          <cell r="AR318">
            <v>38555</v>
          </cell>
          <cell r="AS318">
            <v>38555</v>
          </cell>
        </row>
        <row r="319">
          <cell r="A319" t="str">
            <v>05/125</v>
          </cell>
          <cell r="B319">
            <v>86</v>
          </cell>
          <cell r="C319" t="str">
            <v>PLMI</v>
          </cell>
          <cell r="D319" t="str">
            <v>Multiactivités</v>
          </cell>
          <cell r="E319" t="str">
            <v>CDD</v>
          </cell>
          <cell r="F319">
            <v>38565</v>
          </cell>
          <cell r="G319">
            <v>38577</v>
          </cell>
          <cell r="H319" t="str">
            <v>Clos</v>
          </cell>
          <cell r="I319">
            <v>62</v>
          </cell>
          <cell r="J319" t="str">
            <v>h</v>
          </cell>
          <cell r="K319">
            <v>14.55</v>
          </cell>
          <cell r="L319" t="str">
            <v>4.5h+(2h cuisson-sub DDJS)</v>
          </cell>
          <cell r="M319">
            <v>18.2</v>
          </cell>
          <cell r="N319" t="str">
            <v>Formule 1</v>
          </cell>
          <cell r="O319" t="str">
            <v>VESOUL</v>
          </cell>
          <cell r="P319" t="str">
            <v>Mercredi</v>
          </cell>
          <cell r="Q319" t="str">
            <v>9h00</v>
          </cell>
          <cell r="R319" t="str">
            <v>10h45</v>
          </cell>
          <cell r="S319" t="str">
            <v>Samedi</v>
          </cell>
          <cell r="T319" t="str">
            <v>9h00</v>
          </cell>
          <cell r="U319" t="str">
            <v>17h00</v>
          </cell>
          <cell r="W319" t="str">
            <v>14h00</v>
          </cell>
          <cell r="X319" t="str">
            <v>17h00</v>
          </cell>
          <cell r="Y319" t="str">
            <v>Non</v>
          </cell>
          <cell r="Z319" t="str">
            <v>Néant</v>
          </cell>
          <cell r="AA319" t="str">
            <v>Oui</v>
          </cell>
          <cell r="AB319" t="str">
            <v>Usage</v>
          </cell>
          <cell r="AC319" t="str">
            <v>Non</v>
          </cell>
          <cell r="AD319" t="str">
            <v>Non</v>
          </cell>
          <cell r="AE319" t="str">
            <v>Oui</v>
          </cell>
          <cell r="AF319" t="str">
            <v>Oui</v>
          </cell>
          <cell r="AG319" t="str">
            <v>Contrat</v>
          </cell>
          <cell r="AH319" t="str">
            <v>Scey sur Saône</v>
          </cell>
          <cell r="AI319" t="str">
            <v>à l'Espace Socio Culturel du Durgeon à Vesoul</v>
          </cell>
          <cell r="AJ319" t="str">
            <v>La structure s'engage à inviter le Président de Profession sport 70 à ses Assemblées Générales</v>
          </cell>
          <cell r="AK319" t="str">
            <v>Compte tenu de la nature de ses fonctions, Mle DUENAS JACOME Angélica s'engage, en cas de rupture de son contrat de travail, pour quelque motif que ce soit et quelle que soit la partie à l'initiative de la rupture du contrat :- à ne pas entrer au service</v>
          </cell>
          <cell r="AL319" t="str">
            <v>- Mise en place et rangement du matériel- Accueil, surveillance jusqu'à la reprise des enfants  par les parents- Encadrement et enseignement</v>
          </cell>
          <cell r="AM319" t="str">
            <v xml:space="preserve">       - Et d'une manière générale effectuer toute         tâche se rapportant à la fonction d'éducateur sportif.</v>
          </cell>
          <cell r="AN319">
            <v>38545.684832523097</v>
          </cell>
          <cell r="AO319" t="str">
            <v>-----</v>
          </cell>
          <cell r="AP319">
            <v>38553</v>
          </cell>
          <cell r="AQ319" t="str">
            <v>-----</v>
          </cell>
          <cell r="AR319">
            <v>38565</v>
          </cell>
          <cell r="AS319" t="str">
            <v>-----</v>
          </cell>
        </row>
        <row r="320">
          <cell r="A320" t="str">
            <v>05/126</v>
          </cell>
          <cell r="B320">
            <v>86</v>
          </cell>
          <cell r="C320" t="str">
            <v>REDA</v>
          </cell>
          <cell r="D320" t="str">
            <v>Multiactivités</v>
          </cell>
          <cell r="E320" t="str">
            <v>CDD</v>
          </cell>
          <cell r="F320">
            <v>38565</v>
          </cell>
          <cell r="G320">
            <v>38577</v>
          </cell>
          <cell r="H320" t="str">
            <v>Clos</v>
          </cell>
          <cell r="I320">
            <v>62</v>
          </cell>
          <cell r="J320" t="str">
            <v>h</v>
          </cell>
          <cell r="K320">
            <v>14.55</v>
          </cell>
          <cell r="L320" t="str">
            <v>CD</v>
          </cell>
          <cell r="M320">
            <v>10</v>
          </cell>
          <cell r="N320" t="str">
            <v>Formule 1</v>
          </cell>
          <cell r="O320" t="str">
            <v>VESOUL</v>
          </cell>
          <cell r="P320" t="str">
            <v>Du mardi au vendredi</v>
          </cell>
          <cell r="Q320" t="str">
            <v>14h30</v>
          </cell>
          <cell r="R320" t="str">
            <v>17h30</v>
          </cell>
          <cell r="S320" t="str">
            <v>Samedi</v>
          </cell>
          <cell r="T320" t="str">
            <v>9h00</v>
          </cell>
          <cell r="U320" t="str">
            <v>17h00</v>
          </cell>
          <cell r="V320" t="str">
            <v>Mardi</v>
          </cell>
          <cell r="W320" t="str">
            <v>18h30</v>
          </cell>
          <cell r="X320" t="str">
            <v>19h30 Gymnastique Rythmique</v>
          </cell>
          <cell r="Y320" t="str">
            <v>Non</v>
          </cell>
          <cell r="Z320" t="str">
            <v>Néant</v>
          </cell>
          <cell r="AA320" t="str">
            <v>Oui</v>
          </cell>
          <cell r="AB320" t="str">
            <v>Acc. de production</v>
          </cell>
          <cell r="AC320" t="str">
            <v>Non</v>
          </cell>
          <cell r="AD320" t="str">
            <v>Oui</v>
          </cell>
          <cell r="AE320" t="str">
            <v>Oui</v>
          </cell>
          <cell r="AF320" t="str">
            <v>Oui</v>
          </cell>
          <cell r="AG320" t="str">
            <v>Avenant</v>
          </cell>
          <cell r="AI320" t="str">
            <v>avec les FRANCAS à Jussey</v>
          </cell>
          <cell r="AJ320" t="str">
            <v>La structure s'engage à inviter le Président de Profession sport 70 à ses Assemblées Générales</v>
          </cell>
          <cell r="AK320" t="str">
            <v>Compte tenu de la nature de ses fonctions, Mle DUENAS JACOME Angélica s'engage, en cas de rupture de son contrat de travail, pour quelque motif que ce soit et quelle que soit la partie à l'initiative de la rupture du contrat :- à ne pas entrer au service</v>
          </cell>
          <cell r="AL320" t="str">
            <v>- Mise en place et rangement du matériel- Accueil, surveillance jusqu'à la reprise des enfants  par les parents- Encadrement et enseignement</v>
          </cell>
          <cell r="AM320" t="str">
            <v xml:space="preserve">       - Et d'une manière générale effectuer toute         tâche se rapportant à la fonction d'éducateur sportif.</v>
          </cell>
          <cell r="AN320">
            <v>38552.4119788194</v>
          </cell>
          <cell r="AO320">
            <v>38552.4119788194</v>
          </cell>
          <cell r="AP320">
            <v>38552</v>
          </cell>
          <cell r="AQ320">
            <v>38554</v>
          </cell>
          <cell r="AR320">
            <v>38555</v>
          </cell>
          <cell r="AS320">
            <v>38565</v>
          </cell>
        </row>
        <row r="321">
          <cell r="A321" t="str">
            <v>05/127</v>
          </cell>
          <cell r="B321">
            <v>86</v>
          </cell>
          <cell r="C321" t="str">
            <v>OBRO</v>
          </cell>
          <cell r="D321" t="str">
            <v>Multiactivités</v>
          </cell>
          <cell r="E321" t="str">
            <v>CDD</v>
          </cell>
          <cell r="F321">
            <v>38565</v>
          </cell>
          <cell r="G321">
            <v>38577</v>
          </cell>
          <cell r="H321" t="str">
            <v>Clos</v>
          </cell>
          <cell r="I321">
            <v>62</v>
          </cell>
          <cell r="J321" t="str">
            <v>h</v>
          </cell>
          <cell r="K321">
            <v>14.55</v>
          </cell>
          <cell r="L321" t="str">
            <v>CDAccompagnement éducatif du 05/10/09 au 28/06/10Subvention J &amp; S2250 € dont 250 € pour PS702000 € à déduire facture structure 25</v>
          </cell>
          <cell r="M321">
            <v>14</v>
          </cell>
          <cell r="N321" t="str">
            <v>Formule 1</v>
          </cell>
          <cell r="O321" t="str">
            <v>VESOUL</v>
          </cell>
          <cell r="P321" t="str">
            <v>Mercredi</v>
          </cell>
          <cell r="Q321" t="str">
            <v>10h00</v>
          </cell>
          <cell r="R321" t="str">
            <v>12h00</v>
          </cell>
          <cell r="S321" t="str">
            <v>et</v>
          </cell>
          <cell r="T321" t="str">
            <v>13h30</v>
          </cell>
          <cell r="U321" t="str">
            <v>16h30</v>
          </cell>
          <cell r="V321" t="str">
            <v>Mercredi</v>
          </cell>
          <cell r="W321" t="str">
            <v>17h30</v>
          </cell>
          <cell r="X321" t="str">
            <v>18h45 - Gym d'entretien</v>
          </cell>
          <cell r="Y321" t="str">
            <v>Non</v>
          </cell>
          <cell r="Z321" t="str">
            <v>Néant</v>
          </cell>
          <cell r="AA321" t="str">
            <v>Oui</v>
          </cell>
          <cell r="AB321" t="str">
            <v>Usage</v>
          </cell>
          <cell r="AC321" t="str">
            <v>Non</v>
          </cell>
          <cell r="AD321" t="str">
            <v>Non</v>
          </cell>
          <cell r="AE321" t="str">
            <v>Oui</v>
          </cell>
          <cell r="AF321" t="str">
            <v>Oui</v>
          </cell>
          <cell r="AG321" t="str">
            <v>Contrat</v>
          </cell>
          <cell r="AH321" t="str">
            <v>Scey sur Saône</v>
          </cell>
          <cell r="AI321" t="str">
            <v>avec les FRANCAS à Fontenois la Ville</v>
          </cell>
          <cell r="AJ321" t="str">
            <v>La structure s'engage à inviter le Président de Profession sport 70 à ses Assemblées Générales</v>
          </cell>
          <cell r="AK321" t="str">
            <v>Compte tenu de la nature de ses fonctions, Mle DUENAS JACOME Angélica s'engage, en cas de rupture de son contrat de travail, pour quelque motif que ce soit et quelle que soit la partie à l'initiative de la rupture du contrat :- à ne pas entrer au service</v>
          </cell>
          <cell r="AL321" t="str">
            <v>- Mise en place et rangement du matériel- Accueil, surveillance jusqu'à la reprise des enfants  par les parents- Encadrement et enseignement</v>
          </cell>
          <cell r="AM321" t="str">
            <v xml:space="preserve">       - Et d'une manière générale effectuer toute         tâche se rapportant à la fonction d'éducateur sportif.</v>
          </cell>
          <cell r="AN321">
            <v>38552.423553703702</v>
          </cell>
          <cell r="AO321">
            <v>38552.423553703702</v>
          </cell>
          <cell r="AP321">
            <v>38552</v>
          </cell>
          <cell r="AQ321">
            <v>38553</v>
          </cell>
          <cell r="AR321">
            <v>38555</v>
          </cell>
          <cell r="AS321">
            <v>38565</v>
          </cell>
        </row>
        <row r="322">
          <cell r="A322" t="str">
            <v>05/128</v>
          </cell>
          <cell r="B322">
            <v>93</v>
          </cell>
          <cell r="C322" t="str">
            <v>GUGA</v>
          </cell>
          <cell r="D322" t="str">
            <v>Poterie</v>
          </cell>
          <cell r="E322" t="str">
            <v>CDD</v>
          </cell>
          <cell r="F322">
            <v>38592</v>
          </cell>
          <cell r="G322">
            <v>38592</v>
          </cell>
          <cell r="H322" t="str">
            <v>Clos</v>
          </cell>
          <cell r="I322">
            <v>4.5</v>
          </cell>
          <cell r="J322" t="str">
            <v>h</v>
          </cell>
          <cell r="K322">
            <v>24.87</v>
          </cell>
          <cell r="L322" t="str">
            <v>4.5h+(2h cuisson-sub DDJS)</v>
          </cell>
          <cell r="M322">
            <v>12.6</v>
          </cell>
          <cell r="N322" t="str">
            <v>Formule 1</v>
          </cell>
          <cell r="O322" t="str">
            <v>ECHENOZ LA MELINE</v>
          </cell>
          <cell r="P322" t="str">
            <v>Dimanche</v>
          </cell>
          <cell r="Q322" t="str">
            <v>14h00</v>
          </cell>
          <cell r="R322" t="str">
            <v>18h30</v>
          </cell>
          <cell r="S322" t="str">
            <v>Mercredi</v>
          </cell>
          <cell r="T322" t="str">
            <v>14h00</v>
          </cell>
          <cell r="U322" t="str">
            <v>15h30 - Multiactivités</v>
          </cell>
          <cell r="V322" t="str">
            <v>Mercredi</v>
          </cell>
          <cell r="W322" t="str">
            <v>17h30</v>
          </cell>
          <cell r="X322" t="str">
            <v>18h45 - Gym d'entretien</v>
          </cell>
          <cell r="Y322" t="str">
            <v>Non</v>
          </cell>
          <cell r="Z322">
            <v>5</v>
          </cell>
          <cell r="AA322" t="str">
            <v>Oui</v>
          </cell>
          <cell r="AB322" t="str">
            <v>Usage</v>
          </cell>
          <cell r="AC322" t="str">
            <v>Non</v>
          </cell>
          <cell r="AD322" t="str">
            <v>Non</v>
          </cell>
          <cell r="AE322" t="str">
            <v>Oui</v>
          </cell>
          <cell r="AF322" t="str">
            <v>Oui</v>
          </cell>
          <cell r="AG322" t="str">
            <v>Avenant</v>
          </cell>
          <cell r="AH322" t="str">
            <v>DAMPIERRE SUR SALON</v>
          </cell>
          <cell r="AI322" t="str">
            <v>à la Maison d'Arrêt de Lure</v>
          </cell>
          <cell r="AJ322" t="str">
            <v>Pour mettre en place des activités sportives, Profession Sport 70 est subventionnée par la Direction régionale pénitentiaire de Dijon</v>
          </cell>
          <cell r="AK322" t="str">
            <v>Compte tenu de la nature de ses fonctions, Mle DUENAS JACOME Angélica s'engage, en cas de rupture de son contrat de travail, pour quelque motif que ce soit et quelle que soit la partie à l'initiative de la rupture du contrat :- à ne pas entrer au service</v>
          </cell>
          <cell r="AL322" t="str">
            <v>- Mise en place et rangement du matériel- Encadrement et enseignement</v>
          </cell>
          <cell r="AM322" t="str">
            <v xml:space="preserve">       - Et d'une manière générale effectuer toute         tâche se rapportant à la fonction d'educateur sportif.</v>
          </cell>
          <cell r="AN322">
            <v>38552.4938414352</v>
          </cell>
          <cell r="AO322">
            <v>38552.4938414352</v>
          </cell>
          <cell r="AP322">
            <v>38559</v>
          </cell>
          <cell r="AQ322">
            <v>38554</v>
          </cell>
          <cell r="AR322">
            <v>38565</v>
          </cell>
          <cell r="AS322">
            <v>38565</v>
          </cell>
        </row>
        <row r="323">
          <cell r="A323" t="str">
            <v>05/129</v>
          </cell>
          <cell r="B323">
            <v>93</v>
          </cell>
          <cell r="C323" t="str">
            <v>LAJE</v>
          </cell>
          <cell r="D323" t="str">
            <v>Activités du cirque</v>
          </cell>
          <cell r="E323" t="str">
            <v>CDD</v>
          </cell>
          <cell r="F323">
            <v>38592</v>
          </cell>
          <cell r="G323">
            <v>38592</v>
          </cell>
          <cell r="H323" t="str">
            <v>Clos</v>
          </cell>
          <cell r="I323">
            <v>4.5</v>
          </cell>
          <cell r="J323" t="str">
            <v>h</v>
          </cell>
          <cell r="K323">
            <v>31.96</v>
          </cell>
          <cell r="L323" t="str">
            <v>CD</v>
          </cell>
          <cell r="M323">
            <v>9.15</v>
          </cell>
          <cell r="N323" t="str">
            <v>Formule 1</v>
          </cell>
          <cell r="O323" t="str">
            <v>VESOUL</v>
          </cell>
          <cell r="P323" t="str">
            <v>Du lundi au vendredi</v>
          </cell>
          <cell r="Q323" t="str">
            <v>13h30</v>
          </cell>
          <cell r="R323" t="str">
            <v>18h00</v>
          </cell>
          <cell r="S323" t="str">
            <v>Samedi</v>
          </cell>
          <cell r="T323" t="str">
            <v>9h00</v>
          </cell>
          <cell r="U323" t="str">
            <v>17h00</v>
          </cell>
          <cell r="V323" t="str">
            <v>Mercredi</v>
          </cell>
          <cell r="W323" t="str">
            <v>17h30</v>
          </cell>
          <cell r="X323" t="str">
            <v>18h45 - Gym d'entretien</v>
          </cell>
          <cell r="Y323" t="str">
            <v>Non</v>
          </cell>
          <cell r="Z323" t="str">
            <v>Néant</v>
          </cell>
          <cell r="AA323" t="str">
            <v>Oui</v>
          </cell>
          <cell r="AB323" t="str">
            <v>Usage</v>
          </cell>
          <cell r="AC323" t="str">
            <v>Non</v>
          </cell>
          <cell r="AD323" t="str">
            <v>Non</v>
          </cell>
          <cell r="AE323" t="str">
            <v>Oui</v>
          </cell>
          <cell r="AF323" t="str">
            <v>Oui</v>
          </cell>
          <cell r="AG323" t="str">
            <v>Contrat</v>
          </cell>
          <cell r="AH323" t="str">
            <v>Scey sur Saône</v>
          </cell>
          <cell r="AI323" t="str">
            <v>avec les FRANCAS à Jussey</v>
          </cell>
          <cell r="AJ323" t="str">
            <v>La structure s'engage à inviter le Président de Profession sport 70 à ses Assemblées Générales</v>
          </cell>
          <cell r="AK323" t="str">
            <v>Compte tenu de la nature de ses fonctions, Mle DUENAS JACOME Angélica s'engage, en cas de rupture de son contrat de travail, pour quelque motif que ce soit et quelle que soit la partie à l'initiative de la rupture du contrat :- à ne pas entrer au service</v>
          </cell>
          <cell r="AL323" t="str">
            <v>- Ouvrir et fermer la salle- Mise en place et rangement du matériel- Accueil, surveillance jusqu'à la reprise des enfants  par les parents- Encadrement et enseignement</v>
          </cell>
          <cell r="AM323" t="str">
            <v xml:space="preserve">       - Et d'une manière générale effectuer toute         tâche se rapportant à la fonction d'éducateur sportif.</v>
          </cell>
          <cell r="AN323">
            <v>38554.462963773098</v>
          </cell>
          <cell r="AO323">
            <v>38554.462963773098</v>
          </cell>
          <cell r="AP323">
            <v>38555</v>
          </cell>
          <cell r="AQ323">
            <v>38558</v>
          </cell>
          <cell r="AR323">
            <v>38565</v>
          </cell>
          <cell r="AS323">
            <v>38565</v>
          </cell>
        </row>
        <row r="324">
          <cell r="A324" t="str">
            <v>05/130</v>
          </cell>
          <cell r="B324">
            <v>93</v>
          </cell>
          <cell r="C324" t="str">
            <v>MALA</v>
          </cell>
          <cell r="D324" t="str">
            <v>Activités du cirque</v>
          </cell>
          <cell r="E324" t="str">
            <v>CDD</v>
          </cell>
          <cell r="F324">
            <v>38592</v>
          </cell>
          <cell r="G324">
            <v>38592</v>
          </cell>
          <cell r="H324" t="str">
            <v>Clos</v>
          </cell>
          <cell r="I324">
            <v>4.5</v>
          </cell>
          <cell r="J324" t="str">
            <v>h</v>
          </cell>
          <cell r="K324">
            <v>31.96</v>
          </cell>
          <cell r="L324" t="str">
            <v>CD</v>
          </cell>
          <cell r="M324">
            <v>9.15</v>
          </cell>
          <cell r="N324" t="str">
            <v>Formule 1</v>
          </cell>
          <cell r="O324" t="str">
            <v>VESOUL</v>
          </cell>
          <cell r="P324" t="str">
            <v>Du lundi au vendredi</v>
          </cell>
          <cell r="Q324" t="str">
            <v>13h30</v>
          </cell>
          <cell r="R324" t="str">
            <v>18h00</v>
          </cell>
          <cell r="S324" t="str">
            <v>Samedi</v>
          </cell>
          <cell r="T324" t="str">
            <v>9h00</v>
          </cell>
          <cell r="U324" t="str">
            <v>17h00</v>
          </cell>
          <cell r="V324" t="str">
            <v>Mercredi</v>
          </cell>
          <cell r="W324" t="str">
            <v>17h30</v>
          </cell>
          <cell r="X324" t="str">
            <v>18h45 - Gym d'entretien</v>
          </cell>
          <cell r="Y324" t="str">
            <v>Non</v>
          </cell>
          <cell r="Z324">
            <v>1</v>
          </cell>
          <cell r="AA324" t="str">
            <v>Oui</v>
          </cell>
          <cell r="AB324" t="str">
            <v>Usage</v>
          </cell>
          <cell r="AC324" t="str">
            <v>Non</v>
          </cell>
          <cell r="AD324" t="str">
            <v>Non</v>
          </cell>
          <cell r="AE324" t="str">
            <v>Oui</v>
          </cell>
          <cell r="AF324" t="str">
            <v>Oui</v>
          </cell>
          <cell r="AG324" t="str">
            <v>Contrat</v>
          </cell>
          <cell r="AH324" t="str">
            <v>Scey sur Saône</v>
          </cell>
          <cell r="AI324" t="str">
            <v>avec les FRANCAS à Jussey</v>
          </cell>
          <cell r="AJ324" t="str">
            <v>La structure s'engage à inviter le Président de Profession sport 70 à ses Assemblées Générales</v>
          </cell>
          <cell r="AK324" t="str">
            <v>Compte tenu de la nature de ses fonctions, Mle DUENAS JACOME Angélica s'engage, en cas de rupture de son contrat de travail, pour quelque motif que ce soit et quelle que soit la partie à l'initiative de la rupture du contrat :- à ne pas entrer au service</v>
          </cell>
          <cell r="AL324" t="str">
            <v>- Mise en place et rangement du matériel- Accueil, surveillance jusqu'à la reprise des enfants  par les parents- Encadrement et enseignement</v>
          </cell>
          <cell r="AM324" t="str">
            <v xml:space="preserve">       - Et d'une manière générale effectuer toute         tâche se rapportant à la fonction d'éducateur sportif.</v>
          </cell>
          <cell r="AN324">
            <v>38554.463878588002</v>
          </cell>
          <cell r="AO324">
            <v>38554.463878588002</v>
          </cell>
          <cell r="AP324">
            <v>38555</v>
          </cell>
          <cell r="AQ324">
            <v>38574</v>
          </cell>
          <cell r="AR324">
            <v>38565</v>
          </cell>
          <cell r="AS324">
            <v>38595</v>
          </cell>
        </row>
        <row r="325">
          <cell r="A325" t="str">
            <v>05/131</v>
          </cell>
          <cell r="B325">
            <v>25</v>
          </cell>
          <cell r="C325" t="str">
            <v>DUAN</v>
          </cell>
          <cell r="D325" t="str">
            <v>Escrime</v>
          </cell>
          <cell r="E325" t="str">
            <v>CDI</v>
          </cell>
          <cell r="F325">
            <v>38596</v>
          </cell>
          <cell r="G325">
            <v>38717</v>
          </cell>
          <cell r="H325" t="str">
            <v>Clos</v>
          </cell>
          <cell r="I325">
            <v>120</v>
          </cell>
          <cell r="J325" t="str">
            <v>h/m</v>
          </cell>
          <cell r="K325">
            <v>13.17</v>
          </cell>
          <cell r="L325" t="str">
            <v>CD</v>
          </cell>
          <cell r="M325">
            <v>9.15</v>
          </cell>
          <cell r="N325" t="str">
            <v>Formule 1</v>
          </cell>
          <cell r="O325" t="str">
            <v>VESOUL</v>
          </cell>
          <cell r="P325" t="str">
            <v>Du lundi au vendredi</v>
          </cell>
          <cell r="Q325" t="str">
            <v>13h30</v>
          </cell>
          <cell r="R325" t="str">
            <v>18h00</v>
          </cell>
          <cell r="S325" t="str">
            <v>Samedi</v>
          </cell>
          <cell r="T325" t="str">
            <v>9h00</v>
          </cell>
          <cell r="U325" t="str">
            <v>17h00</v>
          </cell>
          <cell r="V325" t="str">
            <v>Mercredi</v>
          </cell>
          <cell r="W325" t="str">
            <v>20h30</v>
          </cell>
          <cell r="X325" t="str">
            <v>22h00 gym d'entretien</v>
          </cell>
          <cell r="Y325" t="str">
            <v>Non</v>
          </cell>
          <cell r="Z325">
            <v>1</v>
          </cell>
          <cell r="AA325" t="str">
            <v>Oui</v>
          </cell>
          <cell r="AB325" t="str">
            <v>Usage</v>
          </cell>
          <cell r="AC325" t="str">
            <v>Non</v>
          </cell>
          <cell r="AD325" t="str">
            <v>Non</v>
          </cell>
          <cell r="AE325" t="str">
            <v>Oui</v>
          </cell>
          <cell r="AF325" t="str">
            <v>Oui</v>
          </cell>
          <cell r="AG325" t="str">
            <v>Contrat</v>
          </cell>
          <cell r="AI325" t="str">
            <v>avec le Comité Départemental d'Escrime de Haute-Saône</v>
          </cell>
          <cell r="AJ325" t="str">
            <v>La structure s'engage à inviter le Président de Profession sport 70 à ses Assemblées Générales</v>
          </cell>
          <cell r="AK325" t="str">
            <v>Compte tenu de la nature de ses fonctions, Mle DUENAS JACOME Angélica s'engage, en cas de rupture de son contrat de travail, pour quelque motif que ce soit et quelle que soit la partie à l'initiative de la rupture du contrat :- à ne pas entrer au service</v>
          </cell>
          <cell r="AL325" t="str">
            <v>- Mise en place et rangement du matériel- Accueil, surveillance jusqu'à la reprise des enfants  par les parents- Encadrement et enseignement</v>
          </cell>
          <cell r="AM325" t="str">
            <v xml:space="preserve">       - Et d'une manière générale effectuer toute         tâche se rapportant à la fonction d'éducateur sportif.</v>
          </cell>
          <cell r="AN325">
            <v>38554.464503819399</v>
          </cell>
          <cell r="AO325">
            <v>38554.464503819399</v>
          </cell>
          <cell r="AP325">
            <v>38555</v>
          </cell>
          <cell r="AQ325">
            <v>38565</v>
          </cell>
          <cell r="AR325">
            <v>38565</v>
          </cell>
          <cell r="AS325">
            <v>38595</v>
          </cell>
        </row>
        <row r="326">
          <cell r="A326" t="str">
            <v>05/131.01</v>
          </cell>
          <cell r="B326">
            <v>25</v>
          </cell>
          <cell r="C326" t="str">
            <v>DUAN</v>
          </cell>
          <cell r="D326" t="str">
            <v>Escrime</v>
          </cell>
          <cell r="E326" t="str">
            <v>CDI</v>
          </cell>
          <cell r="F326">
            <v>38718</v>
          </cell>
          <cell r="G326">
            <v>39325</v>
          </cell>
          <cell r="H326" t="str">
            <v>Clos</v>
          </cell>
          <cell r="I326">
            <v>120</v>
          </cell>
          <cell r="J326" t="str">
            <v>h/m</v>
          </cell>
          <cell r="K326">
            <v>13.22</v>
          </cell>
          <cell r="L326" t="str">
            <v>CD</v>
          </cell>
          <cell r="M326">
            <v>9.15</v>
          </cell>
          <cell r="N326" t="str">
            <v>Formule 1</v>
          </cell>
          <cell r="O326" t="str">
            <v>VESOUL</v>
          </cell>
          <cell r="P326" t="str">
            <v>Du lundi au vendredi</v>
          </cell>
          <cell r="Q326" t="str">
            <v>13h30</v>
          </cell>
          <cell r="R326" t="str">
            <v>18h00</v>
          </cell>
          <cell r="S326" t="str">
            <v>Samedi</v>
          </cell>
          <cell r="T326" t="str">
            <v>9h00</v>
          </cell>
          <cell r="U326" t="str">
            <v>17h00</v>
          </cell>
          <cell r="V326" t="str">
            <v>Mercredi</v>
          </cell>
          <cell r="W326" t="str">
            <v>20h30</v>
          </cell>
          <cell r="X326" t="str">
            <v>22h00 gym d'entretien</v>
          </cell>
          <cell r="Y326" t="str">
            <v>Non</v>
          </cell>
          <cell r="Z326">
            <v>1</v>
          </cell>
          <cell r="AA326" t="str">
            <v>Oui</v>
          </cell>
          <cell r="AB326" t="str">
            <v>Usage</v>
          </cell>
          <cell r="AC326" t="str">
            <v>Non</v>
          </cell>
          <cell r="AD326" t="str">
            <v>Non</v>
          </cell>
          <cell r="AE326" t="str">
            <v>Oui</v>
          </cell>
          <cell r="AF326" t="str">
            <v>Oui</v>
          </cell>
          <cell r="AG326" t="str">
            <v>Contrat</v>
          </cell>
          <cell r="AH326" t="str">
            <v>Marnay</v>
          </cell>
          <cell r="AI326" t="str">
            <v>avec les FRANCAS à Jussey</v>
          </cell>
          <cell r="AJ326" t="str">
            <v>La structure s'engage à inviter le Président de Profession sport 70 à ses Assemblées Générales</v>
          </cell>
          <cell r="AK326" t="str">
            <v>Compte tenu de la nature de ses fonctions, Mle DUENAS JACOME Angélica s'engage, en cas de rupture de son contrat de travail, pour quelque motif que ce soit et quelle que soit la partie à l'initiative de la rupture du contrat :- à ne pas entrer au service</v>
          </cell>
          <cell r="AL326" t="str">
            <v>- Mise en place et rangement du matériel- Accueil, surveillance jusqu'à la reprise des enfants  par les parents- Encadrement et enseignement</v>
          </cell>
          <cell r="AM326" t="str">
            <v xml:space="preserve">       - Et d'une manière générale effectuer toute         tâche se rapportant à la fonction d'éducateur sportif.</v>
          </cell>
          <cell r="AN326">
            <v>38554.465077546301</v>
          </cell>
          <cell r="AO326">
            <v>38554.465077546301</v>
          </cell>
          <cell r="AP326">
            <v>38555</v>
          </cell>
          <cell r="AQ326">
            <v>38561</v>
          </cell>
          <cell r="AR326">
            <v>38565</v>
          </cell>
          <cell r="AS326">
            <v>38565</v>
          </cell>
        </row>
        <row r="327">
          <cell r="A327" t="str">
            <v>05/131.02</v>
          </cell>
          <cell r="B327">
            <v>25</v>
          </cell>
          <cell r="C327" t="str">
            <v>DUAN</v>
          </cell>
          <cell r="D327" t="str">
            <v>Escrime</v>
          </cell>
          <cell r="E327" t="str">
            <v>CDI</v>
          </cell>
          <cell r="F327">
            <v>39326</v>
          </cell>
          <cell r="G327">
            <v>39447</v>
          </cell>
          <cell r="H327" t="str">
            <v>Clos</v>
          </cell>
          <cell r="I327">
            <v>120</v>
          </cell>
          <cell r="J327" t="str">
            <v>h/m</v>
          </cell>
          <cell r="K327">
            <v>13.48</v>
          </cell>
          <cell r="L327" t="str">
            <v>CD</v>
          </cell>
          <cell r="M327">
            <v>9.15</v>
          </cell>
          <cell r="N327" t="str">
            <v>Formule 1</v>
          </cell>
          <cell r="O327" t="str">
            <v>VESOUL</v>
          </cell>
          <cell r="P327" t="str">
            <v>Du lundi au vendredi</v>
          </cell>
          <cell r="Q327" t="str">
            <v>13h30</v>
          </cell>
          <cell r="R327" t="str">
            <v>18h00</v>
          </cell>
          <cell r="S327" t="str">
            <v>Samedi</v>
          </cell>
          <cell r="T327" t="str">
            <v>9h00</v>
          </cell>
          <cell r="U327" t="str">
            <v>17h00</v>
          </cell>
          <cell r="Y327" t="str">
            <v>Non</v>
          </cell>
          <cell r="Z327" t="str">
            <v>Néant</v>
          </cell>
          <cell r="AA327" t="str">
            <v>Oui</v>
          </cell>
          <cell r="AB327" t="str">
            <v>Non</v>
          </cell>
          <cell r="AC327" t="str">
            <v>Oui</v>
          </cell>
          <cell r="AD327" t="str">
            <v>Non</v>
          </cell>
          <cell r="AE327" t="str">
            <v>Oui</v>
          </cell>
          <cell r="AF327" t="str">
            <v>Oui</v>
          </cell>
          <cell r="AG327" t="str">
            <v>Contrat</v>
          </cell>
          <cell r="AI327" t="str">
            <v>au Comité Départemental d'Escrime de Haute-Saône</v>
          </cell>
          <cell r="AJ327" t="str">
            <v>La structure s'engage à inviter le Président de Profession sport 70 à ses Assemblées Générales</v>
          </cell>
          <cell r="AK327" t="str">
            <v>Compte tenu de la nature de ses fonctions, Mle DUENAS JACOME Angélica s'engage, en cas de rupture de son contrat de travail, pour quelque motif que ce soit et quelle que soit la partie à l'initiative de la rupture du contrat :- à ne pas entrer au service</v>
          </cell>
          <cell r="AL327" t="str">
            <v>- Mise en place et rangement du matériel- Accueil, surveillance jusqu'à la reprise des enfants  par les parents- Encadrement et enseignement</v>
          </cell>
          <cell r="AM327" t="str">
            <v xml:space="preserve">       - Et d'une manière générale effectuer toute         tâche se rapportant à la fonction d'éducateur sportif.</v>
          </cell>
          <cell r="AN327">
            <v>38554.465620833304</v>
          </cell>
          <cell r="AO327">
            <v>38554.465620833304</v>
          </cell>
          <cell r="AP327">
            <v>38555</v>
          </cell>
          <cell r="AQ327">
            <v>38556</v>
          </cell>
          <cell r="AR327">
            <v>38565</v>
          </cell>
          <cell r="AS327">
            <v>38565</v>
          </cell>
        </row>
        <row r="328">
          <cell r="A328" t="str">
            <v>05/131.03</v>
          </cell>
          <cell r="B328">
            <v>25</v>
          </cell>
          <cell r="C328" t="str">
            <v>DUAN</v>
          </cell>
          <cell r="D328" t="str">
            <v>Escrime</v>
          </cell>
          <cell r="E328" t="str">
            <v>CDI</v>
          </cell>
          <cell r="F328">
            <v>39448</v>
          </cell>
          <cell r="G328">
            <v>39903</v>
          </cell>
          <cell r="H328" t="str">
            <v>Clos</v>
          </cell>
          <cell r="I328">
            <v>120</v>
          </cell>
          <cell r="J328" t="str">
            <v>h/m</v>
          </cell>
          <cell r="K328">
            <v>14.49</v>
          </cell>
          <cell r="L328" t="str">
            <v>CD</v>
          </cell>
          <cell r="M328">
            <v>9.77</v>
          </cell>
          <cell r="N328" t="str">
            <v>Formule 1</v>
          </cell>
          <cell r="O328" t="str">
            <v>HAUTE-SAÔNE</v>
          </cell>
          <cell r="P328" t="str">
            <v>Voir annexe</v>
          </cell>
          <cell r="Q328" t="str">
            <v>20h30</v>
          </cell>
          <cell r="R328" t="str">
            <v>21h30</v>
          </cell>
          <cell r="S328" t="str">
            <v>vendredi</v>
          </cell>
          <cell r="T328" t="str">
            <v>20h00</v>
          </cell>
          <cell r="U328" t="str">
            <v>21h00</v>
          </cell>
          <cell r="Y328" t="str">
            <v>Non</v>
          </cell>
          <cell r="Z328" t="str">
            <v>Néant</v>
          </cell>
          <cell r="AA328" t="str">
            <v>Oui</v>
          </cell>
          <cell r="AB328" t="str">
            <v>Non</v>
          </cell>
          <cell r="AC328" t="str">
            <v>Oui</v>
          </cell>
          <cell r="AD328" t="str">
            <v>Non</v>
          </cell>
          <cell r="AE328" t="str">
            <v>Oui</v>
          </cell>
          <cell r="AF328" t="str">
            <v>Oui</v>
          </cell>
          <cell r="AG328" t="str">
            <v>Contrat</v>
          </cell>
          <cell r="AH328" t="str">
            <v>Raddon</v>
          </cell>
          <cell r="AI328" t="str">
            <v>avec le Foyer d'Animation et de Loisirs d'Echenoz la Méline</v>
          </cell>
          <cell r="AJ328" t="str">
            <v>La structure s'engage à inviter le Président de Profession sport 70 à ses Assemblées Générales</v>
          </cell>
          <cell r="AK328" t="str">
            <v>Compte tenu de la nature de ses fonctions, Mle DUENAS JACOME Angélica s'engage, en cas de rupture de son contrat de travail, pour quelque motif que ce soit et quelle que soit la partie à l'initiative de la rupture du contrat :- à ne pas entrer au service</v>
          </cell>
          <cell r="AL328" t="str">
            <v>- Mise en place et rangement du matériel- Accueil, surveillance jusqu'à la reprise des enfants  par les parents- Encadrement et enseignement</v>
          </cell>
          <cell r="AM328" t="str">
            <v xml:space="preserve">       - Et d'une manière générale effectuer toute         tâche se rapportant à la fonction d'animateur.</v>
          </cell>
          <cell r="AN328">
            <v>38555.458073379603</v>
          </cell>
          <cell r="AO328">
            <v>38555.458073379603</v>
          </cell>
          <cell r="AP328">
            <v>38565</v>
          </cell>
          <cell r="AQ328">
            <v>38582</v>
          </cell>
          <cell r="AR328">
            <v>38595</v>
          </cell>
          <cell r="AS328">
            <v>38595</v>
          </cell>
        </row>
        <row r="329">
          <cell r="A329" t="str">
            <v>05/131.04</v>
          </cell>
          <cell r="B329">
            <v>25</v>
          </cell>
          <cell r="C329" t="str">
            <v>DUAN</v>
          </cell>
          <cell r="D329" t="str">
            <v>Escrime</v>
          </cell>
          <cell r="E329" t="str">
            <v>CDI</v>
          </cell>
          <cell r="F329">
            <v>39904</v>
          </cell>
          <cell r="G329">
            <v>40056</v>
          </cell>
          <cell r="H329" t="str">
            <v>Clos</v>
          </cell>
          <cell r="I329">
            <v>120</v>
          </cell>
          <cell r="J329" t="str">
            <v>h/m</v>
          </cell>
          <cell r="K329">
            <v>14.49</v>
          </cell>
          <cell r="L329" t="str">
            <v>CD</v>
          </cell>
          <cell r="M329">
            <v>20</v>
          </cell>
          <cell r="N329" t="str">
            <v>Formule 1</v>
          </cell>
          <cell r="O329" t="str">
            <v>ECHENOZ LA MELINE</v>
          </cell>
          <cell r="P329" t="str">
            <v>Dimanche</v>
          </cell>
          <cell r="Q329" t="str">
            <v>14h00</v>
          </cell>
          <cell r="R329" t="str">
            <v>18h30</v>
          </cell>
          <cell r="S329" t="str">
            <v>puis tous les vendredis</v>
          </cell>
          <cell r="T329" t="str">
            <v>14h00</v>
          </cell>
          <cell r="U329" t="str">
            <v>16h00</v>
          </cell>
          <cell r="V329">
            <v>20</v>
          </cell>
          <cell r="W329" t="str">
            <v>14h00</v>
          </cell>
          <cell r="X329" t="str">
            <v>16h00</v>
          </cell>
          <cell r="Y329" t="str">
            <v>Non</v>
          </cell>
          <cell r="Z329" t="str">
            <v>Néant</v>
          </cell>
          <cell r="AA329" t="str">
            <v>Oui</v>
          </cell>
          <cell r="AB329" t="str">
            <v>Usage</v>
          </cell>
          <cell r="AC329" t="str">
            <v>Non</v>
          </cell>
          <cell r="AD329" t="str">
            <v>Non</v>
          </cell>
          <cell r="AE329" t="str">
            <v>Oui</v>
          </cell>
          <cell r="AF329" t="str">
            <v>Oui</v>
          </cell>
          <cell r="AG329" t="str">
            <v>Contrat</v>
          </cell>
          <cell r="AI329" t="str">
            <v>au Comité Départemental d'Escrime de Haute-Saône</v>
          </cell>
          <cell r="AJ329" t="str">
            <v>La structure s'engage à inviter le Président de Profession sport 70 à ses Assemblées Générales</v>
          </cell>
          <cell r="AK329" t="str">
            <v>Compte tenu de la nature de ses fonctions, Mle DUENAS JACOME Angélica s'engage, en cas de rupture de son contrat de travail, pour quelque motif que ce soit et quelle que soit la partie à l'initiative de la rupture du contrat :- à ne pas entrer au service</v>
          </cell>
          <cell r="AL329" t="str">
            <v>- Mise en place et rangement du matériel- Accueil, surveillance jusqu'à la reprise des enfants  par les parents- Encadrement et enseignement</v>
          </cell>
          <cell r="AM329" t="str">
            <v xml:space="preserve">       - Et d'une manière générale effectuer toute         tâche se rapportant à la fonction d'educateur sportif.</v>
          </cell>
          <cell r="AN329">
            <v>38555.609281481498</v>
          </cell>
          <cell r="AO329">
            <v>38555.609281481498</v>
          </cell>
          <cell r="AP329">
            <v>38565</v>
          </cell>
          <cell r="AQ329">
            <v>38558</v>
          </cell>
          <cell r="AR329">
            <v>38595</v>
          </cell>
          <cell r="AS329">
            <v>38595</v>
          </cell>
        </row>
        <row r="330">
          <cell r="A330" t="str">
            <v>05/131.05</v>
          </cell>
          <cell r="B330">
            <v>25</v>
          </cell>
          <cell r="C330" t="str">
            <v>DUAN</v>
          </cell>
          <cell r="D330" t="str">
            <v>Escrime</v>
          </cell>
          <cell r="E330" t="str">
            <v>CDI</v>
          </cell>
          <cell r="F330">
            <v>40057</v>
          </cell>
          <cell r="G330">
            <v>40178</v>
          </cell>
          <cell r="H330" t="str">
            <v>Clos</v>
          </cell>
          <cell r="I330">
            <v>120</v>
          </cell>
          <cell r="J330" t="str">
            <v>h/m</v>
          </cell>
          <cell r="K330">
            <v>14.6</v>
          </cell>
          <cell r="L330" t="str">
            <v>Maladie le 3/12/09 et du 8 au 11/12/09 - CDAccompagnement éducatif du 05/10/09 au 28/06/10Subvention J &amp; S2250 € dont 250 € pour PS702000 € à déduire facture structure 25</v>
          </cell>
          <cell r="M330">
            <v>20</v>
          </cell>
          <cell r="N330" t="str">
            <v>Formule 1</v>
          </cell>
          <cell r="O330" t="str">
            <v>ECHENOZ LA MELINE</v>
          </cell>
          <cell r="P330" t="str">
            <v>Dimanche</v>
          </cell>
          <cell r="Q330" t="str">
            <v>14h00</v>
          </cell>
          <cell r="R330" t="str">
            <v>18h30</v>
          </cell>
          <cell r="S330" t="str">
            <v>Vendredi</v>
          </cell>
          <cell r="T330" t="str">
            <v>13h45</v>
          </cell>
          <cell r="U330" t="str">
            <v>14h55</v>
          </cell>
          <cell r="V330" t="str">
            <v>Lundi 05/09 au mercredi 07/09</v>
          </cell>
          <cell r="W330" t="str">
            <v>13h00</v>
          </cell>
          <cell r="X330" t="str">
            <v>20h00</v>
          </cell>
          <cell r="Y330" t="str">
            <v>Non</v>
          </cell>
          <cell r="Z330" t="str">
            <v>Néant</v>
          </cell>
          <cell r="AA330" t="str">
            <v>Oui</v>
          </cell>
          <cell r="AB330" t="str">
            <v>Usage</v>
          </cell>
          <cell r="AC330" t="str">
            <v>Non</v>
          </cell>
          <cell r="AD330" t="str">
            <v>Non</v>
          </cell>
          <cell r="AE330" t="str">
            <v>Oui</v>
          </cell>
          <cell r="AF330" t="str">
            <v>Oui</v>
          </cell>
          <cell r="AG330" t="str">
            <v>Contrat</v>
          </cell>
          <cell r="AI330" t="str">
            <v>au Comité Départemental d'Escrime de Haute-Saône</v>
          </cell>
          <cell r="AJ330" t="str">
            <v>La structure s'engage à inviter le Président de Profession sport 70 à ses Assemblées Générales</v>
          </cell>
          <cell r="AK330" t="str">
            <v>Compte tenu de la nature de ses fonctions, Mle DUENAS JACOME Angélica s'engage, en cas de rupture de son contrat de travail, pour quelque motif que ce soit et quelle que soit la partie à l'initiative de la rupture du contrat :- à ne pas entrer au service</v>
          </cell>
          <cell r="AL330" t="str">
            <v>- Mise en place et rangement du matériel- Accueil, surveillance jusqu'à la reprise des enfants  par les parents- Encadrement et enseignement</v>
          </cell>
          <cell r="AM330" t="str">
            <v xml:space="preserve">       - Et d'une manière générale effectuer toute         tâche se rapportant à la fonction d'educateur sportif.</v>
          </cell>
          <cell r="AN330">
            <v>38555.614682175903</v>
          </cell>
          <cell r="AO330">
            <v>38555.614682175903</v>
          </cell>
          <cell r="AP330">
            <v>38565</v>
          </cell>
          <cell r="AQ330">
            <v>38559</v>
          </cell>
          <cell r="AR330">
            <v>38595</v>
          </cell>
          <cell r="AS330">
            <v>38595</v>
          </cell>
        </row>
        <row r="331">
          <cell r="A331" t="str">
            <v>05/131.06</v>
          </cell>
          <cell r="B331">
            <v>25</v>
          </cell>
          <cell r="C331" t="str">
            <v>DUAN</v>
          </cell>
          <cell r="D331" t="str">
            <v>Escrime</v>
          </cell>
          <cell r="E331" t="str">
            <v>CDI</v>
          </cell>
          <cell r="F331">
            <v>40179</v>
          </cell>
          <cell r="G331">
            <v>40421</v>
          </cell>
          <cell r="H331" t="str">
            <v>Clos</v>
          </cell>
          <cell r="I331">
            <v>120</v>
          </cell>
          <cell r="J331" t="str">
            <v>h/m</v>
          </cell>
          <cell r="K331">
            <v>14.7</v>
          </cell>
          <cell r="L331" t="str">
            <v>Maladie le 3/12/09 et du 8 au 11/12/09 - CDAccompagnement éducatif du 05/10/09 au 28/06/10Subvention J &amp; S2250 € dont 250 € pour PS702000 € à déduire facture structure 25</v>
          </cell>
          <cell r="M331">
            <v>10.050000000000001</v>
          </cell>
          <cell r="N331" t="str">
            <v>Formule 1</v>
          </cell>
          <cell r="O331" t="str">
            <v>HAUTE-SAÔNE</v>
          </cell>
          <cell r="P331" t="str">
            <v>Voir annexe</v>
          </cell>
          <cell r="Q331" t="str">
            <v>13h45</v>
          </cell>
          <cell r="R331" t="str">
            <v>14h55</v>
          </cell>
          <cell r="S331" t="str">
            <v>Mardi</v>
          </cell>
          <cell r="T331" t="str">
            <v>17h30</v>
          </cell>
          <cell r="U331" t="str">
            <v>18h30 Gymnastique</v>
          </cell>
          <cell r="V331" t="str">
            <v>Mardi</v>
          </cell>
          <cell r="W331" t="str">
            <v>18h30</v>
          </cell>
          <cell r="X331" t="str">
            <v>19h30 Gymnastique Rythmique</v>
          </cell>
          <cell r="Y331" t="str">
            <v>Non</v>
          </cell>
          <cell r="Z331">
            <v>60</v>
          </cell>
          <cell r="AA331" t="str">
            <v>Oui</v>
          </cell>
          <cell r="AB331" t="str">
            <v>Non</v>
          </cell>
          <cell r="AC331" t="str">
            <v>Oui</v>
          </cell>
          <cell r="AD331" t="str">
            <v>Non</v>
          </cell>
          <cell r="AE331" t="str">
            <v>Oui</v>
          </cell>
          <cell r="AF331" t="str">
            <v>Oui</v>
          </cell>
          <cell r="AG331" t="str">
            <v>Contrat</v>
          </cell>
          <cell r="AH331" t="str">
            <v>JUSSEY</v>
          </cell>
          <cell r="AI331" t="str">
            <v>avec le Comité Départemental d'Escrime de Haute-Saône</v>
          </cell>
          <cell r="AJ331" t="str">
            <v>La structure s'engage à inviter le Président de Profession sport 70 à ses Assemblées Générales</v>
          </cell>
          <cell r="AK331" t="str">
            <v>Compte tenu de la nature de ses fonctions, Mle DUENAS JACOME Angélica s'engage, en cas de rupture de son contrat de travail, pour quelque motif que ce soit et quelle que soit la partie à l'initiative de la rupture du contrat :- à ne pas entrer au service</v>
          </cell>
          <cell r="AL331" t="str">
            <v>- Ouvrir et fermer la salle- Mise en place et rangement du matériel- Accueil, surveillance jusqu'à la reprise des enfants  par les parents- Encadrement et enseignement- Encadrement lors des déplacements régionaux et nationaux</v>
          </cell>
          <cell r="AM331" t="str">
            <v>- Travaux administratifs- Réparation du matériel- Tenue de l'inventaire du matériel- Passation des commandes suivant les demandes du CD 70       - Et d'une manière générale effectuer toute         tâche se rapportant à la fonction d'éducateur sportif</v>
          </cell>
          <cell r="AN331">
            <v>38594.383955208301</v>
          </cell>
          <cell r="AO331">
            <v>38594.383955208301</v>
          </cell>
          <cell r="AP331">
            <v>38594</v>
          </cell>
          <cell r="AQ331">
            <v>38594</v>
          </cell>
          <cell r="AR331">
            <v>38597</v>
          </cell>
          <cell r="AS331">
            <v>38597</v>
          </cell>
        </row>
        <row r="332">
          <cell r="A332" t="str">
            <v>05/132</v>
          </cell>
          <cell r="B332">
            <v>220</v>
          </cell>
          <cell r="C332" t="str">
            <v>MAGS</v>
          </cell>
          <cell r="D332" t="str">
            <v>Formation Coordination pédagogique</v>
          </cell>
          <cell r="E332" t="str">
            <v>CDD</v>
          </cell>
          <cell r="F332">
            <v>38596</v>
          </cell>
          <cell r="G332">
            <v>38625</v>
          </cell>
          <cell r="H332" t="str">
            <v>Clos</v>
          </cell>
          <cell r="I332">
            <v>151.66999999999999</v>
          </cell>
          <cell r="J332" t="str">
            <v>h/m</v>
          </cell>
          <cell r="K332">
            <v>16.649999999999999</v>
          </cell>
          <cell r="L332" t="str">
            <v>Centre de Raze</v>
          </cell>
          <cell r="M332">
            <v>9.9600000000000009</v>
          </cell>
          <cell r="N332" t="str">
            <v>Néant</v>
          </cell>
          <cell r="O332" t="str">
            <v>BESANCON</v>
          </cell>
          <cell r="P332" t="str">
            <v>Variable</v>
          </cell>
          <cell r="Q332" t="str">
            <v>20h30</v>
          </cell>
          <cell r="R332" t="str">
            <v>22h00 gym d'entretien</v>
          </cell>
          <cell r="S332" t="str">
            <v>Mercredi</v>
          </cell>
          <cell r="T332" t="str">
            <v>13h30</v>
          </cell>
          <cell r="U332" t="str">
            <v>14h30 basket et de 14h30 à 15h30 motricité</v>
          </cell>
          <cell r="V332" t="str">
            <v>Mercredi</v>
          </cell>
          <cell r="W332" t="str">
            <v>20h30</v>
          </cell>
          <cell r="X332" t="str">
            <v>22h00 gym d'entretien</v>
          </cell>
          <cell r="Y332" t="str">
            <v>Non</v>
          </cell>
          <cell r="Z332">
            <v>60</v>
          </cell>
          <cell r="AA332" t="str">
            <v>Oui</v>
          </cell>
          <cell r="AB332" t="str">
            <v>Non</v>
          </cell>
          <cell r="AC332" t="str">
            <v>Oui</v>
          </cell>
          <cell r="AD332" t="str">
            <v>Non</v>
          </cell>
          <cell r="AE332" t="str">
            <v>Oui</v>
          </cell>
          <cell r="AF332" t="str">
            <v>Oui</v>
          </cell>
          <cell r="AG332" t="str">
            <v>Contrat</v>
          </cell>
          <cell r="AH332" t="str">
            <v>JUSSEY</v>
          </cell>
          <cell r="AI332" t="str">
            <v>avec le Comité Départemental d'Escrime de Haute-Saône</v>
          </cell>
          <cell r="AJ332" t="str">
            <v>La structure s'engage à inviter le Président de Profession sport 70 à ses Assemblées Générales</v>
          </cell>
          <cell r="AK332" t="str">
            <v>Compte tenu de la nature de ses fonctions, Mle DUENAS JACOME Angélica s'engage, en cas de rupture de son contrat de travail, pour quelque motif que ce soit et quelle que soit la partie à l'initiative de la rupture du contrat :- à ne pas entrer au service</v>
          </cell>
          <cell r="AL332" t="str">
            <v>- Ouvrir et fermer la salle- Mise en place et rangement du matériel- Accueil, surveillance jusqu'à la reprise des enfants  par les parents- Encadrement et enseignement- Encadrement lors des déplacements régionaux et nationaux</v>
          </cell>
          <cell r="AM332" t="str">
            <v>- Travaux administratifs- Réparation du matériel- Tenue de l'inventaire du matériel- Passation des commandes suivant les demandes du CD 70       - Et d'une manière générale effectuer toute         tâche se rapportant à la fonction d'éducateur sportif</v>
          </cell>
          <cell r="AN332">
            <v>38594.383955208301</v>
          </cell>
          <cell r="AO332">
            <v>38594.383955208301</v>
          </cell>
          <cell r="AP332">
            <v>38594</v>
          </cell>
          <cell r="AQ332">
            <v>38594</v>
          </cell>
          <cell r="AR332">
            <v>38597</v>
          </cell>
          <cell r="AS332">
            <v>38597</v>
          </cell>
        </row>
        <row r="333">
          <cell r="A333" t="str">
            <v>05/133</v>
          </cell>
          <cell r="B333">
            <v>127</v>
          </cell>
          <cell r="C333" t="str">
            <v>GANA</v>
          </cell>
          <cell r="D333" t="str">
            <v>Multiactivités</v>
          </cell>
          <cell r="E333" t="str">
            <v>CDD</v>
          </cell>
          <cell r="F333">
            <v>38597</v>
          </cell>
          <cell r="G333">
            <v>38702</v>
          </cell>
          <cell r="H333" t="str">
            <v>Clos</v>
          </cell>
          <cell r="I333">
            <v>2.3199999999999998</v>
          </cell>
          <cell r="J333" t="str">
            <v>h/s</v>
          </cell>
          <cell r="K333">
            <v>25.3</v>
          </cell>
          <cell r="L333" t="str">
            <v>Payer au trimestre</v>
          </cell>
          <cell r="M333">
            <v>16</v>
          </cell>
          <cell r="N333" t="str">
            <v>Formule 1</v>
          </cell>
          <cell r="O333" t="str">
            <v>DAMPIERRE SUR LINOTTE</v>
          </cell>
          <cell r="P333" t="str">
            <v>Lundi</v>
          </cell>
          <cell r="Q333" t="str">
            <v>13h45</v>
          </cell>
          <cell r="R333" t="str">
            <v>14h55</v>
          </cell>
          <cell r="S333" t="str">
            <v>Vendredi</v>
          </cell>
          <cell r="T333" t="str">
            <v>13h45</v>
          </cell>
          <cell r="U333" t="str">
            <v>14h55</v>
          </cell>
          <cell r="V333" t="str">
            <v>Mercredi</v>
          </cell>
          <cell r="W333" t="str">
            <v>20h30</v>
          </cell>
          <cell r="X333" t="str">
            <v>22h00 gym d'entretien</v>
          </cell>
          <cell r="Y333" t="str">
            <v>Non</v>
          </cell>
          <cell r="Z333" t="str">
            <v>Néant</v>
          </cell>
          <cell r="AA333" t="str">
            <v>Oui</v>
          </cell>
          <cell r="AB333" t="str">
            <v>Non</v>
          </cell>
          <cell r="AC333" t="str">
            <v>Oui</v>
          </cell>
          <cell r="AD333" t="str">
            <v>Non</v>
          </cell>
          <cell r="AE333" t="str">
            <v>Oui</v>
          </cell>
          <cell r="AF333" t="str">
            <v>Oui</v>
          </cell>
          <cell r="AG333" t="str">
            <v>Contrat</v>
          </cell>
          <cell r="AH333" t="str">
            <v>JUSSEY</v>
          </cell>
          <cell r="AI333" t="str">
            <v>au Comité Départemental d'Escrime de Haute-Saône</v>
          </cell>
          <cell r="AJ333" t="str">
            <v>La structure s'engage à inviter le Président de Profession sport 70 à ses Assemblées Générales</v>
          </cell>
          <cell r="AK333" t="str">
            <v>Compte tenu de la nature de ses fonctions, Mle DUENAS JACOME Angélica s'engage, en cas de rupture de son contrat de travail, pour quelque motif que ce soit et quelle que soit la partie à l'initiative de la rupture du contrat :- à ne pas entrer au service</v>
          </cell>
          <cell r="AL333" t="str">
            <v>- Ouvrir et fermer la salle- Mise en place et rangement du matériel- Accueil, surveillance jusqu'à la reprise des enfants  par les parents- Encadrement et enseignement- Encadrement lors des déplacements régionaux et nationaux</v>
          </cell>
          <cell r="AM333" t="str">
            <v>- Travaux administratifs- Réparation du matériel- Tenue de l'inventaire du matériel- Passation des commandes suivant les demandes du CD 70       - Et d'une manière générale effectuer toute         tâche se rapportant à la fonction d'éducateur sportif</v>
          </cell>
          <cell r="AN333">
            <v>39367</v>
          </cell>
          <cell r="AO333">
            <v>39367</v>
          </cell>
          <cell r="AP333">
            <v>38638</v>
          </cell>
          <cell r="AQ333">
            <v>39377</v>
          </cell>
          <cell r="AR333" t="str">
            <v>-----</v>
          </cell>
          <cell r="AS333">
            <v>39379</v>
          </cell>
        </row>
        <row r="334">
          <cell r="A334" t="str">
            <v>05/134</v>
          </cell>
          <cell r="B334">
            <v>127</v>
          </cell>
          <cell r="C334" t="str">
            <v>IBJF</v>
          </cell>
          <cell r="D334" t="str">
            <v>Multiactivités</v>
          </cell>
          <cell r="E334" t="str">
            <v>CDD</v>
          </cell>
          <cell r="F334">
            <v>38601</v>
          </cell>
          <cell r="G334">
            <v>38699</v>
          </cell>
          <cell r="H334" t="str">
            <v>Clos</v>
          </cell>
          <cell r="I334">
            <v>1.1599999999999999</v>
          </cell>
          <cell r="J334" t="str">
            <v>h/s</v>
          </cell>
          <cell r="K334">
            <v>24.79</v>
          </cell>
          <cell r="L334" t="str">
            <v>Payer au trimestre</v>
          </cell>
          <cell r="M334">
            <v>16</v>
          </cell>
          <cell r="N334" t="str">
            <v>Formule 1</v>
          </cell>
          <cell r="O334" t="str">
            <v>DAMPIERRE SUR LINOTTE</v>
          </cell>
          <cell r="P334" t="str">
            <v>Mardi</v>
          </cell>
          <cell r="Q334" t="str">
            <v>13h45</v>
          </cell>
          <cell r="R334" t="str">
            <v>14h55</v>
          </cell>
          <cell r="S334" t="str">
            <v>Mercredi</v>
          </cell>
          <cell r="T334" t="str">
            <v>13h30</v>
          </cell>
          <cell r="U334" t="str">
            <v>14h30 basket et de 14h30 à 15h30 motricité</v>
          </cell>
          <cell r="V334" t="str">
            <v>Mercredi</v>
          </cell>
          <cell r="W334" t="str">
            <v>20h30</v>
          </cell>
          <cell r="X334" t="str">
            <v>22h00 gym d'entretien</v>
          </cell>
          <cell r="Y334" t="str">
            <v>Non</v>
          </cell>
          <cell r="Z334" t="str">
            <v>Néant</v>
          </cell>
          <cell r="AA334" t="str">
            <v>Oui</v>
          </cell>
          <cell r="AB334" t="str">
            <v>Non</v>
          </cell>
          <cell r="AC334" t="str">
            <v>Oui</v>
          </cell>
          <cell r="AD334" t="str">
            <v>Non</v>
          </cell>
          <cell r="AE334" t="str">
            <v>Oui</v>
          </cell>
          <cell r="AF334" t="str">
            <v>Oui</v>
          </cell>
          <cell r="AG334" t="str">
            <v>Contrat</v>
          </cell>
          <cell r="AH334" t="str">
            <v>JUSSEY</v>
          </cell>
          <cell r="AI334" t="str">
            <v>au Comité Départemental d'Escrime de Haute-Saône</v>
          </cell>
          <cell r="AJ334" t="str">
            <v>La structure s'engage à inviter le Président de Profession sport 70 à ses Assemblées Générales</v>
          </cell>
          <cell r="AK334" t="str">
            <v>Compte tenu de la nature de ses fonctions, Mle DUENAS JACOME Angélica s'engage, en cas de rupture de son contrat de travail, pour quelque motif que ce soit et quelle que soit la partie à l'initiative de la rupture du contrat :- à ne pas entrer au service</v>
          </cell>
          <cell r="AL334" t="str">
            <v>- Ouvrir et fermer la salle- Mise en place et rangement du matériel- Accueil, surveillance jusqu'à la reprise des enfants  par les parents- Encadrement et enseignement- Encadrement lors des déplacements régionaux et nationaux</v>
          </cell>
          <cell r="AM334" t="str">
            <v>- Travaux administratifs- Réparation du matériel- Tenue de l'inventaire du matériel- Passation des commandes suivant les demandes du CD 70       - Et d'une manière générale effectuer toute         tâche se rapportant à la fonction d'éducateur sportif</v>
          </cell>
          <cell r="AN334" t="str">
            <v>-----</v>
          </cell>
          <cell r="AO334" t="str">
            <v>-----</v>
          </cell>
          <cell r="AP334" t="str">
            <v>-----</v>
          </cell>
          <cell r="AQ334" t="str">
            <v>-----</v>
          </cell>
          <cell r="AR334" t="str">
            <v>-----</v>
          </cell>
          <cell r="AS334" t="str">
            <v>-----</v>
          </cell>
        </row>
        <row r="335">
          <cell r="A335" t="str">
            <v>05/135</v>
          </cell>
          <cell r="B335">
            <v>221</v>
          </cell>
          <cell r="C335" t="str">
            <v>GOIS</v>
          </cell>
          <cell r="D335" t="str">
            <v>Multiactivités</v>
          </cell>
          <cell r="E335" t="str">
            <v>CDD</v>
          </cell>
          <cell r="F335">
            <v>38607</v>
          </cell>
          <cell r="G335">
            <v>38717</v>
          </cell>
          <cell r="H335" t="str">
            <v>Clos</v>
          </cell>
          <cell r="I335">
            <v>5</v>
          </cell>
          <cell r="J335" t="str">
            <v>h/s</v>
          </cell>
          <cell r="K335">
            <v>27.83</v>
          </cell>
          <cell r="L335" t="str">
            <v>Centre de Raze</v>
          </cell>
          <cell r="M335">
            <v>18</v>
          </cell>
          <cell r="N335" t="str">
            <v>Néant</v>
          </cell>
          <cell r="O335" t="str">
            <v>FRETIGNEY</v>
          </cell>
          <cell r="P335" t="str">
            <v>Lundi</v>
          </cell>
          <cell r="Q335" t="str">
            <v>20h30</v>
          </cell>
          <cell r="R335" t="str">
            <v>22h00 gym d'entretien</v>
          </cell>
          <cell r="S335" t="str">
            <v>Mercredi</v>
          </cell>
          <cell r="T335" t="str">
            <v>13h30</v>
          </cell>
          <cell r="U335" t="str">
            <v>14h30 basket et de 14h30 à 15h30 motricité</v>
          </cell>
          <cell r="V335" t="str">
            <v>Mercredi</v>
          </cell>
          <cell r="W335" t="str">
            <v>20h30</v>
          </cell>
          <cell r="X335" t="str">
            <v>22h00 gym d'entretien</v>
          </cell>
          <cell r="Y335" t="str">
            <v>Non</v>
          </cell>
          <cell r="Z335" t="str">
            <v>Néant</v>
          </cell>
          <cell r="AA335" t="str">
            <v>Oui</v>
          </cell>
          <cell r="AB335" t="str">
            <v>Non</v>
          </cell>
          <cell r="AC335" t="str">
            <v>Oui</v>
          </cell>
          <cell r="AD335" t="str">
            <v>Non</v>
          </cell>
          <cell r="AE335" t="str">
            <v>Oui</v>
          </cell>
          <cell r="AF335" t="str">
            <v>Oui</v>
          </cell>
          <cell r="AG335" t="str">
            <v>Contrat</v>
          </cell>
          <cell r="AH335" t="str">
            <v>VESOUL</v>
          </cell>
          <cell r="AI335" t="str">
            <v>au Comité Départemental d'Escrime de Haute-Saône</v>
          </cell>
          <cell r="AJ335" t="str">
            <v>La structure s'engage à inviter le Président de Profession sport 70 à ses Assemblées Générales</v>
          </cell>
          <cell r="AK335" t="str">
            <v>Compte tenu de la nature de ses fonctions, Mle DUENAS JACOME Angélica s'engage, en cas de rupture de son contrat de travail, pour quelque motif que ce soit et quelle que soit la partie à l'initiative de la rupture du contrat :- à ne pas entrer au service</v>
          </cell>
          <cell r="AL335" t="str">
            <v>- Ouvrir et fermer la salle- Mise en place et rangement du matériel- Accueil, surveillance jusqu'à la reprise des enfants  par les parents- Encadrement et enseignement- Encadrement lors des déplacements régionaux et nationaux</v>
          </cell>
          <cell r="AM335" t="str">
            <v>- Travaux administratifs- Réparation du matériel- Tenue de l'inventaire du matériel- Passation des commandes suivant les demandes du CD 70       - Et d'une manière générale effectuer toute         tâche se rapportant à la fonction d'éducateur sportif</v>
          </cell>
          <cell r="AN335" t="str">
            <v>-----</v>
          </cell>
          <cell r="AO335" t="str">
            <v>-----</v>
          </cell>
          <cell r="AP335" t="str">
            <v>-----</v>
          </cell>
          <cell r="AQ335" t="str">
            <v>-----</v>
          </cell>
          <cell r="AR335" t="str">
            <v>-----</v>
          </cell>
          <cell r="AS335" t="str">
            <v>-----</v>
          </cell>
        </row>
        <row r="336">
          <cell r="A336" t="str">
            <v>05/135.01</v>
          </cell>
          <cell r="B336">
            <v>221</v>
          </cell>
          <cell r="C336" t="str">
            <v>GOIS</v>
          </cell>
          <cell r="D336" t="str">
            <v>Multiactivités</v>
          </cell>
          <cell r="E336" t="str">
            <v>CDD</v>
          </cell>
          <cell r="F336">
            <v>38718</v>
          </cell>
          <cell r="G336">
            <v>38896</v>
          </cell>
          <cell r="H336" t="str">
            <v>Clos</v>
          </cell>
          <cell r="I336">
            <v>5</v>
          </cell>
          <cell r="J336" t="str">
            <v>h/s</v>
          </cell>
          <cell r="K336">
            <v>28.17</v>
          </cell>
          <cell r="L336" t="str">
            <v>Centre de Mailley Chazelot</v>
          </cell>
          <cell r="M336">
            <v>18</v>
          </cell>
          <cell r="N336" t="str">
            <v>Néant</v>
          </cell>
          <cell r="O336" t="str">
            <v>FRETIGNEY</v>
          </cell>
          <cell r="P336" t="str">
            <v>Lundi</v>
          </cell>
          <cell r="Q336" t="str">
            <v>20h30</v>
          </cell>
          <cell r="R336" t="str">
            <v>22h00 gym d'entretien</v>
          </cell>
          <cell r="S336" t="str">
            <v>Mercredi</v>
          </cell>
          <cell r="T336" t="str">
            <v>13h30</v>
          </cell>
          <cell r="U336" t="str">
            <v>14h30 basket et de 14h30 à 15h30 motricité</v>
          </cell>
          <cell r="V336" t="str">
            <v>Mercredi</v>
          </cell>
          <cell r="W336" t="str">
            <v>20h30</v>
          </cell>
          <cell r="X336" t="str">
            <v>22h00 gym d'entretien</v>
          </cell>
          <cell r="Y336" t="str">
            <v>Non</v>
          </cell>
          <cell r="Z336" t="str">
            <v>Néant</v>
          </cell>
          <cell r="AA336" t="str">
            <v>Oui</v>
          </cell>
          <cell r="AB336" t="str">
            <v>Non</v>
          </cell>
          <cell r="AC336" t="str">
            <v>Oui</v>
          </cell>
          <cell r="AD336" t="str">
            <v>Non</v>
          </cell>
          <cell r="AE336" t="str">
            <v>Oui</v>
          </cell>
          <cell r="AF336" t="str">
            <v>Oui</v>
          </cell>
          <cell r="AG336" t="str">
            <v>Contrat</v>
          </cell>
          <cell r="AH336" t="str">
            <v>VESOUL</v>
          </cell>
          <cell r="AI336" t="str">
            <v>au Comité Départemental d'Escrime de Haute-Saône</v>
          </cell>
          <cell r="AJ336" t="str">
            <v>La structure s'engage à inviter le Président de Profession sport 70 à ses Assemblées Générales</v>
          </cell>
          <cell r="AK336" t="str">
            <v>Compte tenu de la nature de ses fonctions, Mle DUENAS JACOME Angélica s'engage, en cas de rupture de son contrat de travail, pour quelque motif que ce soit et quelle que soit la partie à l'initiative de la rupture du contrat :- à ne pas entrer au service</v>
          </cell>
          <cell r="AL336" t="str">
            <v>- Ouvrir et fermer la salle- Mise en place et rangement du matériel- Accueil, surveillance jusqu'à la reprise des enfants  par les parents- Encadrement et enseignement- Encadrement lors des déplacements régionaux et nationaux</v>
          </cell>
          <cell r="AM336" t="str">
            <v>- Travaux administratifs- Réparation du matériel- Tenue de l'inventaire du matériel- Passation des commandes suivant les demandes du CD 70       - Et d'une manière générale effectuer toute         tâche se rapportant à la fonction d'éducateur sportif</v>
          </cell>
          <cell r="AN336" t="str">
            <v>-----</v>
          </cell>
          <cell r="AO336" t="str">
            <v>-----</v>
          </cell>
          <cell r="AP336" t="str">
            <v>-----</v>
          </cell>
          <cell r="AQ336" t="str">
            <v>-----</v>
          </cell>
          <cell r="AR336" t="str">
            <v>-----</v>
          </cell>
          <cell r="AS336" t="str">
            <v>-----</v>
          </cell>
        </row>
        <row r="337">
          <cell r="A337" t="str">
            <v>05/136</v>
          </cell>
          <cell r="B337">
            <v>189</v>
          </cell>
          <cell r="C337" t="str">
            <v>HUFR</v>
          </cell>
          <cell r="D337" t="str">
            <v>Gym adulte</v>
          </cell>
          <cell r="E337" t="str">
            <v>CDD</v>
          </cell>
          <cell r="F337">
            <v>38608</v>
          </cell>
          <cell r="G337">
            <v>38717</v>
          </cell>
          <cell r="H337" t="str">
            <v>Clos</v>
          </cell>
          <cell r="I337">
            <v>1</v>
          </cell>
          <cell r="J337" t="str">
            <v>h/s</v>
          </cell>
          <cell r="K337">
            <v>21.85</v>
          </cell>
          <cell r="L337" t="str">
            <v>Centre de Noidans le Ferroux1h / sem à partir du 6/01/01</v>
          </cell>
          <cell r="M337">
            <v>12.96</v>
          </cell>
          <cell r="N337" t="str">
            <v>Formule 1</v>
          </cell>
          <cell r="O337" t="str">
            <v>SAULX</v>
          </cell>
          <cell r="P337" t="str">
            <v>Mardi</v>
          </cell>
          <cell r="Q337" t="str">
            <v>20h30</v>
          </cell>
          <cell r="R337" t="str">
            <v>21h30</v>
          </cell>
          <cell r="S337" t="str">
            <v>Mercredi</v>
          </cell>
          <cell r="T337" t="str">
            <v>14h00</v>
          </cell>
          <cell r="U337" t="str">
            <v>15h30 - Multiactivités</v>
          </cell>
          <cell r="V337" t="str">
            <v>Mercredi</v>
          </cell>
          <cell r="W337" t="str">
            <v>17h30</v>
          </cell>
          <cell r="X337" t="str">
            <v>18h45 - Gym d'entretien</v>
          </cell>
          <cell r="Y337" t="str">
            <v>Non</v>
          </cell>
          <cell r="Z337" t="str">
            <v>Néant</v>
          </cell>
          <cell r="AA337" t="str">
            <v>Oui</v>
          </cell>
          <cell r="AB337" t="str">
            <v>Non</v>
          </cell>
          <cell r="AC337" t="str">
            <v>Oui</v>
          </cell>
          <cell r="AD337" t="str">
            <v>Non</v>
          </cell>
          <cell r="AE337" t="str">
            <v>Oui</v>
          </cell>
          <cell r="AF337" t="str">
            <v>Oui</v>
          </cell>
          <cell r="AG337" t="str">
            <v>Contrat</v>
          </cell>
          <cell r="AH337" t="str">
            <v>AMANCE</v>
          </cell>
          <cell r="AI337" t="str">
            <v>au Comité Départemental d'Escrime de Haute-Saône</v>
          </cell>
          <cell r="AJ337" t="str">
            <v>La structure s'engage à inviter le Président de Profession sport 70 à ses Assemblées Générales</v>
          </cell>
          <cell r="AK337" t="str">
            <v>Compte tenu de la nature de ses fonctions, Mle DUENAS JACOME Angélica s'engage, en cas de rupture de son contrat de travail, pour quelque motif que ce soit et quelle que soit la partie à l'initiative de la rupture du contrat :- à ne pas entrer au service</v>
          </cell>
          <cell r="AL337" t="str">
            <v>- Ouvrir et fermer la salle- Mise en place et rangement du matériel- Accueil, surveillance jusqu'à la reprise des enfants  par les parents- Encadrement et enseignement- Encadrement lors des déplacements régionaux et nationaux</v>
          </cell>
          <cell r="AM337" t="str">
            <v>- Travaux administratifs- Réparation du matériel- Tenue de l'inventaire du matériel- Passation des commandes suivant les demandes du CD 70       - Et d'une manière générale effectuer toute         tâche se rapportant à la fonction d'éducateur sportif</v>
          </cell>
          <cell r="AN337" t="str">
            <v>-----</v>
          </cell>
          <cell r="AO337" t="str">
            <v>-----</v>
          </cell>
          <cell r="AP337" t="str">
            <v>-----</v>
          </cell>
          <cell r="AQ337" t="str">
            <v>-----</v>
          </cell>
          <cell r="AR337" t="str">
            <v>-----</v>
          </cell>
          <cell r="AS337" t="str">
            <v>-----</v>
          </cell>
        </row>
        <row r="338">
          <cell r="A338" t="str">
            <v>05/136.01</v>
          </cell>
          <cell r="B338">
            <v>189</v>
          </cell>
          <cell r="C338" t="str">
            <v>HUFR</v>
          </cell>
          <cell r="D338" t="str">
            <v>Gym adulte</v>
          </cell>
          <cell r="E338" t="str">
            <v>CDD</v>
          </cell>
          <cell r="F338">
            <v>38718</v>
          </cell>
          <cell r="G338">
            <v>38881</v>
          </cell>
          <cell r="H338" t="str">
            <v>Clos</v>
          </cell>
          <cell r="I338">
            <v>1</v>
          </cell>
          <cell r="J338" t="str">
            <v>h/s</v>
          </cell>
          <cell r="K338">
            <v>22.1</v>
          </cell>
          <cell r="L338" t="str">
            <v>Centre de Noidans le Ferroux1h / sem à partir du 6/01/01</v>
          </cell>
          <cell r="M338">
            <v>9.9600000000000009</v>
          </cell>
          <cell r="N338" t="str">
            <v>Néant</v>
          </cell>
          <cell r="O338" t="str">
            <v>BESANCON</v>
          </cell>
          <cell r="P338" t="str">
            <v>Variable</v>
          </cell>
          <cell r="Q338" t="str">
            <v>20h30</v>
          </cell>
          <cell r="R338" t="str">
            <v>21h30</v>
          </cell>
          <cell r="S338" t="str">
            <v>Mardi</v>
          </cell>
          <cell r="T338" t="str">
            <v>17h30</v>
          </cell>
          <cell r="U338" t="str">
            <v>18h30 Gymnastique</v>
          </cell>
          <cell r="V338" t="str">
            <v>Mardi</v>
          </cell>
          <cell r="W338" t="str">
            <v>18h30</v>
          </cell>
          <cell r="X338" t="str">
            <v>19h30 Gymnastique Rythmique</v>
          </cell>
          <cell r="Y338" t="str">
            <v>Non</v>
          </cell>
          <cell r="Z338">
            <v>4</v>
          </cell>
          <cell r="AA338" t="str">
            <v>Non</v>
          </cell>
          <cell r="AB338" t="str">
            <v>Usage</v>
          </cell>
          <cell r="AC338" t="str">
            <v>Oui</v>
          </cell>
          <cell r="AD338" t="str">
            <v>Non</v>
          </cell>
          <cell r="AE338" t="str">
            <v>Non</v>
          </cell>
          <cell r="AG338" t="str">
            <v>Contrat</v>
          </cell>
          <cell r="AH338" t="str">
            <v>PESMES</v>
          </cell>
          <cell r="AI338" t="str">
            <v>au CREPS de Besançon</v>
          </cell>
          <cell r="AL338" t="str">
            <v>- Ouvrir et fermer la salle- Mise en place et rangement du matériel- Accueil, surveillance jusqu'à la reprise des enfants  par les parents- Encadrement et enseignement</v>
          </cell>
          <cell r="AM338" t="str">
            <v xml:space="preserve">       - Et d'une manière générale effectuer toute         tâche se rapportant à la fonction d'educateur sportif.</v>
          </cell>
          <cell r="AN338">
            <v>38596.472532754597</v>
          </cell>
          <cell r="AO338">
            <v>38596.472532754597</v>
          </cell>
          <cell r="AP338">
            <v>38600</v>
          </cell>
          <cell r="AQ338">
            <v>38608</v>
          </cell>
          <cell r="AR338">
            <v>38607</v>
          </cell>
          <cell r="AS338">
            <v>38630</v>
          </cell>
        </row>
        <row r="339">
          <cell r="A339" t="str">
            <v>05/137</v>
          </cell>
          <cell r="B339">
            <v>170</v>
          </cell>
          <cell r="C339" t="str">
            <v>COFR</v>
          </cell>
          <cell r="D339" t="str">
            <v>Activités du cirque</v>
          </cell>
          <cell r="E339" t="str">
            <v>CDD</v>
          </cell>
          <cell r="F339">
            <v>38600</v>
          </cell>
          <cell r="G339">
            <v>38702</v>
          </cell>
          <cell r="H339" t="str">
            <v>Clos</v>
          </cell>
          <cell r="I339">
            <v>2</v>
          </cell>
          <cell r="J339" t="str">
            <v>h/s</v>
          </cell>
          <cell r="K339">
            <v>19.63</v>
          </cell>
          <cell r="L339" t="str">
            <v>Centre de Mailley Chazelot</v>
          </cell>
          <cell r="M339">
            <v>16</v>
          </cell>
          <cell r="N339" t="str">
            <v>Formule 1</v>
          </cell>
          <cell r="O339" t="str">
            <v>DAMPIERRE SUR LINOTTE</v>
          </cell>
          <cell r="P339" t="str">
            <v>Lundi</v>
          </cell>
          <cell r="Q339" t="str">
            <v>13h45</v>
          </cell>
          <cell r="R339" t="str">
            <v>14h55</v>
          </cell>
          <cell r="S339" t="str">
            <v>Vendredi</v>
          </cell>
          <cell r="T339" t="str">
            <v>13h45</v>
          </cell>
          <cell r="U339" t="str">
            <v>14h55</v>
          </cell>
          <cell r="V339" t="str">
            <v>Mardi</v>
          </cell>
          <cell r="W339" t="str">
            <v>18h30</v>
          </cell>
          <cell r="X339" t="str">
            <v>19h30 Gymnastique Rythmique</v>
          </cell>
          <cell r="Y339" t="str">
            <v>Non</v>
          </cell>
          <cell r="Z339">
            <v>12</v>
          </cell>
          <cell r="AA339" t="str">
            <v>Oui</v>
          </cell>
          <cell r="AB339" t="str">
            <v>Usage</v>
          </cell>
          <cell r="AC339" t="str">
            <v>Non</v>
          </cell>
          <cell r="AD339" t="str">
            <v>Non</v>
          </cell>
          <cell r="AE339" t="str">
            <v>Oui</v>
          </cell>
          <cell r="AG339" t="str">
            <v>Avenant</v>
          </cell>
          <cell r="AH339" t="str">
            <v>PESMES</v>
          </cell>
          <cell r="AI339" t="str">
            <v>à la Féd. Dépt. des Familles Rurales à Dampierre sur Linotte</v>
          </cell>
          <cell r="AL339" t="str">
            <v>- Ouvrir et fermer la salle- Mise en place et rangement du matériel- Accueil, surveillance jusqu'à la reprise des enfants  par les parents- Encadrement et enseignement</v>
          </cell>
          <cell r="AM339" t="str">
            <v xml:space="preserve">       - Et d'une manière générale effectuer toute         tâche se rapportant à la fonction d'educateur sportif.</v>
          </cell>
          <cell r="AN339">
            <v>38596.669273958301</v>
          </cell>
          <cell r="AO339">
            <v>38596.669273958301</v>
          </cell>
          <cell r="AP339">
            <v>38672</v>
          </cell>
          <cell r="AQ339">
            <v>38607</v>
          </cell>
          <cell r="AR339">
            <v>38692</v>
          </cell>
          <cell r="AS339">
            <v>38692</v>
          </cell>
        </row>
        <row r="340">
          <cell r="A340" t="str">
            <v>05/138</v>
          </cell>
          <cell r="B340">
            <v>124</v>
          </cell>
          <cell r="C340" t="str">
            <v>GUBE</v>
          </cell>
          <cell r="D340" t="str">
            <v>Gym d'entretien</v>
          </cell>
          <cell r="E340" t="str">
            <v>CDD</v>
          </cell>
          <cell r="F340">
            <v>38609</v>
          </cell>
          <cell r="G340">
            <v>38868</v>
          </cell>
          <cell r="H340" t="str">
            <v>Clos</v>
          </cell>
          <cell r="I340">
            <v>1</v>
          </cell>
          <cell r="J340" t="str">
            <v>h/s</v>
          </cell>
          <cell r="K340">
            <v>23.38</v>
          </cell>
          <cell r="L340" t="str">
            <v>Payer au trimestre</v>
          </cell>
          <cell r="M340">
            <v>16</v>
          </cell>
          <cell r="N340" t="str">
            <v>Formule 1</v>
          </cell>
          <cell r="O340" t="str">
            <v>DAMPIERRE SUR LINOTTE</v>
          </cell>
          <cell r="P340" t="str">
            <v>Mardi</v>
          </cell>
          <cell r="Q340" t="str">
            <v>13h45</v>
          </cell>
          <cell r="R340" t="str">
            <v>14h55</v>
          </cell>
          <cell r="S340" t="str">
            <v>Mardi</v>
          </cell>
          <cell r="T340" t="str">
            <v>17h30</v>
          </cell>
          <cell r="U340" t="str">
            <v>18h30 Gymnastique</v>
          </cell>
          <cell r="V340" t="str">
            <v>Mardi</v>
          </cell>
          <cell r="W340" t="str">
            <v>18h30</v>
          </cell>
          <cell r="X340" t="str">
            <v>19h30 Gymnastique Rythmique</v>
          </cell>
          <cell r="Y340" t="str">
            <v>Non</v>
          </cell>
          <cell r="Z340">
            <v>12</v>
          </cell>
          <cell r="AA340" t="str">
            <v>Oui</v>
          </cell>
          <cell r="AB340" t="str">
            <v>Usage</v>
          </cell>
          <cell r="AC340" t="str">
            <v>Non</v>
          </cell>
          <cell r="AD340" t="str">
            <v>Non</v>
          </cell>
          <cell r="AE340" t="str">
            <v>Oui</v>
          </cell>
          <cell r="AG340" t="str">
            <v>Contrat</v>
          </cell>
          <cell r="AH340" t="str">
            <v>Scey sur Saône</v>
          </cell>
          <cell r="AI340" t="str">
            <v>à la Féd. Dépt. des Familles Rurales à Dampierre sur Linotte</v>
          </cell>
          <cell r="AL340" t="str">
            <v>- Ouvrir et fermer la salle- Mise en place et rangement du matériel- Encadrement et enseignement</v>
          </cell>
          <cell r="AM340" t="str">
            <v xml:space="preserve">       - Et d'une manière générale effectuer toute         tâche se rapportant à la fonction d'educateur sportif.</v>
          </cell>
          <cell r="AN340">
            <v>38597.656542824101</v>
          </cell>
          <cell r="AO340">
            <v>38597.656542824101</v>
          </cell>
          <cell r="AP340">
            <v>38600</v>
          </cell>
          <cell r="AQ340">
            <v>38598</v>
          </cell>
          <cell r="AR340">
            <v>38607</v>
          </cell>
          <cell r="AS340">
            <v>38596</v>
          </cell>
        </row>
        <row r="341">
          <cell r="A341" t="str">
            <v>05/139</v>
          </cell>
          <cell r="B341">
            <v>56</v>
          </cell>
          <cell r="C341" t="str">
            <v>CHAL</v>
          </cell>
          <cell r="D341" t="str">
            <v>Gymnastique</v>
          </cell>
          <cell r="E341" t="str">
            <v>CDD</v>
          </cell>
          <cell r="F341">
            <v>38608</v>
          </cell>
          <cell r="G341">
            <v>38717</v>
          </cell>
          <cell r="H341" t="str">
            <v>Clos</v>
          </cell>
          <cell r="I341">
            <v>2.5</v>
          </cell>
          <cell r="J341" t="str">
            <v>h/s</v>
          </cell>
          <cell r="K341">
            <v>16.54</v>
          </cell>
          <cell r="L341" t="str">
            <v>Payer au trimestre</v>
          </cell>
          <cell r="M341">
            <v>18</v>
          </cell>
          <cell r="N341" t="str">
            <v>Néant</v>
          </cell>
          <cell r="O341" t="str">
            <v>FRETIGNEY</v>
          </cell>
          <cell r="P341" t="str">
            <v>Lundi</v>
          </cell>
          <cell r="Q341" t="str">
            <v>20h30</v>
          </cell>
          <cell r="R341" t="str">
            <v>22h00 gym d'entretien</v>
          </cell>
          <cell r="S341" t="str">
            <v>Mercredi</v>
          </cell>
          <cell r="T341" t="str">
            <v>13h30</v>
          </cell>
          <cell r="U341" t="str">
            <v>14h30 basket et de 14h30 à 15h30 motricité</v>
          </cell>
          <cell r="V341" t="str">
            <v>Mercredi</v>
          </cell>
          <cell r="W341" t="str">
            <v>20h30</v>
          </cell>
          <cell r="X341" t="str">
            <v>22h00 gym d'entretien</v>
          </cell>
          <cell r="Y341" t="str">
            <v>Non</v>
          </cell>
          <cell r="Z341">
            <v>30</v>
          </cell>
          <cell r="AA341" t="str">
            <v>Oui</v>
          </cell>
          <cell r="AB341" t="str">
            <v>Usage</v>
          </cell>
          <cell r="AC341" t="str">
            <v>Non</v>
          </cell>
          <cell r="AD341" t="str">
            <v>Non</v>
          </cell>
          <cell r="AE341" t="str">
            <v>Non</v>
          </cell>
          <cell r="AG341" t="str">
            <v>Contrat</v>
          </cell>
          <cell r="AH341" t="str">
            <v>Scey sur Saône</v>
          </cell>
          <cell r="AI341" t="str">
            <v>à Frétiform à Frétigney</v>
          </cell>
          <cell r="AL341" t="str">
            <v>- Ouvrir et fermer la salle- Mise en place et rangement du matériel- Accueil, surveillance jusqu'à la reprise des enfants  par les parents- Encadrement et enseignement</v>
          </cell>
          <cell r="AM341" t="str">
            <v xml:space="preserve">       - Et d'une manière générale effectuer toute         tâche se rapportant à la fonction d'educateur sportif.</v>
          </cell>
          <cell r="AN341">
            <v>38604.360942592597</v>
          </cell>
          <cell r="AO341">
            <v>38604.360942592597</v>
          </cell>
          <cell r="AP341">
            <v>38610</v>
          </cell>
          <cell r="AQ341">
            <v>38605</v>
          </cell>
          <cell r="AR341">
            <v>38623</v>
          </cell>
          <cell r="AS341">
            <v>38623</v>
          </cell>
        </row>
        <row r="342">
          <cell r="A342" t="str">
            <v>05/139.01</v>
          </cell>
          <cell r="B342">
            <v>56</v>
          </cell>
          <cell r="C342" t="str">
            <v>CHAL</v>
          </cell>
          <cell r="D342" t="str">
            <v>Gymnastique</v>
          </cell>
          <cell r="E342" t="str">
            <v>CDD</v>
          </cell>
          <cell r="F342">
            <v>38718</v>
          </cell>
          <cell r="G342">
            <v>38895</v>
          </cell>
          <cell r="H342" t="str">
            <v>Clos</v>
          </cell>
          <cell r="I342">
            <v>2.5</v>
          </cell>
          <cell r="J342" t="str">
            <v>h/s</v>
          </cell>
          <cell r="K342">
            <v>16.64</v>
          </cell>
          <cell r="L342" t="str">
            <v>Centre de Raze</v>
          </cell>
          <cell r="M342">
            <v>18</v>
          </cell>
          <cell r="N342" t="str">
            <v>Néant</v>
          </cell>
          <cell r="O342" t="str">
            <v>FRETIGNEY</v>
          </cell>
          <cell r="P342" t="str">
            <v>Lundi</v>
          </cell>
          <cell r="Q342" t="str">
            <v>20h30</v>
          </cell>
          <cell r="R342" t="str">
            <v>22h00 gym d'entretien</v>
          </cell>
          <cell r="S342" t="str">
            <v>Mercredi</v>
          </cell>
          <cell r="T342" t="str">
            <v>13h30</v>
          </cell>
          <cell r="U342" t="str">
            <v>14h30 basket et de 14h30 à 15h30 motricité</v>
          </cell>
          <cell r="V342" t="str">
            <v>Mercredi</v>
          </cell>
          <cell r="W342" t="str">
            <v>20h30</v>
          </cell>
          <cell r="X342" t="str">
            <v>22h00 gym d'entretien</v>
          </cell>
          <cell r="Y342" t="str">
            <v>Non</v>
          </cell>
          <cell r="Z342">
            <v>30</v>
          </cell>
          <cell r="AA342" t="str">
            <v>Oui</v>
          </cell>
          <cell r="AB342" t="str">
            <v>Usage</v>
          </cell>
          <cell r="AC342" t="str">
            <v>Non</v>
          </cell>
          <cell r="AD342" t="str">
            <v>Non</v>
          </cell>
          <cell r="AE342" t="str">
            <v>Non</v>
          </cell>
          <cell r="AG342" t="str">
            <v>Contrat</v>
          </cell>
          <cell r="AH342" t="str">
            <v>Scey sur Saône</v>
          </cell>
          <cell r="AI342" t="str">
            <v>à Frétiform à Frétigney</v>
          </cell>
          <cell r="AL342" t="str">
            <v>- Ouvrir et fermer la salle- Mise en place et rangement du matériel- Accueil, surveillance jusqu'à la reprise des enfants  par les parents- Encadrement et enseignement</v>
          </cell>
          <cell r="AM342" t="str">
            <v xml:space="preserve">       - Et d'une manière générale effectuer toute         tâche se rapportant à la fonction d'educateur sportif.</v>
          </cell>
          <cell r="AN342">
            <v>38604.360942592597</v>
          </cell>
          <cell r="AO342">
            <v>38604.360942592597</v>
          </cell>
          <cell r="AP342">
            <v>38610</v>
          </cell>
          <cell r="AQ342">
            <v>38605</v>
          </cell>
          <cell r="AR342">
            <v>38623</v>
          </cell>
          <cell r="AS342">
            <v>38623</v>
          </cell>
        </row>
        <row r="343">
          <cell r="A343" t="str">
            <v>05/140</v>
          </cell>
          <cell r="B343">
            <v>55</v>
          </cell>
          <cell r="C343" t="str">
            <v>ZUSY</v>
          </cell>
          <cell r="D343" t="str">
            <v>Natation</v>
          </cell>
          <cell r="E343" t="str">
            <v>CDD</v>
          </cell>
          <cell r="F343">
            <v>38614</v>
          </cell>
          <cell r="G343">
            <v>38717</v>
          </cell>
          <cell r="H343" t="str">
            <v>Clos</v>
          </cell>
          <cell r="I343">
            <v>1</v>
          </cell>
          <cell r="J343" t="str">
            <v>h/s</v>
          </cell>
          <cell r="K343">
            <v>28.12</v>
          </cell>
          <cell r="L343" t="str">
            <v>Payer au trimestre</v>
          </cell>
          <cell r="M343">
            <v>12.96</v>
          </cell>
          <cell r="N343" t="str">
            <v>Formule 1</v>
          </cell>
          <cell r="O343" t="str">
            <v>SAULX</v>
          </cell>
          <cell r="P343" t="str">
            <v>Mardi</v>
          </cell>
          <cell r="Q343" t="str">
            <v>20h30</v>
          </cell>
          <cell r="R343" t="str">
            <v>21h30</v>
          </cell>
          <cell r="S343" t="str">
            <v>Samedi 3 et Dimanche 4/09</v>
          </cell>
          <cell r="T343" t="str">
            <v>11h00</v>
          </cell>
          <cell r="U343" t="str">
            <v>20h00</v>
          </cell>
          <cell r="V343" t="str">
            <v>Samedi 10/09</v>
          </cell>
          <cell r="W343" t="str">
            <v>11h00</v>
          </cell>
          <cell r="X343" t="str">
            <v>20h00</v>
          </cell>
          <cell r="Y343" t="str">
            <v>Non</v>
          </cell>
          <cell r="Z343">
            <v>30</v>
          </cell>
          <cell r="AA343" t="str">
            <v>Oui</v>
          </cell>
          <cell r="AB343" t="str">
            <v>Usage</v>
          </cell>
          <cell r="AC343" t="str">
            <v>Non</v>
          </cell>
          <cell r="AD343" t="str">
            <v>Non</v>
          </cell>
          <cell r="AE343" t="str">
            <v>Oui</v>
          </cell>
          <cell r="AG343" t="str">
            <v>Contrat</v>
          </cell>
          <cell r="AH343" t="str">
            <v>Scey sur Saône</v>
          </cell>
          <cell r="AI343" t="str">
            <v>à La Sauterelle à Saulx</v>
          </cell>
          <cell r="AL343" t="str">
            <v>- Mise en place et rangement du matériel- Accueil, surveillance jusqu'à la reprise des enfants  par les parents- Encadrement et enseignement</v>
          </cell>
          <cell r="AM343" t="str">
            <v xml:space="preserve">       - Et d'une manière générale effectuer toute         tâche se rapportant à la fonction d'educateur sportif.</v>
          </cell>
          <cell r="AN343">
            <v>38604.605876967602</v>
          </cell>
          <cell r="AO343">
            <v>38604.605876967602</v>
          </cell>
          <cell r="AP343">
            <v>38607</v>
          </cell>
          <cell r="AQ343">
            <v>38605</v>
          </cell>
          <cell r="AR343">
            <v>38618</v>
          </cell>
          <cell r="AS343">
            <v>38609</v>
          </cell>
        </row>
        <row r="344">
          <cell r="A344" t="str">
            <v>05/140.01</v>
          </cell>
          <cell r="B344">
            <v>55</v>
          </cell>
          <cell r="C344" t="str">
            <v>ZUSY</v>
          </cell>
          <cell r="D344" t="str">
            <v>Natation</v>
          </cell>
          <cell r="E344" t="str">
            <v>CDD</v>
          </cell>
          <cell r="F344">
            <v>38718</v>
          </cell>
          <cell r="G344">
            <v>38894</v>
          </cell>
          <cell r="H344" t="str">
            <v>Clos</v>
          </cell>
          <cell r="I344">
            <v>1</v>
          </cell>
          <cell r="J344" t="str">
            <v>h/s</v>
          </cell>
          <cell r="K344">
            <v>28.26</v>
          </cell>
          <cell r="L344" t="str">
            <v>Payer au trimestre</v>
          </cell>
          <cell r="M344">
            <v>12.96</v>
          </cell>
          <cell r="N344" t="str">
            <v>Formule 1</v>
          </cell>
          <cell r="O344" t="str">
            <v>SAULX</v>
          </cell>
          <cell r="P344" t="str">
            <v>Mardi</v>
          </cell>
          <cell r="Q344" t="str">
            <v>20h30</v>
          </cell>
          <cell r="R344" t="str">
            <v>21h30</v>
          </cell>
          <cell r="S344" t="str">
            <v xml:space="preserve">Jeudi 01/09 de </v>
          </cell>
          <cell r="T344" t="str">
            <v>13h00</v>
          </cell>
          <cell r="U344" t="str">
            <v>20h00</v>
          </cell>
          <cell r="V344" t="str">
            <v>Lundi 05/09 au mercredi 07/09</v>
          </cell>
          <cell r="W344" t="str">
            <v>13h00</v>
          </cell>
          <cell r="X344" t="str">
            <v>20h00</v>
          </cell>
          <cell r="Y344" t="str">
            <v>Non</v>
          </cell>
          <cell r="Z344">
            <v>30</v>
          </cell>
          <cell r="AA344" t="str">
            <v>Oui</v>
          </cell>
          <cell r="AB344" t="str">
            <v>Usage</v>
          </cell>
          <cell r="AC344" t="str">
            <v>Non</v>
          </cell>
          <cell r="AD344" t="str">
            <v>Non</v>
          </cell>
          <cell r="AE344" t="str">
            <v>Oui</v>
          </cell>
          <cell r="AF344">
            <v>9</v>
          </cell>
          <cell r="AG344" t="str">
            <v>Contrat</v>
          </cell>
          <cell r="AH344" t="str">
            <v>ADELANS ET LE VAL DE BITHAINE</v>
          </cell>
          <cell r="AI344" t="str">
            <v>à La Sauterelle à Saulx</v>
          </cell>
          <cell r="AJ344" t="str">
            <v>En cas de mauvais temps, la journée sera annulée et reportée.</v>
          </cell>
          <cell r="AK344" t="str">
            <v>En cas de mauvais temps, la journée sera annulée et reportée.</v>
          </cell>
          <cell r="AL344" t="str">
            <v>- Ouvrir et fermer la salle- Mise en place et rangement du matériel- Accueil, surveillance jusqu'à la reprise des enfants  par les parents- Encadrement et enseignement</v>
          </cell>
          <cell r="AM344" t="str">
            <v xml:space="preserve">       - Et d'une manière générale effectuer toute         tâche se rapportant à la fonction d'educateur sportif.</v>
          </cell>
          <cell r="AN344">
            <v>38596.472532754597</v>
          </cell>
          <cell r="AO344">
            <v>38596.472532754597</v>
          </cell>
          <cell r="AP344">
            <v>38600</v>
          </cell>
          <cell r="AQ344">
            <v>38608</v>
          </cell>
          <cell r="AR344">
            <v>38607</v>
          </cell>
          <cell r="AS344">
            <v>38630</v>
          </cell>
        </row>
        <row r="345">
          <cell r="A345" t="str">
            <v>05/141</v>
          </cell>
          <cell r="B345">
            <v>144</v>
          </cell>
          <cell r="C345" t="str">
            <v>FANA</v>
          </cell>
          <cell r="D345" t="str">
            <v>Gym d'entretien</v>
          </cell>
          <cell r="E345" t="str">
            <v>CDD</v>
          </cell>
          <cell r="F345">
            <v>38607</v>
          </cell>
          <cell r="G345">
            <v>38717</v>
          </cell>
          <cell r="H345" t="str">
            <v>Clos</v>
          </cell>
          <cell r="I345">
            <v>1</v>
          </cell>
          <cell r="J345" t="str">
            <v>h/s</v>
          </cell>
          <cell r="K345">
            <v>23.98</v>
          </cell>
          <cell r="L345" t="str">
            <v>Centre de Noidans le Ferroux1h / sem à partir du 6/01/01</v>
          </cell>
          <cell r="M345">
            <v>14</v>
          </cell>
          <cell r="N345" t="str">
            <v>Formule 1</v>
          </cell>
          <cell r="O345" t="str">
            <v>MONTIGNY LES VESOUL</v>
          </cell>
          <cell r="P345" t="str">
            <v>Lundi</v>
          </cell>
          <cell r="Q345" t="str">
            <v>19h00</v>
          </cell>
          <cell r="R345" t="str">
            <v>20h00</v>
          </cell>
          <cell r="S345" t="str">
            <v>Lundi</v>
          </cell>
          <cell r="T345" t="str">
            <v>20h35</v>
          </cell>
          <cell r="U345" t="str">
            <v>21h35 - Gym Tonic - Salle des fêtes de Renaucourt</v>
          </cell>
          <cell r="V345" t="str">
            <v>Samedi 10/09</v>
          </cell>
          <cell r="W345" t="str">
            <v>11h00</v>
          </cell>
          <cell r="X345" t="str">
            <v>20h00</v>
          </cell>
          <cell r="Y345" t="str">
            <v>Non</v>
          </cell>
          <cell r="Z345">
            <v>30</v>
          </cell>
          <cell r="AA345" t="str">
            <v>Oui</v>
          </cell>
          <cell r="AB345" t="str">
            <v>Acc. de production</v>
          </cell>
          <cell r="AC345" t="str">
            <v>Non</v>
          </cell>
          <cell r="AD345" t="str">
            <v>Oui</v>
          </cell>
          <cell r="AE345" t="str">
            <v>Oui</v>
          </cell>
          <cell r="AG345" t="str">
            <v>Contrat</v>
          </cell>
          <cell r="AH345" t="str">
            <v>VESOUL</v>
          </cell>
          <cell r="AI345" t="str">
            <v>au Centre Périscolaire de Mailley-Chazelot</v>
          </cell>
          <cell r="AL345" t="str">
            <v>- Ouvrir et fermer la salle- Mise en place et rangement du matériel- Encadrement et enseignement</v>
          </cell>
          <cell r="AM345" t="str">
            <v xml:space="preserve">       - Et d'une manière générale effectuer toute         tâche se rapportant à la fonction d'educateur sportif.</v>
          </cell>
          <cell r="AN345">
            <v>38596.669273958301</v>
          </cell>
          <cell r="AO345">
            <v>38596.669273958301</v>
          </cell>
          <cell r="AP345">
            <v>38672</v>
          </cell>
          <cell r="AQ345">
            <v>38607</v>
          </cell>
          <cell r="AR345">
            <v>38692</v>
          </cell>
          <cell r="AS345">
            <v>38692</v>
          </cell>
        </row>
        <row r="346">
          <cell r="A346" t="str">
            <v>05/141.01</v>
          </cell>
          <cell r="B346">
            <v>144</v>
          </cell>
          <cell r="C346" t="str">
            <v>FANA</v>
          </cell>
          <cell r="D346" t="str">
            <v>Gym d'entretien</v>
          </cell>
          <cell r="E346" t="str">
            <v>CDD</v>
          </cell>
          <cell r="F346">
            <v>38718</v>
          </cell>
          <cell r="G346">
            <v>38734</v>
          </cell>
          <cell r="H346" t="str">
            <v>Clos</v>
          </cell>
          <cell r="I346">
            <v>1</v>
          </cell>
          <cell r="J346" t="str">
            <v>h/s</v>
          </cell>
          <cell r="K346">
            <v>24.2</v>
          </cell>
          <cell r="L346" t="str">
            <v>Démission</v>
          </cell>
          <cell r="M346">
            <v>14</v>
          </cell>
          <cell r="N346" t="str">
            <v>Formule 1</v>
          </cell>
          <cell r="O346" t="str">
            <v>FROTEY LES VESOUL</v>
          </cell>
          <cell r="P346" t="str">
            <v>Mercredi</v>
          </cell>
          <cell r="Q346" t="str">
            <v>18h30</v>
          </cell>
          <cell r="R346" t="str">
            <v>19h30</v>
          </cell>
          <cell r="S346" t="str">
            <v>vendredi</v>
          </cell>
          <cell r="T346" t="str">
            <v>20h00</v>
          </cell>
          <cell r="U346" t="str">
            <v>21h00</v>
          </cell>
          <cell r="V346" t="str">
            <v>Sauf le vendredi 03/02/06</v>
          </cell>
          <cell r="W346" t="str">
            <v>9h30</v>
          </cell>
          <cell r="X346" t="str">
            <v>12h00</v>
          </cell>
          <cell r="Y346" t="str">
            <v>Non</v>
          </cell>
          <cell r="Z346">
            <v>30</v>
          </cell>
          <cell r="AA346" t="str">
            <v>Oui</v>
          </cell>
          <cell r="AB346" t="str">
            <v>Usage</v>
          </cell>
          <cell r="AC346" t="str">
            <v>Non</v>
          </cell>
          <cell r="AD346" t="str">
            <v>Non</v>
          </cell>
          <cell r="AE346" t="str">
            <v>Oui</v>
          </cell>
          <cell r="AG346" t="str">
            <v>Contrat</v>
          </cell>
          <cell r="AH346" t="str">
            <v>VESOUL</v>
          </cell>
          <cell r="AI346" t="str">
            <v>au FAL de Frotey les Vesoul</v>
          </cell>
          <cell r="AL346" t="str">
            <v>- Ouvrir et fermer la salle- Mise en place et rangement du matériel- Encadrement et enseignement</v>
          </cell>
          <cell r="AM346" t="str">
            <v xml:space="preserve">       - Et d'une manière générale effectuer toute         tâche se rapportant à la fonction d'éducateur sportif.</v>
          </cell>
          <cell r="AN346">
            <v>38604.6391083333</v>
          </cell>
          <cell r="AO346">
            <v>38604.6391083333</v>
          </cell>
          <cell r="AP346">
            <v>38607</v>
          </cell>
          <cell r="AQ346">
            <v>38698</v>
          </cell>
          <cell r="AR346">
            <v>38630</v>
          </cell>
          <cell r="AS346">
            <v>38706</v>
          </cell>
        </row>
        <row r="347">
          <cell r="A347" t="str">
            <v>05/142</v>
          </cell>
          <cell r="B347">
            <v>196</v>
          </cell>
          <cell r="C347" t="str">
            <v>GANA</v>
          </cell>
          <cell r="D347" t="str">
            <v>Gym d'entretien</v>
          </cell>
          <cell r="E347" t="str">
            <v>CDD</v>
          </cell>
          <cell r="F347">
            <v>38608</v>
          </cell>
          <cell r="G347">
            <v>38895</v>
          </cell>
          <cell r="H347" t="str">
            <v>Clos</v>
          </cell>
          <cell r="I347">
            <v>1.25</v>
          </cell>
          <cell r="J347" t="str">
            <v>h/s</v>
          </cell>
          <cell r="K347">
            <v>25.3</v>
          </cell>
          <cell r="L347" t="str">
            <v>Maxi 3000 km</v>
          </cell>
          <cell r="M347">
            <v>10.67</v>
          </cell>
          <cell r="N347" t="str">
            <v>Formule 1</v>
          </cell>
          <cell r="O347" t="str">
            <v>PIN</v>
          </cell>
          <cell r="P347" t="str">
            <v>Mardi</v>
          </cell>
          <cell r="Q347" t="str">
            <v>17h00</v>
          </cell>
          <cell r="R347" t="str">
            <v>17h30 Baby Gym</v>
          </cell>
          <cell r="S347" t="str">
            <v>Mardi</v>
          </cell>
          <cell r="T347" t="str">
            <v>17h30</v>
          </cell>
          <cell r="U347" t="str">
            <v>18h30 Gymnastique</v>
          </cell>
          <cell r="V347" t="str">
            <v>Mardi</v>
          </cell>
          <cell r="W347" t="str">
            <v>18h30</v>
          </cell>
          <cell r="X347" t="str">
            <v>19h30 Gymnastique Rythmique</v>
          </cell>
          <cell r="Y347" t="str">
            <v>Non</v>
          </cell>
          <cell r="Z347">
            <v>30</v>
          </cell>
          <cell r="AA347" t="str">
            <v>Oui</v>
          </cell>
          <cell r="AB347" t="str">
            <v>Usage</v>
          </cell>
          <cell r="AC347" t="str">
            <v>Non</v>
          </cell>
          <cell r="AD347" t="str">
            <v>Non</v>
          </cell>
          <cell r="AE347" t="str">
            <v>Oui</v>
          </cell>
          <cell r="AG347" t="str">
            <v>Avenant</v>
          </cell>
          <cell r="AH347" t="str">
            <v>Scey sur Saône</v>
          </cell>
          <cell r="AI347" t="str">
            <v>à l' Association Val de Pin à Pin</v>
          </cell>
          <cell r="AL347" t="str">
            <v>- Ouvrir et fermer la salle- Mise en place et rangement du matériel- Accueil, surveillance jusqu'à la reprise des enfants  par les parents- Encadrement et enseignement</v>
          </cell>
          <cell r="AM347" t="str">
            <v xml:space="preserve">       - Et d'une manière générale effectuer toute         tâche se rapportant à la fonction d'educateur sportif.</v>
          </cell>
          <cell r="AN347">
            <v>38604.663538078697</v>
          </cell>
          <cell r="AO347">
            <v>38604.663538078697</v>
          </cell>
          <cell r="AP347">
            <v>38610</v>
          </cell>
          <cell r="AQ347">
            <v>38605</v>
          </cell>
          <cell r="AR347">
            <v>38618</v>
          </cell>
          <cell r="AS347">
            <v>38630</v>
          </cell>
        </row>
        <row r="348">
          <cell r="A348" t="str">
            <v>05/143</v>
          </cell>
          <cell r="B348">
            <v>4</v>
          </cell>
          <cell r="C348" t="str">
            <v>DEPA</v>
          </cell>
          <cell r="D348" t="str">
            <v>Expression corporelle</v>
          </cell>
          <cell r="E348" t="str">
            <v>CDD</v>
          </cell>
          <cell r="F348">
            <v>38608</v>
          </cell>
          <cell r="G348">
            <v>38624</v>
          </cell>
          <cell r="H348" t="str">
            <v>Clos</v>
          </cell>
          <cell r="I348">
            <v>3.5</v>
          </cell>
          <cell r="J348" t="str">
            <v>h/s</v>
          </cell>
          <cell r="K348">
            <v>17.25</v>
          </cell>
          <cell r="L348" t="str">
            <v>Centre de Raze</v>
          </cell>
          <cell r="M348">
            <v>10.67</v>
          </cell>
          <cell r="N348" t="str">
            <v>Formule 1</v>
          </cell>
          <cell r="O348" t="str">
            <v>PIN</v>
          </cell>
          <cell r="P348" t="str">
            <v>Mardi</v>
          </cell>
          <cell r="Q348" t="str">
            <v>17h00</v>
          </cell>
          <cell r="R348" t="str">
            <v>17h30 Baby Gym</v>
          </cell>
          <cell r="S348" t="str">
            <v>Mardi</v>
          </cell>
          <cell r="T348" t="str">
            <v>17h30</v>
          </cell>
          <cell r="U348" t="str">
            <v>18h30 Gymnastique</v>
          </cell>
          <cell r="V348" t="str">
            <v>Mardi</v>
          </cell>
          <cell r="W348" t="str">
            <v>18h30</v>
          </cell>
          <cell r="X348" t="str">
            <v>19h30 Gymnastique Rythmique</v>
          </cell>
          <cell r="Y348" t="str">
            <v>Non</v>
          </cell>
          <cell r="Z348">
            <v>30</v>
          </cell>
          <cell r="AA348" t="str">
            <v>Oui</v>
          </cell>
          <cell r="AB348" t="str">
            <v>Usage</v>
          </cell>
          <cell r="AC348" t="str">
            <v>Non</v>
          </cell>
          <cell r="AD348" t="str">
            <v>Non</v>
          </cell>
          <cell r="AE348" t="str">
            <v>Oui</v>
          </cell>
          <cell r="AG348" t="str">
            <v>Contrat</v>
          </cell>
          <cell r="AH348" t="str">
            <v>JUSSEY</v>
          </cell>
          <cell r="AI348" t="str">
            <v>à l' Association Val de Pin à Pin</v>
          </cell>
          <cell r="AL348" t="str">
            <v>- Ouvrir et fermer la salle- Mise en place et rangement du matériel- Accueil, surveillance jusqu'à la reprise des enfants  par les parents- Encadrement et enseignement</v>
          </cell>
          <cell r="AM348" t="str">
            <v xml:space="preserve">       - Et d'une manière générale effectuer toute         tâche se rapportant à la fonction d'educateur sportif.</v>
          </cell>
          <cell r="AN348">
            <v>38604.6756858796</v>
          </cell>
          <cell r="AO348">
            <v>38610</v>
          </cell>
          <cell r="AP348">
            <v>38678</v>
          </cell>
          <cell r="AQ348">
            <v>38617</v>
          </cell>
          <cell r="AR348" t="str">
            <v>Ok vu avec TIKA on réclame pas</v>
          </cell>
          <cell r="AS348">
            <v>38643</v>
          </cell>
        </row>
        <row r="349">
          <cell r="A349" t="str">
            <v>05/143.01</v>
          </cell>
          <cell r="B349">
            <v>4</v>
          </cell>
          <cell r="C349" t="str">
            <v>DEPA</v>
          </cell>
          <cell r="D349" t="str">
            <v>Expression corporelle</v>
          </cell>
          <cell r="E349" t="str">
            <v>CDD</v>
          </cell>
          <cell r="F349">
            <v>38625</v>
          </cell>
          <cell r="G349">
            <v>38895</v>
          </cell>
          <cell r="H349" t="str">
            <v>Clos</v>
          </cell>
          <cell r="I349">
            <v>4.5</v>
          </cell>
          <cell r="J349" t="str">
            <v>h/s</v>
          </cell>
          <cell r="K349">
            <v>17.25</v>
          </cell>
          <cell r="L349" t="str">
            <v>Centre de Raze</v>
          </cell>
          <cell r="M349">
            <v>10.67</v>
          </cell>
          <cell r="N349" t="str">
            <v>Formule 1</v>
          </cell>
          <cell r="O349" t="str">
            <v>VESOUL</v>
          </cell>
          <cell r="P349" t="str">
            <v>Mardi</v>
          </cell>
          <cell r="Q349" t="str">
            <v>18h00</v>
          </cell>
          <cell r="R349" t="str">
            <v>21h30</v>
          </cell>
          <cell r="S349" t="str">
            <v>vendredi</v>
          </cell>
          <cell r="T349" t="str">
            <v>20h00</v>
          </cell>
          <cell r="U349" t="str">
            <v>21h00</v>
          </cell>
          <cell r="V349" t="str">
            <v>sauf le mardi 21/02</v>
          </cell>
          <cell r="W349" t="str">
            <v>14h30</v>
          </cell>
          <cell r="X349" t="str">
            <v>17h00</v>
          </cell>
          <cell r="Y349" t="str">
            <v>Oui</v>
          </cell>
          <cell r="Z349">
            <v>30</v>
          </cell>
          <cell r="AA349" t="str">
            <v>Oui</v>
          </cell>
          <cell r="AB349" t="str">
            <v>Usage</v>
          </cell>
          <cell r="AC349" t="str">
            <v>Non</v>
          </cell>
          <cell r="AD349" t="str">
            <v>Non</v>
          </cell>
          <cell r="AE349" t="str">
            <v>Non</v>
          </cell>
          <cell r="AG349" t="str">
            <v>Avenant</v>
          </cell>
          <cell r="AH349" t="str">
            <v>PLANCHER LES MINES</v>
          </cell>
          <cell r="AI349" t="str">
            <v>avec l' A.H.S.S.E.A. IME La Grande Saule à la pisicine de Pontarcher</v>
          </cell>
          <cell r="AL349" t="str">
            <v>- Ouvrir et fermer la salle- Mise en place et rangement du matériel- Accueil, surveillance jusqu'à la reprise des enfants  par les parents- Encadrement et enseignement</v>
          </cell>
          <cell r="AM349" t="str">
            <v xml:space="preserve">       - Et d'une manière générale effectuer toute         tâche se rapportant à la fonction d'educateur sportif.</v>
          </cell>
          <cell r="AN349">
            <v>38624</v>
          </cell>
          <cell r="AO349">
            <v>38624</v>
          </cell>
          <cell r="AP349">
            <v>38630</v>
          </cell>
          <cell r="AQ349">
            <v>38625</v>
          </cell>
          <cell r="AR349">
            <v>38639</v>
          </cell>
          <cell r="AS349">
            <v>38639</v>
          </cell>
        </row>
        <row r="350">
          <cell r="A350" t="str">
            <v>05/144</v>
          </cell>
          <cell r="B350">
            <v>179</v>
          </cell>
          <cell r="C350" t="str">
            <v>DEPA</v>
          </cell>
          <cell r="D350" t="str">
            <v>Expression corporelle</v>
          </cell>
          <cell r="E350" t="str">
            <v>CDD</v>
          </cell>
          <cell r="F350">
            <v>38610</v>
          </cell>
          <cell r="G350">
            <v>38897</v>
          </cell>
          <cell r="H350" t="str">
            <v>Clos</v>
          </cell>
          <cell r="I350">
            <v>1</v>
          </cell>
          <cell r="J350" t="str">
            <v>h/s</v>
          </cell>
          <cell r="K350">
            <v>17.25</v>
          </cell>
          <cell r="L350" t="str">
            <v>Centre de Raze</v>
          </cell>
          <cell r="M350">
            <v>10.67</v>
          </cell>
          <cell r="N350" t="str">
            <v>Formule 1</v>
          </cell>
          <cell r="O350" t="str">
            <v>COMBEAUFONTAINE</v>
          </cell>
          <cell r="P350" t="str">
            <v>Jeudi</v>
          </cell>
          <cell r="Q350" t="str">
            <v>17h30</v>
          </cell>
          <cell r="R350" t="str">
            <v>18h30</v>
          </cell>
          <cell r="S350" t="str">
            <v>Vendredi</v>
          </cell>
          <cell r="T350" t="str">
            <v>20h00</v>
          </cell>
          <cell r="U350" t="str">
            <v>21h00</v>
          </cell>
          <cell r="Y350" t="str">
            <v>Oui</v>
          </cell>
          <cell r="Z350">
            <v>30</v>
          </cell>
          <cell r="AA350" t="str">
            <v>Oui</v>
          </cell>
          <cell r="AB350" t="str">
            <v>Usage</v>
          </cell>
          <cell r="AC350" t="str">
            <v>Non</v>
          </cell>
          <cell r="AD350" t="str">
            <v>Non</v>
          </cell>
          <cell r="AE350" t="str">
            <v>Oui</v>
          </cell>
          <cell r="AG350" t="str">
            <v>Contrat</v>
          </cell>
          <cell r="AH350" t="str">
            <v>PLANCHER LES MINES</v>
          </cell>
          <cell r="AI350" t="str">
            <v>avec l' A.H.S.S.E.A. IME La Grande Saule à la pisicine de Pontarcher</v>
          </cell>
          <cell r="AL350" t="str">
            <v>- Ouvrir et fermer la salle- Mise en place et rangement du matériel- Accueil, surveillance jusqu'à la reprise des enfants  par les parents- Encadrement et enseignement</v>
          </cell>
          <cell r="AM350" t="str">
            <v xml:space="preserve">       - Et d'une manière générale effectuer toute         tâche se rapportant à la fonction d'educateur sportif.</v>
          </cell>
          <cell r="AN350">
            <v>38604.676768518497</v>
          </cell>
          <cell r="AO350" t="str">
            <v>-----</v>
          </cell>
          <cell r="AP350">
            <v>38617</v>
          </cell>
          <cell r="AQ350" t="str">
            <v>-----</v>
          </cell>
          <cell r="AR350">
            <v>38618</v>
          </cell>
          <cell r="AS350" t="str">
            <v>-----</v>
          </cell>
        </row>
        <row r="351">
          <cell r="A351" t="str">
            <v>05/145</v>
          </cell>
          <cell r="B351">
            <v>170</v>
          </cell>
          <cell r="C351" t="str">
            <v>CHDO</v>
          </cell>
          <cell r="D351" t="str">
            <v>Expression artistique</v>
          </cell>
          <cell r="E351" t="str">
            <v>CDD</v>
          </cell>
          <cell r="F351">
            <v>38635</v>
          </cell>
          <cell r="G351">
            <v>38717</v>
          </cell>
          <cell r="H351" t="str">
            <v>Clos</v>
          </cell>
          <cell r="I351">
            <v>1.75</v>
          </cell>
          <cell r="J351" t="str">
            <v>h/s</v>
          </cell>
          <cell r="K351">
            <v>23.98</v>
          </cell>
          <cell r="L351" t="str">
            <v>Centre de Raze</v>
          </cell>
          <cell r="M351">
            <v>14</v>
          </cell>
          <cell r="N351" t="str">
            <v>Formule 1</v>
          </cell>
          <cell r="O351" t="str">
            <v>MONTIGNY LES VESOUL</v>
          </cell>
          <cell r="P351" t="str">
            <v>Lundi</v>
          </cell>
          <cell r="Q351" t="str">
            <v>19h00</v>
          </cell>
          <cell r="R351" t="str">
            <v>20h00</v>
          </cell>
          <cell r="S351" t="str">
            <v>Vendredi</v>
          </cell>
          <cell r="T351" t="str">
            <v>20h00</v>
          </cell>
          <cell r="U351" t="str">
            <v>21h00</v>
          </cell>
          <cell r="Y351" t="str">
            <v>Oui</v>
          </cell>
          <cell r="Z351">
            <v>30</v>
          </cell>
          <cell r="AA351" t="str">
            <v>Oui</v>
          </cell>
          <cell r="AB351" t="str">
            <v>Acc. de production</v>
          </cell>
          <cell r="AC351" t="str">
            <v>Non</v>
          </cell>
          <cell r="AD351" t="str">
            <v>Oui</v>
          </cell>
          <cell r="AE351" t="str">
            <v>Oui</v>
          </cell>
          <cell r="AF351" t="str">
            <v>Oui</v>
          </cell>
          <cell r="AG351" t="str">
            <v>Contrat</v>
          </cell>
          <cell r="AH351" t="str">
            <v>MONTIGNY LES VESOUL</v>
          </cell>
          <cell r="AI351" t="str">
            <v>à l' Ass. de Gymnastique de Montigny les Vesoul</v>
          </cell>
          <cell r="AJ351" t="str">
            <v>Les aides de l'Etat et du Conseil Général seront déduites des factures, sous réserve d'accord de subvention des différentes collectivités, et à réception des versements</v>
          </cell>
          <cell r="AK351" t="str">
            <v>Compte tenu de la nature de ses fonctions, Mle SCHMIDT Virginie s'engage, en cas de rupture de son contrat de travail, pour quelque motif que ce soit et quelle que soit la partie à l'initiative de la rupture du contrat :- à ne pas entrer au service d'une</v>
          </cell>
          <cell r="AL351" t="str">
            <v>- Ouvrir et fermer la salle- Mise en place et rangement du matériel- Encadrement et enseignement</v>
          </cell>
          <cell r="AM351" t="str">
            <v xml:space="preserve">       - Et d'une manière générale effectuer toute         tâche se rapportant à la fonction d'éducateur sportif.</v>
          </cell>
          <cell r="AN351">
            <v>38604.6391083333</v>
          </cell>
          <cell r="AO351">
            <v>38604.6391083333</v>
          </cell>
          <cell r="AP351">
            <v>38607</v>
          </cell>
          <cell r="AQ351">
            <v>38698</v>
          </cell>
          <cell r="AR351">
            <v>38630</v>
          </cell>
          <cell r="AS351">
            <v>38706</v>
          </cell>
        </row>
        <row r="352">
          <cell r="A352" t="str">
            <v>05/145.01</v>
          </cell>
          <cell r="B352">
            <v>170</v>
          </cell>
          <cell r="C352" t="str">
            <v>CHDO</v>
          </cell>
          <cell r="D352" t="str">
            <v>Expression artistique</v>
          </cell>
          <cell r="E352" t="str">
            <v>CDD</v>
          </cell>
          <cell r="F352">
            <v>38718</v>
          </cell>
          <cell r="G352">
            <v>38788</v>
          </cell>
          <cell r="H352" t="str">
            <v>Clos</v>
          </cell>
          <cell r="I352">
            <v>1.75</v>
          </cell>
          <cell r="J352" t="str">
            <v>h/s</v>
          </cell>
          <cell r="K352">
            <v>24.6</v>
          </cell>
          <cell r="L352" t="str">
            <v>Centre de Raze</v>
          </cell>
          <cell r="M352">
            <v>12.5</v>
          </cell>
          <cell r="N352" t="str">
            <v>Formule 1</v>
          </cell>
          <cell r="O352" t="str">
            <v>VESOUL CEDEX</v>
          </cell>
          <cell r="P352" t="str">
            <v>Lundi</v>
          </cell>
          <cell r="Q352" t="str">
            <v>17h00</v>
          </cell>
          <cell r="R352" t="str">
            <v>18h45</v>
          </cell>
          <cell r="S352" t="str">
            <v>Mercredi - Baby gym</v>
          </cell>
          <cell r="T352" t="str">
            <v>17h30</v>
          </cell>
          <cell r="U352" t="str">
            <v>18h30</v>
          </cell>
          <cell r="Y352" t="str">
            <v>Oui</v>
          </cell>
          <cell r="Z352">
            <v>30</v>
          </cell>
          <cell r="AA352" t="str">
            <v>Oui</v>
          </cell>
          <cell r="AB352" t="str">
            <v>Acc. de production</v>
          </cell>
          <cell r="AC352" t="str">
            <v>Non</v>
          </cell>
          <cell r="AD352" t="str">
            <v>Oui</v>
          </cell>
          <cell r="AE352" t="str">
            <v>Oui</v>
          </cell>
          <cell r="AF352" t="str">
            <v>Oui</v>
          </cell>
          <cell r="AG352" t="str">
            <v>Contrat</v>
          </cell>
          <cell r="AI352" t="str">
            <v>à la Ligue FOL 70 à Raze</v>
          </cell>
          <cell r="AJ352" t="str">
            <v>La structure s'engage à inviter le Président de Profession sport 70 à ses Assemblées Générales</v>
          </cell>
          <cell r="AK352" t="str">
            <v>Compte tenu de la nature de ses fonctions, Mle SCHMIDT Virginie s'engage, en cas de rupture de son contrat de travail, pour quelque motif que ce soit et quelle que soit la partie à l'initiative de la rupture du contrat :- à ne pas entrer au service d'une</v>
          </cell>
          <cell r="AL352" t="str">
            <v>- Ouvrir et fermer la salle- Mise en place et rangement du matériel- Encadrement et enseignement</v>
          </cell>
          <cell r="AM352" t="str">
            <v xml:space="preserve">       - Et d'une manière générale effectuer toute         tâche se rapportant à la fonction d'éducateur sportif.</v>
          </cell>
          <cell r="AN352">
            <v>38604.6391083333</v>
          </cell>
          <cell r="AO352">
            <v>38604.6391083333</v>
          </cell>
          <cell r="AP352">
            <v>38607</v>
          </cell>
          <cell r="AQ352">
            <v>38698</v>
          </cell>
          <cell r="AR352">
            <v>38630</v>
          </cell>
          <cell r="AS352">
            <v>38706</v>
          </cell>
        </row>
        <row r="353">
          <cell r="A353" t="str">
            <v>05/145.02</v>
          </cell>
          <cell r="B353">
            <v>170</v>
          </cell>
          <cell r="C353" t="str">
            <v>BOJU</v>
          </cell>
          <cell r="D353" t="str">
            <v>Expression artistique</v>
          </cell>
          <cell r="E353" t="str">
            <v>CDD</v>
          </cell>
          <cell r="F353">
            <v>38789</v>
          </cell>
          <cell r="G353">
            <v>38894</v>
          </cell>
          <cell r="H353" t="str">
            <v>Clos</v>
          </cell>
          <cell r="I353">
            <v>1.75</v>
          </cell>
          <cell r="J353" t="str">
            <v>h/s</v>
          </cell>
          <cell r="K353">
            <v>24.6</v>
          </cell>
          <cell r="L353" t="str">
            <v>Centre de Raze</v>
          </cell>
          <cell r="M353">
            <v>16</v>
          </cell>
          <cell r="N353" t="str">
            <v>Formule 1</v>
          </cell>
          <cell r="O353" t="str">
            <v>MOIMAY</v>
          </cell>
          <cell r="P353" t="str">
            <v>Mardi</v>
          </cell>
          <cell r="Q353" t="str">
            <v>20h00</v>
          </cell>
          <cell r="R353" t="str">
            <v>21h15</v>
          </cell>
          <cell r="S353" t="str">
            <v>vendredi</v>
          </cell>
          <cell r="T353" t="str">
            <v>20h00</v>
          </cell>
          <cell r="U353" t="str">
            <v>21h00</v>
          </cell>
          <cell r="Y353" t="str">
            <v>Oui</v>
          </cell>
          <cell r="Z353">
            <v>12</v>
          </cell>
          <cell r="AA353" t="str">
            <v>Oui</v>
          </cell>
          <cell r="AB353" t="str">
            <v>Remplacement</v>
          </cell>
          <cell r="AC353" t="str">
            <v>Non</v>
          </cell>
          <cell r="AD353" t="str">
            <v>Oui</v>
          </cell>
          <cell r="AE353" t="str">
            <v>Oui</v>
          </cell>
          <cell r="AF353" t="str">
            <v>Oui</v>
          </cell>
          <cell r="AG353" t="str">
            <v>Avenant</v>
          </cell>
          <cell r="AI353" t="str">
            <v>à la Ligue FOL 70 à Raze</v>
          </cell>
          <cell r="AJ353" t="str">
            <v>La structure s'engage à inviter le Président de Profession sport 70 à ses Assemblées Générales</v>
          </cell>
          <cell r="AK353" t="str">
            <v>Compte tenu de la nature de ses fonctions, Mle SCHMIDT Virginie s'engage, en cas de rupture de son contrat de travail, pour quelque motif que ce soit et quelle que soit la partie à l'initiative de la rupture du contrat :- à ne pas entrer au service d'une</v>
          </cell>
          <cell r="AL353" t="str">
            <v>- Ouvrir et fermer la salle- Mise en place et rangement du matériel- Accueil, surveillance jusqu'à la reprise des enfants  par les parents- Encadrement et enseignement</v>
          </cell>
          <cell r="AM353" t="str">
            <v xml:space="preserve">       - Et d'une manière générale effectuer toute         tâche se rapportant à la fonction d'educateur sportif.</v>
          </cell>
          <cell r="AN353">
            <v>38604.663538078697</v>
          </cell>
          <cell r="AO353">
            <v>38604.663538078697</v>
          </cell>
          <cell r="AP353">
            <v>38610</v>
          </cell>
          <cell r="AQ353">
            <v>38605</v>
          </cell>
          <cell r="AR353">
            <v>38618</v>
          </cell>
          <cell r="AS353">
            <v>38630</v>
          </cell>
        </row>
        <row r="354">
          <cell r="A354" t="str">
            <v>05/146</v>
          </cell>
          <cell r="B354">
            <v>99</v>
          </cell>
          <cell r="C354" t="str">
            <v>DEPA</v>
          </cell>
          <cell r="D354" t="str">
            <v>Expression corporelle</v>
          </cell>
          <cell r="E354" t="str">
            <v>CDD</v>
          </cell>
          <cell r="F354">
            <v>38618</v>
          </cell>
          <cell r="G354">
            <v>38758</v>
          </cell>
          <cell r="H354" t="str">
            <v>Clos</v>
          </cell>
          <cell r="I354">
            <v>1</v>
          </cell>
          <cell r="J354" t="str">
            <v>h/s</v>
          </cell>
          <cell r="K354">
            <v>17.25</v>
          </cell>
          <cell r="L354" t="str">
            <v>Maxi 3000 km</v>
          </cell>
          <cell r="M354">
            <v>10.67</v>
          </cell>
          <cell r="N354" t="str">
            <v>Formule 1</v>
          </cell>
          <cell r="O354" t="str">
            <v>VESOUL</v>
          </cell>
          <cell r="P354" t="str">
            <v>Mardi</v>
          </cell>
          <cell r="Q354" t="str">
            <v>18h00</v>
          </cell>
          <cell r="R354" t="str">
            <v>21h30</v>
          </cell>
          <cell r="S354" t="str">
            <v>Mercredi 19 octobre</v>
          </cell>
          <cell r="T354" t="str">
            <v>14h15</v>
          </cell>
          <cell r="U354" t="str">
            <v>15h45</v>
          </cell>
          <cell r="V354" t="str">
            <v>Mercredis 2 et 16 novembre</v>
          </cell>
          <cell r="W354" t="str">
            <v>14h15</v>
          </cell>
          <cell r="X354" t="str">
            <v>15h45</v>
          </cell>
          <cell r="Y354" t="str">
            <v>Oui</v>
          </cell>
          <cell r="Z354">
            <v>30</v>
          </cell>
          <cell r="AA354" t="str">
            <v>Oui</v>
          </cell>
          <cell r="AB354" t="str">
            <v>Usage</v>
          </cell>
          <cell r="AC354" t="str">
            <v>Non</v>
          </cell>
          <cell r="AD354" t="str">
            <v>Non</v>
          </cell>
          <cell r="AE354" t="str">
            <v>Oui</v>
          </cell>
          <cell r="AF354" t="str">
            <v>Oui</v>
          </cell>
          <cell r="AG354" t="str">
            <v>Contrat</v>
          </cell>
          <cell r="AI354" t="str">
            <v>aux Familles Rurales d'Amance</v>
          </cell>
          <cell r="AJ354" t="str">
            <v>La structure s'engage à inviter le Président de Profession sport 70 à ses Assemblées Générales</v>
          </cell>
          <cell r="AK354" t="str">
            <v>Compte tenu de la nature de ses fonctions, Mle SCHMIDT Virginie s'engage, en cas de rupture de son contrat de travail, pour quelque motif que ce soit et quelle que soit la partie à l'initiative de la rupture du contrat :- à ne pas entrer au service d'une</v>
          </cell>
          <cell r="AL354" t="str">
            <v>- Ouvrir et fermer la salle- Mise en place et rangement du matériel- Accueil, surveillance jusqu'à la reprise des enfants  par les parents- Encadrement et enseignement</v>
          </cell>
          <cell r="AM354" t="str">
            <v xml:space="preserve">       - Et d'une manière générale effectuer toute         tâche se rapportant à la fonction d'educateur sportif.</v>
          </cell>
          <cell r="AN354">
            <v>38604.6756858796</v>
          </cell>
          <cell r="AO354">
            <v>38610</v>
          </cell>
          <cell r="AP354">
            <v>38610</v>
          </cell>
          <cell r="AQ354">
            <v>38617</v>
          </cell>
          <cell r="AR354" t="str">
            <v>Ok vu avec TIKA on réclame pas</v>
          </cell>
          <cell r="AS354">
            <v>38643</v>
          </cell>
        </row>
        <row r="355">
          <cell r="A355" t="str">
            <v>05/147</v>
          </cell>
          <cell r="B355">
            <v>170</v>
          </cell>
          <cell r="C355" t="str">
            <v>CHDO</v>
          </cell>
          <cell r="D355" t="str">
            <v>Expression artistique</v>
          </cell>
          <cell r="E355" t="str">
            <v>CDD</v>
          </cell>
          <cell r="F355">
            <v>38632</v>
          </cell>
          <cell r="G355">
            <v>38717</v>
          </cell>
          <cell r="H355" t="str">
            <v>Clos</v>
          </cell>
          <cell r="I355">
            <v>2</v>
          </cell>
          <cell r="J355" t="str">
            <v>h/s</v>
          </cell>
          <cell r="K355">
            <v>23.98</v>
          </cell>
          <cell r="L355" t="str">
            <v>Centre de Noidans le Ferroux1h / sem à partir du 6/01/01</v>
          </cell>
          <cell r="M355">
            <v>10.67</v>
          </cell>
          <cell r="N355" t="str">
            <v>Formule 1</v>
          </cell>
          <cell r="O355" t="str">
            <v>VESOUL</v>
          </cell>
          <cell r="P355" t="str">
            <v>Mardi</v>
          </cell>
          <cell r="Q355" t="str">
            <v>18h00</v>
          </cell>
          <cell r="R355" t="str">
            <v>21h30</v>
          </cell>
          <cell r="S355" t="str">
            <v>vendredi</v>
          </cell>
          <cell r="T355" t="str">
            <v>20h00</v>
          </cell>
          <cell r="U355" t="str">
            <v>21h00</v>
          </cell>
          <cell r="V355" t="str">
            <v>Mercredi</v>
          </cell>
          <cell r="W355" t="str">
            <v>17h30</v>
          </cell>
          <cell r="X355" t="str">
            <v>18h45 - Gym d'entretien</v>
          </cell>
          <cell r="Y355" t="str">
            <v>Oui</v>
          </cell>
          <cell r="Z355">
            <v>30</v>
          </cell>
          <cell r="AA355" t="str">
            <v>Oui</v>
          </cell>
          <cell r="AB355" t="str">
            <v>Usage</v>
          </cell>
          <cell r="AC355" t="str">
            <v>Non</v>
          </cell>
          <cell r="AD355" t="str">
            <v>Non</v>
          </cell>
          <cell r="AE355" t="str">
            <v>Oui</v>
          </cell>
          <cell r="AF355" t="str">
            <v>Oui</v>
          </cell>
          <cell r="AG355" t="str">
            <v>Avenant</v>
          </cell>
          <cell r="AI355" t="str">
            <v>à la Ligue FOL 70 à Noidans le Ferroux</v>
          </cell>
          <cell r="AJ355" t="str">
            <v>La structure s'engage à inviter le Président de Profession sport 70 à ses Assemblées Générales</v>
          </cell>
          <cell r="AK355" t="str">
            <v>Compte tenu de la nature de ses fonctions, Mle SCHMIDT Virginie s'engage, en cas de rupture de son contrat de travail, pour quelque motif que ce soit et quelle que soit la partie à l'initiative de la rupture du contrat :- à ne pas entrer au service d'une</v>
          </cell>
          <cell r="AL355" t="str">
            <v>- Ouvrir et fermer la salle- Mise en place et rangement du matériel- Accueil, surveillance jusqu'à la reprise des enfants  par les parents- Encadrement et enseignement</v>
          </cell>
          <cell r="AM355" t="str">
            <v xml:space="preserve">       - Et d'une manière générale effectuer toute         tâche se rapportant à la fonction d'educateur sportif.</v>
          </cell>
          <cell r="AN355">
            <v>38624</v>
          </cell>
          <cell r="AO355">
            <v>38624</v>
          </cell>
          <cell r="AP355">
            <v>38630</v>
          </cell>
          <cell r="AQ355">
            <v>38625</v>
          </cell>
          <cell r="AR355">
            <v>38639</v>
          </cell>
          <cell r="AS355">
            <v>38639</v>
          </cell>
        </row>
        <row r="356">
          <cell r="A356" t="str">
            <v>05/147.01</v>
          </cell>
          <cell r="B356">
            <v>170</v>
          </cell>
          <cell r="C356" t="str">
            <v>CHDO</v>
          </cell>
          <cell r="D356" t="str">
            <v>Expression artistique</v>
          </cell>
          <cell r="E356" t="str">
            <v>CDD</v>
          </cell>
          <cell r="F356">
            <v>38718</v>
          </cell>
          <cell r="G356">
            <v>38898</v>
          </cell>
          <cell r="H356" t="str">
            <v>Clos</v>
          </cell>
          <cell r="I356">
            <v>2</v>
          </cell>
          <cell r="J356" t="str">
            <v>h/s</v>
          </cell>
          <cell r="K356">
            <v>24.6</v>
          </cell>
          <cell r="L356" t="str">
            <v>Centre de Noidans le Ferroux1h / sem à partir du 6/01/01</v>
          </cell>
          <cell r="M356">
            <v>10.67</v>
          </cell>
          <cell r="N356" t="str">
            <v>Formule 1</v>
          </cell>
          <cell r="O356" t="str">
            <v>COMBEAUFONTAINE</v>
          </cell>
          <cell r="P356" t="str">
            <v>Jeudi</v>
          </cell>
          <cell r="Q356" t="str">
            <v>17h30</v>
          </cell>
          <cell r="R356" t="str">
            <v>18h30</v>
          </cell>
          <cell r="S356" t="str">
            <v>Mercredi</v>
          </cell>
          <cell r="T356" t="str">
            <v>14h00</v>
          </cell>
          <cell r="U356" t="str">
            <v>15h30 - Multiactivités</v>
          </cell>
          <cell r="V356" t="str">
            <v>Mercredi</v>
          </cell>
          <cell r="W356" t="str">
            <v>17h30</v>
          </cell>
          <cell r="X356" t="str">
            <v>18h45 - Gym d'entretien</v>
          </cell>
          <cell r="Y356" t="str">
            <v>Oui</v>
          </cell>
          <cell r="Z356">
            <v>30</v>
          </cell>
          <cell r="AA356" t="str">
            <v>Oui</v>
          </cell>
          <cell r="AB356" t="str">
            <v>Usage</v>
          </cell>
          <cell r="AC356" t="str">
            <v>Non</v>
          </cell>
          <cell r="AD356" t="str">
            <v>Non</v>
          </cell>
          <cell r="AE356" t="str">
            <v>Oui</v>
          </cell>
          <cell r="AG356" t="str">
            <v>Avenant</v>
          </cell>
          <cell r="AH356" t="str">
            <v>FAVERNEY</v>
          </cell>
          <cell r="AI356" t="str">
            <v>au Syndicat intercommunal scolaire à Combeaufontaine</v>
          </cell>
          <cell r="AL356" t="str">
            <v xml:space="preserve">- Ouvrir et fermer la salle- Mise en place et rangement du matériel- Accueil, surveillance jusqu'à la reprise des enfants  par les parents- Encadrement </v>
          </cell>
          <cell r="AM356" t="str">
            <v xml:space="preserve">       - Et d'une manière générale effectuer toute         tâche se rapportant à la fonction d'animateur.</v>
          </cell>
          <cell r="AN356">
            <v>38625.682685185187</v>
          </cell>
          <cell r="AO356" t="str">
            <v>-----</v>
          </cell>
          <cell r="AP356">
            <v>38678</v>
          </cell>
          <cell r="AQ356" t="str">
            <v>-----</v>
          </cell>
          <cell r="AR356">
            <v>38692</v>
          </cell>
          <cell r="AS356" t="str">
            <v>-----</v>
          </cell>
        </row>
        <row r="357">
          <cell r="A357" t="str">
            <v>05/148</v>
          </cell>
          <cell r="B357">
            <v>171</v>
          </cell>
          <cell r="C357" t="str">
            <v>DUCA</v>
          </cell>
          <cell r="D357" t="str">
            <v>Expression corporelle</v>
          </cell>
          <cell r="E357" t="str">
            <v>CDD</v>
          </cell>
          <cell r="F357">
            <v>38609</v>
          </cell>
          <cell r="G357">
            <v>38717</v>
          </cell>
          <cell r="H357" t="str">
            <v>Clos</v>
          </cell>
          <cell r="I357">
            <v>2.75</v>
          </cell>
          <cell r="J357" t="str">
            <v>h/s</v>
          </cell>
          <cell r="K357">
            <v>20.65</v>
          </cell>
          <cell r="L357" t="str">
            <v>Maxi 3000 km</v>
          </cell>
          <cell r="M357">
            <v>13.5</v>
          </cell>
          <cell r="N357" t="str">
            <v>Formule 1</v>
          </cell>
          <cell r="O357" t="str">
            <v>MELINCOURT</v>
          </cell>
          <cell r="P357" t="str">
            <v>Mercredi</v>
          </cell>
          <cell r="Q357" t="str">
            <v>16h45</v>
          </cell>
          <cell r="R357" t="str">
            <v>19h30</v>
          </cell>
          <cell r="S357" t="str">
            <v xml:space="preserve">Jeudi 01/09 de </v>
          </cell>
          <cell r="T357" t="str">
            <v>13h00</v>
          </cell>
          <cell r="U357" t="str">
            <v>20h00</v>
          </cell>
          <cell r="V357" t="str">
            <v>Lundi 05/09 au mercredi 07/09</v>
          </cell>
          <cell r="W357" t="str">
            <v>13h00</v>
          </cell>
          <cell r="X357" t="str">
            <v>20h00</v>
          </cell>
          <cell r="Y357" t="str">
            <v>Oui</v>
          </cell>
          <cell r="Z357">
            <v>30</v>
          </cell>
          <cell r="AA357" t="str">
            <v>Oui</v>
          </cell>
          <cell r="AB357" t="str">
            <v>Acc. de production</v>
          </cell>
          <cell r="AC357" t="str">
            <v>Non</v>
          </cell>
          <cell r="AD357" t="str">
            <v>Oui</v>
          </cell>
          <cell r="AE357" t="str">
            <v>Oui</v>
          </cell>
          <cell r="AG357" t="str">
            <v>Contrat</v>
          </cell>
          <cell r="AH357" t="str">
            <v>FAVERNEY</v>
          </cell>
          <cell r="AI357" t="str">
            <v>à la Ligue FOL 70 à Raze</v>
          </cell>
          <cell r="AL357" t="str">
            <v>- Ouvrir et fermer la salle- Mise en place et rangement du matériel- Accueil, surveillance jusqu'à la reprise des enfants  par les parents- Encadrement et enseignement</v>
          </cell>
          <cell r="AM357" t="str">
            <v xml:space="preserve">       - Et d'une manière générale effectuer toute         tâche se rapportant à la fonction d'éducateur sportif.</v>
          </cell>
          <cell r="AN357">
            <v>38607.690878703703</v>
          </cell>
          <cell r="AO357">
            <v>38607.690878703703</v>
          </cell>
          <cell r="AP357">
            <v>38632</v>
          </cell>
          <cell r="AQ357">
            <v>38611</v>
          </cell>
          <cell r="AR357">
            <v>38650</v>
          </cell>
          <cell r="AS357">
            <v>38650</v>
          </cell>
        </row>
        <row r="358">
          <cell r="A358" t="str">
            <v>05/148.01</v>
          </cell>
          <cell r="B358">
            <v>171</v>
          </cell>
          <cell r="C358" t="str">
            <v>DUCA</v>
          </cell>
          <cell r="D358" t="str">
            <v>Expression corporelle</v>
          </cell>
          <cell r="E358" t="str">
            <v>CDD</v>
          </cell>
          <cell r="F358">
            <v>38718</v>
          </cell>
          <cell r="G358">
            <v>38896</v>
          </cell>
          <cell r="H358" t="str">
            <v>Clos</v>
          </cell>
          <cell r="I358">
            <v>2.75</v>
          </cell>
          <cell r="J358" t="str">
            <v>h/s</v>
          </cell>
          <cell r="K358">
            <v>20.69</v>
          </cell>
          <cell r="L358" t="str">
            <v>Maxi 3000 km</v>
          </cell>
          <cell r="M358">
            <v>13.5</v>
          </cell>
          <cell r="N358" t="str">
            <v>Formule 1</v>
          </cell>
          <cell r="O358" t="str">
            <v>MELINCOURT</v>
          </cell>
          <cell r="P358" t="str">
            <v>Mercredi</v>
          </cell>
          <cell r="Q358" t="str">
            <v>16h45</v>
          </cell>
          <cell r="R358" t="str">
            <v>19h30</v>
          </cell>
          <cell r="S358" t="str">
            <v>Samedi 3 et Dimanche 4/09</v>
          </cell>
          <cell r="T358" t="str">
            <v>11h00</v>
          </cell>
          <cell r="U358" t="str">
            <v>20h00</v>
          </cell>
          <cell r="V358" t="str">
            <v>Samedi 10/09</v>
          </cell>
          <cell r="W358" t="str">
            <v>11h00</v>
          </cell>
          <cell r="X358" t="str">
            <v>20h00</v>
          </cell>
          <cell r="Y358" t="str">
            <v>Oui</v>
          </cell>
          <cell r="Z358">
            <v>30</v>
          </cell>
          <cell r="AA358" t="str">
            <v>Oui</v>
          </cell>
          <cell r="AB358" t="str">
            <v>Acc. de production</v>
          </cell>
          <cell r="AC358" t="str">
            <v>Non</v>
          </cell>
          <cell r="AD358" t="str">
            <v>Oui</v>
          </cell>
          <cell r="AE358" t="str">
            <v>Oui</v>
          </cell>
          <cell r="AG358" t="str">
            <v>Contrat</v>
          </cell>
          <cell r="AH358" t="str">
            <v>FRETIGNEY</v>
          </cell>
          <cell r="AI358" t="str">
            <v>à la Ligue FOL 70 à Raze</v>
          </cell>
          <cell r="AL358" t="str">
            <v>- Ouvrir et fermer la salle- Mise en place et rangement du matériel- Accueil, surveillance jusqu'à la reprise des enfants  par les parents- Encadrement et enseignement</v>
          </cell>
          <cell r="AM358" t="str">
            <v xml:space="preserve">       - Et d'une manière générale effectuer toute         tâche se rapportant à la fonction d'éducateur sportif.</v>
          </cell>
          <cell r="AN358">
            <v>38607.690878703703</v>
          </cell>
          <cell r="AO358">
            <v>38607.690878703703</v>
          </cell>
          <cell r="AP358">
            <v>38632</v>
          </cell>
          <cell r="AQ358">
            <v>38611</v>
          </cell>
          <cell r="AR358">
            <v>38650</v>
          </cell>
          <cell r="AS358">
            <v>38650</v>
          </cell>
        </row>
        <row r="359">
          <cell r="A359" t="str">
            <v>05/149</v>
          </cell>
          <cell r="B359">
            <v>222</v>
          </cell>
          <cell r="C359" t="str">
            <v>BOUE</v>
          </cell>
          <cell r="D359" t="str">
            <v>Gym d'entretien</v>
          </cell>
          <cell r="E359" t="str">
            <v>CDD</v>
          </cell>
          <cell r="F359">
            <v>38616</v>
          </cell>
          <cell r="G359">
            <v>38717</v>
          </cell>
          <cell r="H359" t="str">
            <v>Clos</v>
          </cell>
          <cell r="I359">
            <v>1.5</v>
          </cell>
          <cell r="J359" t="str">
            <v>h/s</v>
          </cell>
          <cell r="K359">
            <v>15.05</v>
          </cell>
          <cell r="L359" t="str">
            <v>C3 Sport</v>
          </cell>
          <cell r="M359">
            <v>9.15</v>
          </cell>
          <cell r="N359" t="str">
            <v>Formule 1</v>
          </cell>
          <cell r="O359" t="str">
            <v>SCEY SUR SAONE</v>
          </cell>
          <cell r="P359" t="str">
            <v>Mercredi</v>
          </cell>
          <cell r="Q359" t="str">
            <v>20h30</v>
          </cell>
          <cell r="R359" t="str">
            <v>22h00</v>
          </cell>
          <cell r="S359" t="str">
            <v>puis les vendredis</v>
          </cell>
          <cell r="T359" t="str">
            <v>9h45</v>
          </cell>
          <cell r="U359" t="str">
            <v>11h15</v>
          </cell>
          <cell r="V359" t="str">
            <v>Sauf le vendredi 03/02/06</v>
          </cell>
          <cell r="W359" t="str">
            <v>9h30</v>
          </cell>
          <cell r="X359" t="str">
            <v>12h00</v>
          </cell>
          <cell r="Y359" t="str">
            <v>Oui</v>
          </cell>
          <cell r="Z359">
            <v>12</v>
          </cell>
          <cell r="AA359" t="str">
            <v>Oui</v>
          </cell>
          <cell r="AB359" t="str">
            <v>Remplacement</v>
          </cell>
          <cell r="AC359" t="str">
            <v>Non</v>
          </cell>
          <cell r="AD359" t="str">
            <v>Oui</v>
          </cell>
          <cell r="AE359" t="str">
            <v>Oui</v>
          </cell>
          <cell r="AG359" t="str">
            <v>Contrat</v>
          </cell>
          <cell r="AH359" t="str">
            <v>VESOUL</v>
          </cell>
          <cell r="AI359" t="str">
            <v>à la Ligue FOL 70 à Raze</v>
          </cell>
          <cell r="AL359" t="str">
            <v>- Ouvrir et fermer la salle- Mise en place et rangement du matériel- Encadrement et enseignement</v>
          </cell>
          <cell r="AM359" t="str">
            <v xml:space="preserve">       - Et d'une manière générale effectuer toute         tâche se rapportant à la fonction d'éducateur sportif.</v>
          </cell>
          <cell r="AN359">
            <v>38609.717393981497</v>
          </cell>
          <cell r="AO359">
            <v>38609.717393981497</v>
          </cell>
          <cell r="AP359">
            <v>38614</v>
          </cell>
          <cell r="AQ359">
            <v>38616</v>
          </cell>
          <cell r="AR359">
            <v>38618</v>
          </cell>
          <cell r="AS359">
            <v>38618</v>
          </cell>
        </row>
        <row r="360">
          <cell r="A360" t="str">
            <v>05/149.01</v>
          </cell>
          <cell r="B360">
            <v>222</v>
          </cell>
          <cell r="C360" t="str">
            <v>BOUE</v>
          </cell>
          <cell r="D360" t="str">
            <v>Gym d'entretien</v>
          </cell>
          <cell r="E360" t="str">
            <v>CDD</v>
          </cell>
          <cell r="F360">
            <v>38718</v>
          </cell>
          <cell r="G360">
            <v>38896</v>
          </cell>
          <cell r="H360" t="str">
            <v>Clos</v>
          </cell>
          <cell r="I360">
            <v>1.5</v>
          </cell>
          <cell r="J360" t="str">
            <v>h/s</v>
          </cell>
          <cell r="K360">
            <v>15.32</v>
          </cell>
          <cell r="L360" t="str">
            <v>Centre de Traves</v>
          </cell>
          <cell r="M360">
            <v>10.67</v>
          </cell>
          <cell r="N360" t="str">
            <v>Formule 1</v>
          </cell>
          <cell r="O360" t="str">
            <v>AMANCE</v>
          </cell>
          <cell r="P360" t="str">
            <v>Vendredi</v>
          </cell>
          <cell r="Q360" t="str">
            <v>19h00</v>
          </cell>
          <cell r="R360" t="str">
            <v>20h00</v>
          </cell>
          <cell r="S360" t="str">
            <v>puis les vendredis</v>
          </cell>
          <cell r="T360" t="str">
            <v>9h45</v>
          </cell>
          <cell r="U360" t="str">
            <v>11h15</v>
          </cell>
          <cell r="V360" t="str">
            <v>Sauf le vendredi 03/02/06</v>
          </cell>
          <cell r="W360" t="str">
            <v>9h30</v>
          </cell>
          <cell r="X360" t="str">
            <v>12h00</v>
          </cell>
          <cell r="Y360" t="str">
            <v>Oui</v>
          </cell>
          <cell r="Z360">
            <v>30</v>
          </cell>
          <cell r="AA360" t="str">
            <v>Oui</v>
          </cell>
          <cell r="AB360" t="str">
            <v>Usage</v>
          </cell>
          <cell r="AC360" t="str">
            <v>Non</v>
          </cell>
          <cell r="AD360" t="str">
            <v>Non</v>
          </cell>
          <cell r="AE360" t="str">
            <v>Oui</v>
          </cell>
          <cell r="AG360" t="str">
            <v>Contrat</v>
          </cell>
          <cell r="AH360" t="str">
            <v>VESOUL</v>
          </cell>
          <cell r="AI360" t="str">
            <v>aux Familles Rurales d'Amance</v>
          </cell>
          <cell r="AL360" t="str">
            <v>- Ouvrir et fermer la salle- Mise en place et rangement du matériel- Encadrement et enseignement</v>
          </cell>
          <cell r="AM360" t="str">
            <v xml:space="preserve">       - Et d'une manière générale effectuer toute         tâche se rapportant à la fonction d'éducateur sportif.</v>
          </cell>
          <cell r="AN360">
            <v>38609.717393981497</v>
          </cell>
          <cell r="AO360">
            <v>38609.717393981497</v>
          </cell>
          <cell r="AP360">
            <v>38610</v>
          </cell>
          <cell r="AQ360">
            <v>38624</v>
          </cell>
          <cell r="AR360">
            <v>38618</v>
          </cell>
          <cell r="AS360">
            <v>38630</v>
          </cell>
        </row>
        <row r="361">
          <cell r="A361" t="str">
            <v>05/150</v>
          </cell>
          <cell r="B361">
            <v>78</v>
          </cell>
          <cell r="C361" t="str">
            <v>LAUF</v>
          </cell>
          <cell r="D361" t="str">
            <v>Gym d'entretien</v>
          </cell>
          <cell r="E361" t="str">
            <v>CDD</v>
          </cell>
          <cell r="F361">
            <v>38614</v>
          </cell>
          <cell r="G361">
            <v>38717</v>
          </cell>
          <cell r="H361" t="str">
            <v>Clos</v>
          </cell>
          <cell r="I361">
            <v>1</v>
          </cell>
          <cell r="J361" t="str">
            <v>h/s</v>
          </cell>
          <cell r="K361">
            <v>21.95</v>
          </cell>
          <cell r="L361" t="str">
            <v>Centre de Traves</v>
          </cell>
          <cell r="M361">
            <v>13.25</v>
          </cell>
          <cell r="N361" t="str">
            <v>Formule 1</v>
          </cell>
          <cell r="O361" t="str">
            <v>COMBEAUFONTAINE</v>
          </cell>
          <cell r="P361" t="str">
            <v>Lundi</v>
          </cell>
          <cell r="Q361" t="str">
            <v>19h30</v>
          </cell>
          <cell r="R361" t="str">
            <v>20h30</v>
          </cell>
          <cell r="S361" t="str">
            <v>Vendredi (Jeu de crosses)</v>
          </cell>
          <cell r="T361" t="str">
            <v>13h45</v>
          </cell>
          <cell r="U361" t="str">
            <v>14h55</v>
          </cell>
          <cell r="V361" t="str">
            <v>au CLSH de Dampierre sur Linotte</v>
          </cell>
          <cell r="W361" t="str">
            <v>8h00</v>
          </cell>
          <cell r="X361" t="str">
            <v>12h00</v>
          </cell>
          <cell r="Y361" t="str">
            <v>Oui</v>
          </cell>
          <cell r="Z361">
            <v>30</v>
          </cell>
          <cell r="AA361" t="str">
            <v>Oui</v>
          </cell>
          <cell r="AB361" t="str">
            <v>Acc. de production</v>
          </cell>
          <cell r="AC361" t="str">
            <v>Non</v>
          </cell>
          <cell r="AD361" t="str">
            <v>Oui</v>
          </cell>
          <cell r="AE361" t="str">
            <v>Oui</v>
          </cell>
          <cell r="AG361" t="str">
            <v>Contrat</v>
          </cell>
          <cell r="AI361" t="str">
            <v>aux Familles Rurales de Combeaufontaine</v>
          </cell>
          <cell r="AL361" t="str">
            <v>- Ouvrir et fermer la salle- Mise en place et rangement du matériel- Encadrement et enseignement</v>
          </cell>
          <cell r="AM361" t="str">
            <v xml:space="preserve">       - Et d'une manière générale effectuer toute         tâche se rapportant à la fonction d'éducateur sportif.</v>
          </cell>
          <cell r="AN361">
            <v>38610.4500952546</v>
          </cell>
          <cell r="AO361">
            <v>38610.4500952546</v>
          </cell>
          <cell r="AP361">
            <v>38622</v>
          </cell>
          <cell r="AQ361">
            <v>38611</v>
          </cell>
          <cell r="AR361">
            <v>38630</v>
          </cell>
          <cell r="AS361">
            <v>38630</v>
          </cell>
        </row>
        <row r="362">
          <cell r="A362" t="str">
            <v>05/150.01</v>
          </cell>
          <cell r="B362">
            <v>78</v>
          </cell>
          <cell r="C362" t="str">
            <v>LAUF</v>
          </cell>
          <cell r="D362" t="str">
            <v>Gym d'entretien</v>
          </cell>
          <cell r="E362" t="str">
            <v>CDD</v>
          </cell>
          <cell r="F362">
            <v>38718</v>
          </cell>
          <cell r="G362">
            <v>38894</v>
          </cell>
          <cell r="H362" t="str">
            <v>Clos</v>
          </cell>
          <cell r="I362">
            <v>1</v>
          </cell>
          <cell r="J362" t="str">
            <v>h/s</v>
          </cell>
          <cell r="K362">
            <v>22.72</v>
          </cell>
          <cell r="L362" t="str">
            <v>Fin anticipé par le salarié démission</v>
          </cell>
          <cell r="M362">
            <v>13.25</v>
          </cell>
          <cell r="N362" t="str">
            <v>Formule 1</v>
          </cell>
          <cell r="O362" t="str">
            <v>COMBEAUFONTAINE</v>
          </cell>
          <cell r="P362" t="str">
            <v>Lundi</v>
          </cell>
          <cell r="Q362" t="str">
            <v>19h30</v>
          </cell>
          <cell r="R362" t="str">
            <v>20h30</v>
          </cell>
          <cell r="S362" t="str">
            <v>Mercredi</v>
          </cell>
          <cell r="T362" t="str">
            <v>14h00</v>
          </cell>
          <cell r="U362" t="str">
            <v>15h30 - Multiactivités</v>
          </cell>
          <cell r="V362" t="str">
            <v>Mercredi</v>
          </cell>
          <cell r="W362" t="str">
            <v>17h30</v>
          </cell>
          <cell r="X362" t="str">
            <v>18h45 - Gym d'entretien</v>
          </cell>
          <cell r="Y362" t="str">
            <v>Oui</v>
          </cell>
          <cell r="Z362">
            <v>30</v>
          </cell>
          <cell r="AA362" t="str">
            <v>Oui</v>
          </cell>
          <cell r="AB362" t="str">
            <v>Acc. de production</v>
          </cell>
          <cell r="AC362" t="str">
            <v>Non</v>
          </cell>
          <cell r="AD362" t="str">
            <v>Oui</v>
          </cell>
          <cell r="AE362" t="str">
            <v>Oui</v>
          </cell>
          <cell r="AG362" t="str">
            <v>Contrat</v>
          </cell>
          <cell r="AH362" t="str">
            <v>VESOUL</v>
          </cell>
          <cell r="AI362" t="str">
            <v>à la Ligue FOL 70 à Noidans le Ferroux</v>
          </cell>
          <cell r="AL362" t="str">
            <v>- Ouvrir et fermer la salle- Mise en place et rangement du matériel- Encadrement et enseignement</v>
          </cell>
          <cell r="AM362" t="str">
            <v xml:space="preserve">       - Et d'une manière générale effectuer toute         tâche se rapportant à la fonction d'éducateur sportif.</v>
          </cell>
          <cell r="AN362">
            <v>38610.4500952546</v>
          </cell>
          <cell r="AO362">
            <v>38610.4500952546</v>
          </cell>
          <cell r="AP362">
            <v>38622</v>
          </cell>
          <cell r="AQ362">
            <v>38611</v>
          </cell>
          <cell r="AR362">
            <v>38630</v>
          </cell>
          <cell r="AS362">
            <v>38630</v>
          </cell>
        </row>
        <row r="363">
          <cell r="A363" t="str">
            <v>05/151</v>
          </cell>
          <cell r="B363">
            <v>179</v>
          </cell>
          <cell r="C363" t="str">
            <v>FAOL</v>
          </cell>
          <cell r="D363" t="str">
            <v>Baby Gym</v>
          </cell>
          <cell r="E363" t="str">
            <v>CDD</v>
          </cell>
          <cell r="F363">
            <v>38614</v>
          </cell>
          <cell r="G363">
            <v>38717</v>
          </cell>
          <cell r="H363" t="str">
            <v>Clos</v>
          </cell>
          <cell r="I363">
            <v>1</v>
          </cell>
          <cell r="J363" t="str">
            <v>h/s</v>
          </cell>
          <cell r="K363">
            <v>22.53</v>
          </cell>
          <cell r="L363" t="str">
            <v>Centre de Traves</v>
          </cell>
          <cell r="M363">
            <v>15</v>
          </cell>
          <cell r="N363" t="str">
            <v>Formule 1</v>
          </cell>
          <cell r="O363" t="str">
            <v>COMBEAUFONTAINE</v>
          </cell>
          <cell r="P363" t="str">
            <v>Lundi</v>
          </cell>
          <cell r="Q363" t="str">
            <v>17h15</v>
          </cell>
          <cell r="R363" t="str">
            <v>18h15</v>
          </cell>
          <cell r="S363" t="str">
            <v>Mercredi</v>
          </cell>
          <cell r="T363" t="str">
            <v>14h00</v>
          </cell>
          <cell r="U363" t="str">
            <v>15h30 - Multiactivités</v>
          </cell>
          <cell r="V363" t="str">
            <v>Mercredi</v>
          </cell>
          <cell r="W363" t="str">
            <v>17h30</v>
          </cell>
          <cell r="X363" t="str">
            <v>18h45 - Gym d'entretien</v>
          </cell>
          <cell r="Y363" t="str">
            <v>Oui</v>
          </cell>
          <cell r="Z363">
            <v>30</v>
          </cell>
          <cell r="AA363" t="str">
            <v>Oui</v>
          </cell>
          <cell r="AB363" t="str">
            <v>Usage</v>
          </cell>
          <cell r="AC363" t="str">
            <v>Non</v>
          </cell>
          <cell r="AD363" t="str">
            <v>Non</v>
          </cell>
          <cell r="AE363" t="str">
            <v>Oui</v>
          </cell>
          <cell r="AG363" t="str">
            <v>Contrat</v>
          </cell>
          <cell r="AH363" t="str">
            <v>VESOUL</v>
          </cell>
          <cell r="AI363" t="str">
            <v>à l' Association Loisirs Animations de Melincourt</v>
          </cell>
          <cell r="AL363" t="str">
            <v>- Ouvrir et fermer la salle- Mise en place et rangement du matériel- Accueil, surveillance jusqu'à la reprise des enfants  par les parents- Encadrement et enseignement</v>
          </cell>
          <cell r="AM363" t="str">
            <v xml:space="preserve">       - Et d'une manière générale effectuer toute         tâche se rapportant à la fonction d'educateur sportif.</v>
          </cell>
          <cell r="AN363">
            <v>38610.571973611099</v>
          </cell>
          <cell r="AO363">
            <v>38610.571973611099</v>
          </cell>
          <cell r="AP363">
            <v>38617</v>
          </cell>
          <cell r="AQ363">
            <v>38617</v>
          </cell>
          <cell r="AR363">
            <v>38618</v>
          </cell>
          <cell r="AS363">
            <v>38623</v>
          </cell>
        </row>
        <row r="364">
          <cell r="A364" t="str">
            <v>05/151.01</v>
          </cell>
          <cell r="B364">
            <v>179</v>
          </cell>
          <cell r="C364" t="str">
            <v>FAOL</v>
          </cell>
          <cell r="D364" t="str">
            <v>Baby Gym</v>
          </cell>
          <cell r="E364" t="str">
            <v>CDD</v>
          </cell>
          <cell r="F364">
            <v>38718</v>
          </cell>
          <cell r="G364">
            <v>38894</v>
          </cell>
          <cell r="H364" t="str">
            <v>Clos</v>
          </cell>
          <cell r="I364">
            <v>1</v>
          </cell>
          <cell r="J364" t="str">
            <v>h/s</v>
          </cell>
          <cell r="K364">
            <v>22.62</v>
          </cell>
          <cell r="L364" t="str">
            <v>Subv. MA Lure</v>
          </cell>
          <cell r="M364">
            <v>15</v>
          </cell>
          <cell r="N364" t="str">
            <v>Formule 1</v>
          </cell>
          <cell r="O364" t="str">
            <v>COMBEAUFONTAINE</v>
          </cell>
          <cell r="P364" t="str">
            <v>Lundi</v>
          </cell>
          <cell r="Q364" t="str">
            <v>17h15</v>
          </cell>
          <cell r="R364" t="str">
            <v>18h15</v>
          </cell>
          <cell r="S364" t="str">
            <v>Mercredi</v>
          </cell>
          <cell r="T364" t="str">
            <v>14h00</v>
          </cell>
          <cell r="U364" t="str">
            <v>15h30 - Multiactivités</v>
          </cell>
          <cell r="V364" t="str">
            <v>Mercredi</v>
          </cell>
          <cell r="W364" t="str">
            <v>17h30</v>
          </cell>
          <cell r="X364" t="str">
            <v>18h45 - Gym d'entretien</v>
          </cell>
          <cell r="Y364" t="str">
            <v>Oui</v>
          </cell>
          <cell r="Z364">
            <v>30</v>
          </cell>
          <cell r="AA364" t="str">
            <v>Oui</v>
          </cell>
          <cell r="AB364" t="str">
            <v>Usage</v>
          </cell>
          <cell r="AC364" t="str">
            <v>Non</v>
          </cell>
          <cell r="AD364" t="str">
            <v>Non</v>
          </cell>
          <cell r="AE364" t="str">
            <v>Oui</v>
          </cell>
          <cell r="AG364" t="str">
            <v>Contrat</v>
          </cell>
          <cell r="AH364" t="str">
            <v>MAILLEY-CHAZELOT</v>
          </cell>
          <cell r="AI364" t="str">
            <v>à l' Association Loisirs Animations de Melincourt</v>
          </cell>
          <cell r="AJ364" t="str">
            <v>Pour mettre en place des activités sportives, Profession Sport 70 est subventionnée par la Direction régionale pénitentiaire de Dijon</v>
          </cell>
          <cell r="AL364" t="str">
            <v>- Ouvrir et fermer la salle- Mise en place et rangement du matériel- Accueil, surveillance jusqu'à la reprise des enfants  par les parents- Encadrement et enseignement</v>
          </cell>
          <cell r="AM364" t="str">
            <v xml:space="preserve">       - Et d'une manière générale effectuer toute         tâche se rapportant à la fonction d'educateur sportif.</v>
          </cell>
          <cell r="AN364">
            <v>38610.571973611099</v>
          </cell>
          <cell r="AO364">
            <v>38610.571973611099</v>
          </cell>
          <cell r="AP364">
            <v>38617</v>
          </cell>
          <cell r="AQ364">
            <v>38617</v>
          </cell>
          <cell r="AR364">
            <v>38618</v>
          </cell>
          <cell r="AS364">
            <v>38623</v>
          </cell>
        </row>
        <row r="365">
          <cell r="A365" t="str">
            <v>05/152</v>
          </cell>
          <cell r="B365">
            <v>23</v>
          </cell>
          <cell r="C365" t="str">
            <v>FAOL</v>
          </cell>
          <cell r="D365" t="str">
            <v>Multiactivités</v>
          </cell>
          <cell r="E365" t="str">
            <v>CDD</v>
          </cell>
          <cell r="F365">
            <v>38616</v>
          </cell>
          <cell r="G365">
            <v>38748</v>
          </cell>
          <cell r="H365" t="str">
            <v>Clos</v>
          </cell>
          <cell r="I365">
            <v>4</v>
          </cell>
          <cell r="J365" t="str">
            <v>h/s</v>
          </cell>
          <cell r="K365">
            <v>22.53</v>
          </cell>
          <cell r="L365" t="str">
            <v>Centre de Traves</v>
          </cell>
          <cell r="M365">
            <v>9.15</v>
          </cell>
          <cell r="N365" t="str">
            <v>Formule 1</v>
          </cell>
          <cell r="O365" t="str">
            <v>SCEY SUR SAONE</v>
          </cell>
          <cell r="P365" t="str">
            <v>Mercredi</v>
          </cell>
          <cell r="Q365" t="str">
            <v>20h30</v>
          </cell>
          <cell r="R365" t="str">
            <v>22h00</v>
          </cell>
          <cell r="S365" t="str">
            <v>Mercredi</v>
          </cell>
          <cell r="T365" t="str">
            <v>14h00</v>
          </cell>
          <cell r="U365" t="str">
            <v>15h30 - Multiactivités</v>
          </cell>
          <cell r="V365" t="str">
            <v>Mercredi</v>
          </cell>
          <cell r="W365" t="str">
            <v>17h30</v>
          </cell>
          <cell r="X365" t="str">
            <v>18h45 - Gym d'entretien</v>
          </cell>
          <cell r="Y365" t="str">
            <v>Oui</v>
          </cell>
          <cell r="Z365">
            <v>30</v>
          </cell>
          <cell r="AA365" t="str">
            <v>Oui</v>
          </cell>
          <cell r="AB365" t="str">
            <v>Usage</v>
          </cell>
          <cell r="AC365" t="str">
            <v>Non</v>
          </cell>
          <cell r="AD365" t="str">
            <v>Non</v>
          </cell>
          <cell r="AE365" t="str">
            <v>Oui</v>
          </cell>
          <cell r="AG365" t="str">
            <v>Avenant</v>
          </cell>
          <cell r="AH365" t="str">
            <v>MAILLEY-CHAZELOT</v>
          </cell>
          <cell r="AI365" t="str">
            <v>à l'Association Loisirs Culture à Scey sur Saône</v>
          </cell>
          <cell r="AL365" t="str">
            <v>- Ouvrir et fermer la salle- Mise en place et rangement du matériel- Accueil, surveillance jusqu'à la reprise des enfants  par les parents- Encadrement et enseignement</v>
          </cell>
          <cell r="AM365" t="str">
            <v xml:space="preserve">       - Et d'une manière générale effectuer toute         tâche se rapportant à la fonction d'educateur sportif.</v>
          </cell>
          <cell r="AN365">
            <v>38610.587962847203</v>
          </cell>
          <cell r="AO365">
            <v>38610.587962847203</v>
          </cell>
          <cell r="AP365">
            <v>38615</v>
          </cell>
          <cell r="AQ365">
            <v>38617</v>
          </cell>
          <cell r="AR365">
            <v>38618</v>
          </cell>
          <cell r="AS365">
            <v>38623</v>
          </cell>
        </row>
        <row r="366">
          <cell r="A366" t="str">
            <v>05/152.01</v>
          </cell>
          <cell r="B366">
            <v>23</v>
          </cell>
          <cell r="C366" t="str">
            <v>FAOL</v>
          </cell>
          <cell r="D366" t="str">
            <v>Multiactivités</v>
          </cell>
          <cell r="E366" t="str">
            <v>CDD</v>
          </cell>
          <cell r="F366">
            <v>38749</v>
          </cell>
          <cell r="G366">
            <v>38896</v>
          </cell>
          <cell r="H366" t="str">
            <v>Clos</v>
          </cell>
          <cell r="I366">
            <v>4</v>
          </cell>
          <cell r="J366" t="str">
            <v>h/s</v>
          </cell>
          <cell r="K366">
            <v>23.5</v>
          </cell>
          <cell r="L366" t="str">
            <v>Centre de Traves</v>
          </cell>
          <cell r="M366">
            <v>9.15</v>
          </cell>
          <cell r="N366" t="str">
            <v>Formule 1</v>
          </cell>
          <cell r="O366" t="str">
            <v>SCEY SUR SAONE</v>
          </cell>
          <cell r="P366" t="str">
            <v>Mercredi</v>
          </cell>
          <cell r="Q366" t="str">
            <v>20h30</v>
          </cell>
          <cell r="R366" t="str">
            <v>22h00</v>
          </cell>
          <cell r="S366" t="str">
            <v>Mercredi</v>
          </cell>
          <cell r="T366" t="str">
            <v>14h00</v>
          </cell>
          <cell r="U366" t="str">
            <v>15h30 - Multiactivités</v>
          </cell>
          <cell r="V366" t="str">
            <v>Mercredi</v>
          </cell>
          <cell r="W366" t="str">
            <v>17h30</v>
          </cell>
          <cell r="X366" t="str">
            <v>18h45 - Gym d'entretien</v>
          </cell>
          <cell r="Y366" t="str">
            <v>Oui</v>
          </cell>
          <cell r="Z366">
            <v>30</v>
          </cell>
          <cell r="AA366" t="str">
            <v>Oui</v>
          </cell>
          <cell r="AB366" t="str">
            <v>Usage</v>
          </cell>
          <cell r="AC366" t="str">
            <v>Non</v>
          </cell>
          <cell r="AD366" t="str">
            <v>Non</v>
          </cell>
          <cell r="AE366" t="str">
            <v>Oui</v>
          </cell>
          <cell r="AG366" t="str">
            <v>Avenant</v>
          </cell>
          <cell r="AH366" t="str">
            <v>MAILLEY-CHAZELOT</v>
          </cell>
          <cell r="AI366" t="str">
            <v>à l'Association Loisirs Culture à Scey sur Saône</v>
          </cell>
          <cell r="AL366" t="str">
            <v>- Ouvrir et fermer la salle- Mise en place et rangement du matériel- Accueil, surveillance jusqu'à la reprise des enfants  par les parents- Encadrement et enseignement</v>
          </cell>
          <cell r="AM366" t="str">
            <v xml:space="preserve">       - Et d'une manière générale effectuer toute         tâche se rapportant à la fonction d'educateur sportif.</v>
          </cell>
          <cell r="AN366">
            <v>38749</v>
          </cell>
          <cell r="AO366">
            <v>38749</v>
          </cell>
          <cell r="AP366">
            <v>38751</v>
          </cell>
          <cell r="AQ366">
            <v>38750</v>
          </cell>
          <cell r="AR366">
            <v>38799</v>
          </cell>
          <cell r="AS366">
            <v>38758</v>
          </cell>
        </row>
        <row r="367">
          <cell r="A367" t="str">
            <v>05/153</v>
          </cell>
          <cell r="B367">
            <v>23</v>
          </cell>
          <cell r="C367" t="str">
            <v>BOFR</v>
          </cell>
          <cell r="D367" t="str">
            <v>Gym d'entretien</v>
          </cell>
          <cell r="E367" t="str">
            <v>CDD</v>
          </cell>
          <cell r="F367">
            <v>38616</v>
          </cell>
          <cell r="G367">
            <v>38717</v>
          </cell>
          <cell r="H367" t="str">
            <v>Clos</v>
          </cell>
          <cell r="I367">
            <v>1.5</v>
          </cell>
          <cell r="J367" t="str">
            <v>h/s</v>
          </cell>
          <cell r="K367">
            <v>23.64</v>
          </cell>
          <cell r="L367" t="str">
            <v>Centre de Traves</v>
          </cell>
          <cell r="M367">
            <v>13.25</v>
          </cell>
          <cell r="N367" t="str">
            <v>Formule 1</v>
          </cell>
          <cell r="O367" t="str">
            <v>COMBEAUFONTAINE</v>
          </cell>
          <cell r="P367" t="str">
            <v>Lundi</v>
          </cell>
          <cell r="Q367" t="str">
            <v>19h30</v>
          </cell>
          <cell r="R367" t="str">
            <v>20h30</v>
          </cell>
          <cell r="S367" t="str">
            <v>Mercredi 19 octobre</v>
          </cell>
          <cell r="T367" t="str">
            <v>14h15</v>
          </cell>
          <cell r="U367" t="str">
            <v>15h45</v>
          </cell>
          <cell r="V367" t="str">
            <v>Mercredis 2 et 16 novembre</v>
          </cell>
          <cell r="W367" t="str">
            <v>14h15</v>
          </cell>
          <cell r="X367" t="str">
            <v>15h45</v>
          </cell>
          <cell r="Y367" t="str">
            <v>Oui</v>
          </cell>
          <cell r="Z367">
            <v>30</v>
          </cell>
          <cell r="AA367" t="str">
            <v>Oui</v>
          </cell>
          <cell r="AB367" t="str">
            <v>Usage</v>
          </cell>
          <cell r="AC367" t="str">
            <v>Non</v>
          </cell>
          <cell r="AD367" t="str">
            <v>Non</v>
          </cell>
          <cell r="AE367" t="str">
            <v>Oui</v>
          </cell>
          <cell r="AG367" t="str">
            <v>Contrat</v>
          </cell>
          <cell r="AH367" t="str">
            <v>Haute-Saône</v>
          </cell>
          <cell r="AI367" t="str">
            <v>aux Familles Rurales de Combeaufontaine</v>
          </cell>
          <cell r="AL367" t="str">
            <v>- Ouvrir et fermer la salle- Mise en place et rangement du matériel- Encadrement et enseignement</v>
          </cell>
          <cell r="AM367" t="str">
            <v xml:space="preserve">       - Et d'une manière générale effectuer toute         tâche se rapportant à la fonction d'educateur sportif.</v>
          </cell>
          <cell r="AN367">
            <v>38610.596229513903</v>
          </cell>
          <cell r="AO367">
            <v>38610.596229513903</v>
          </cell>
          <cell r="AP367">
            <v>38616</v>
          </cell>
          <cell r="AQ367">
            <v>38615</v>
          </cell>
          <cell r="AR367">
            <v>38618</v>
          </cell>
          <cell r="AS367">
            <v>38618</v>
          </cell>
        </row>
        <row r="368">
          <cell r="A368" t="str">
            <v>05/153.01</v>
          </cell>
          <cell r="B368">
            <v>23</v>
          </cell>
          <cell r="C368" t="str">
            <v>BOFR</v>
          </cell>
          <cell r="D368" t="str">
            <v>Gym d'entretien</v>
          </cell>
          <cell r="E368" t="str">
            <v>CDD</v>
          </cell>
          <cell r="F368">
            <v>38718</v>
          </cell>
          <cell r="G368">
            <v>38896</v>
          </cell>
          <cell r="H368" t="str">
            <v>Clos</v>
          </cell>
          <cell r="I368">
            <v>1.5</v>
          </cell>
          <cell r="J368" t="str">
            <v>h/s</v>
          </cell>
          <cell r="K368">
            <v>23.94</v>
          </cell>
          <cell r="L368" t="str">
            <v>Salaire de base 246 €</v>
          </cell>
          <cell r="M368">
            <v>13.25</v>
          </cell>
          <cell r="N368" t="str">
            <v>Formule 1</v>
          </cell>
          <cell r="O368" t="str">
            <v>COMBEAUFONTAINE</v>
          </cell>
          <cell r="P368" t="str">
            <v>Lundi</v>
          </cell>
          <cell r="Q368" t="str">
            <v>19h30</v>
          </cell>
          <cell r="R368" t="str">
            <v>20h30</v>
          </cell>
          <cell r="S368" t="str">
            <v>Mercredi 19 octobre</v>
          </cell>
          <cell r="T368" t="str">
            <v>14h15</v>
          </cell>
          <cell r="U368" t="str">
            <v>15h45</v>
          </cell>
          <cell r="V368" t="str">
            <v>Mercredis 2 et 16 novembre</v>
          </cell>
          <cell r="W368" t="str">
            <v>14h15</v>
          </cell>
          <cell r="X368" t="str">
            <v>15h45</v>
          </cell>
          <cell r="Y368" t="str">
            <v>Oui</v>
          </cell>
          <cell r="Z368">
            <v>30</v>
          </cell>
          <cell r="AA368" t="str">
            <v>Oui</v>
          </cell>
          <cell r="AB368" t="str">
            <v>Usage</v>
          </cell>
          <cell r="AC368" t="str">
            <v>Non</v>
          </cell>
          <cell r="AD368" t="str">
            <v>Non</v>
          </cell>
          <cell r="AE368" t="str">
            <v>Oui</v>
          </cell>
          <cell r="AF368" t="str">
            <v>Oui</v>
          </cell>
          <cell r="AG368" t="str">
            <v>Contrat</v>
          </cell>
          <cell r="AI368" t="str">
            <v>à Acti-Sport à Pusey</v>
          </cell>
          <cell r="AJ368" t="str">
            <v>La structure s'engage à inviter le Président de Profession sport 70 à ses Assemblées Générales</v>
          </cell>
          <cell r="AK368" t="str">
            <v>Compte tenu de la nature de ses fonctions, Mr ROTA Stéphane s'engage, en cas de rupture de son contrat de travail, pour quelque motif que ce soit et quelle que soit la partie à l'initiative de la rupture du contrat :- à ne pas entrer au service d'une soc</v>
          </cell>
          <cell r="AL368" t="str">
            <v>- Ouvrir et fermer la salle- Mise en place et rangement du matériel- Encadrement et enseignement</v>
          </cell>
          <cell r="AM368" t="str">
            <v xml:space="preserve">       - Et d'une manière générale effectuer toute         tâche se rapportant à la fonction d'éducateur sportif.</v>
          </cell>
          <cell r="AN368">
            <v>38610.4500952546</v>
          </cell>
          <cell r="AO368">
            <v>38610.4500952546</v>
          </cell>
          <cell r="AP368">
            <v>38622</v>
          </cell>
          <cell r="AQ368">
            <v>38611</v>
          </cell>
          <cell r="AR368">
            <v>38630</v>
          </cell>
          <cell r="AS368">
            <v>38630</v>
          </cell>
        </row>
        <row r="369">
          <cell r="A369" t="str">
            <v>05/154</v>
          </cell>
          <cell r="B369">
            <v>23</v>
          </cell>
          <cell r="C369" t="str">
            <v>GUBE</v>
          </cell>
          <cell r="D369" t="str">
            <v>Step</v>
          </cell>
          <cell r="E369" t="str">
            <v>CDD</v>
          </cell>
          <cell r="F369">
            <v>38615</v>
          </cell>
          <cell r="G369">
            <v>38719</v>
          </cell>
          <cell r="H369" t="str">
            <v>Clos</v>
          </cell>
          <cell r="I369">
            <v>0.75</v>
          </cell>
          <cell r="J369" t="str">
            <v>h/s</v>
          </cell>
          <cell r="K369">
            <v>19.89</v>
          </cell>
          <cell r="L369" t="str">
            <v>Fin anticipé par le salarié démission</v>
          </cell>
          <cell r="M369">
            <v>15</v>
          </cell>
          <cell r="N369" t="str">
            <v>Formule 1</v>
          </cell>
          <cell r="O369" t="str">
            <v>COMBEAUFONTAINE</v>
          </cell>
          <cell r="P369" t="str">
            <v>Lundi</v>
          </cell>
          <cell r="Q369" t="str">
            <v>17h15</v>
          </cell>
          <cell r="R369" t="str">
            <v>18h15</v>
          </cell>
          <cell r="S369" t="str">
            <v>Sauf mercredi 11 janvier 2006</v>
          </cell>
          <cell r="T369" t="str">
            <v>14h00</v>
          </cell>
          <cell r="U369" t="str">
            <v>16h30</v>
          </cell>
          <cell r="V369" t="str">
            <v>Sauf le vendredi 03/02/06</v>
          </cell>
          <cell r="W369" t="str">
            <v>9h30</v>
          </cell>
          <cell r="X369" t="str">
            <v>12h00</v>
          </cell>
          <cell r="Y369" t="str">
            <v>Non</v>
          </cell>
          <cell r="Z369">
            <v>30</v>
          </cell>
          <cell r="AA369" t="str">
            <v>Oui</v>
          </cell>
          <cell r="AB369" t="str">
            <v>Usage</v>
          </cell>
          <cell r="AC369" t="str">
            <v>Non</v>
          </cell>
          <cell r="AD369" t="str">
            <v>Non</v>
          </cell>
          <cell r="AE369" t="str">
            <v>Oui</v>
          </cell>
          <cell r="AF369" t="str">
            <v>Oui</v>
          </cell>
          <cell r="AG369" t="str">
            <v>Contrat</v>
          </cell>
          <cell r="AI369" t="str">
            <v>à Acti-Sport à Pusey</v>
          </cell>
          <cell r="AJ369" t="str">
            <v>La structure s'engage à inviter le Président de Profession sport 70 à ses Assemblées Générales</v>
          </cell>
          <cell r="AK369" t="str">
            <v>Compte tenu de la nature de ses fonctions, Mr ROTA Stéphane s'engage, en cas de rupture de son contrat de travail, pour quelque motif que ce soit et quelle que soit la partie à l'initiative de la rupture du contrat :- à ne pas entrer au service d'une soc</v>
          </cell>
          <cell r="AL369" t="str">
            <v>- Ouvrir et fermer la salle- Mise en place et rangement du matériel- Accueil, surveillance jusqu'à la reprise des enfants  par les parents- Encadrement et enseignement</v>
          </cell>
          <cell r="AM369" t="str">
            <v xml:space="preserve">       - Et d'une manière générale effectuer toute         tâche se rapportant à la fonction d'educateur sportif.</v>
          </cell>
          <cell r="AN369">
            <v>38610.571973611099</v>
          </cell>
          <cell r="AO369">
            <v>38610.571973611099</v>
          </cell>
          <cell r="AP369">
            <v>38617</v>
          </cell>
          <cell r="AQ369">
            <v>38617</v>
          </cell>
          <cell r="AR369">
            <v>38618</v>
          </cell>
          <cell r="AS369">
            <v>38623</v>
          </cell>
        </row>
        <row r="370">
          <cell r="A370" t="str">
            <v>05/154.01</v>
          </cell>
          <cell r="B370">
            <v>23</v>
          </cell>
          <cell r="C370" t="str">
            <v>GUBE</v>
          </cell>
          <cell r="D370" t="str">
            <v>Step</v>
          </cell>
          <cell r="E370" t="str">
            <v>CDD</v>
          </cell>
          <cell r="F370">
            <v>38720</v>
          </cell>
          <cell r="G370">
            <v>38717</v>
          </cell>
          <cell r="H370" t="str">
            <v>Clos</v>
          </cell>
          <cell r="I370">
            <v>1</v>
          </cell>
          <cell r="J370" t="str">
            <v>h/s</v>
          </cell>
          <cell r="K370">
            <v>19.89</v>
          </cell>
          <cell r="L370" t="str">
            <v>Pas d'heure en 511 512 601</v>
          </cell>
          <cell r="M370">
            <v>15</v>
          </cell>
          <cell r="N370" t="str">
            <v>Formule 1</v>
          </cell>
          <cell r="O370" t="str">
            <v>COMBEAUFONTAINE</v>
          </cell>
          <cell r="P370" t="str">
            <v>Lundi</v>
          </cell>
          <cell r="Q370" t="str">
            <v>17h15</v>
          </cell>
          <cell r="R370" t="str">
            <v>18h15</v>
          </cell>
          <cell r="S370" t="str">
            <v>Lundi</v>
          </cell>
          <cell r="T370" t="str">
            <v>20h35</v>
          </cell>
          <cell r="U370" t="str">
            <v>21h35 - Gym Tonic - Salle des fêtes de Renaucourt</v>
          </cell>
          <cell r="V370" t="str">
            <v>Sauf le vendredi 03/02/06</v>
          </cell>
          <cell r="W370" t="str">
            <v>9h30</v>
          </cell>
          <cell r="X370" t="str">
            <v>12h00</v>
          </cell>
          <cell r="Y370" t="str">
            <v>Non</v>
          </cell>
          <cell r="Z370">
            <v>30</v>
          </cell>
          <cell r="AA370" t="str">
            <v>Oui</v>
          </cell>
          <cell r="AB370" t="str">
            <v>Usage</v>
          </cell>
          <cell r="AC370" t="str">
            <v>Non</v>
          </cell>
          <cell r="AD370" t="str">
            <v>Non</v>
          </cell>
          <cell r="AE370" t="str">
            <v>Oui</v>
          </cell>
          <cell r="AF370" t="str">
            <v>Oui</v>
          </cell>
          <cell r="AG370" t="str">
            <v>Contrat</v>
          </cell>
          <cell r="AI370" t="str">
            <v>à Acti-Sport à Pusey</v>
          </cell>
          <cell r="AJ370" t="str">
            <v>La structure s'engage à inviter le Président de Profession sport 70 à ses Assemblées Générales</v>
          </cell>
          <cell r="AK370" t="str">
            <v>Compte tenu de la nature de ses fonctions, Mr ROTA Stéphane s'engage, en cas de rupture de son contrat de travail, pour quelque motif que ce soit et quelle que soit la partie à l'initiative de la rupture du contrat :- à ne pas entrer au service d'une soc</v>
          </cell>
          <cell r="AL370" t="str">
            <v>- Ouvrir et fermer la salle- Mise en place et rangement du matériel- Accueil, surveillance jusqu'à la reprise des enfants  par les parents- Encadrement et enseignement</v>
          </cell>
          <cell r="AM370" t="str">
            <v xml:space="preserve">       - Et d'une manière générale effectuer toute         tâche se rapportant à la fonction d'educateur sportif.</v>
          </cell>
          <cell r="AN370">
            <v>38610.571973611099</v>
          </cell>
          <cell r="AO370">
            <v>38610.571973611099</v>
          </cell>
          <cell r="AP370">
            <v>38617</v>
          </cell>
          <cell r="AQ370">
            <v>38617</v>
          </cell>
          <cell r="AR370">
            <v>38618</v>
          </cell>
          <cell r="AS370">
            <v>38623</v>
          </cell>
        </row>
        <row r="371">
          <cell r="A371" t="str">
            <v>05/154.02</v>
          </cell>
          <cell r="B371">
            <v>23</v>
          </cell>
          <cell r="C371" t="str">
            <v>GUBE</v>
          </cell>
          <cell r="D371" t="str">
            <v>Step</v>
          </cell>
          <cell r="E371" t="str">
            <v>CDD</v>
          </cell>
          <cell r="F371">
            <v>38718</v>
          </cell>
          <cell r="G371">
            <v>38895</v>
          </cell>
          <cell r="H371" t="str">
            <v>Clos</v>
          </cell>
          <cell r="I371">
            <v>1</v>
          </cell>
          <cell r="J371" t="str">
            <v>h/s</v>
          </cell>
          <cell r="K371">
            <v>21.05</v>
          </cell>
          <cell r="L371" t="str">
            <v>Subvention DDJSESC</v>
          </cell>
          <cell r="M371">
            <v>15</v>
          </cell>
          <cell r="N371" t="str">
            <v>Formule 1</v>
          </cell>
          <cell r="O371" t="str">
            <v>PUSEY</v>
          </cell>
          <cell r="P371" t="str">
            <v>Mercredi</v>
          </cell>
          <cell r="Q371" t="str">
            <v>9h30</v>
          </cell>
          <cell r="R371" t="str">
            <v>10h45 - Motricité</v>
          </cell>
          <cell r="S371" t="str">
            <v>Mercredi</v>
          </cell>
          <cell r="T371" t="str">
            <v>14h00</v>
          </cell>
          <cell r="U371" t="str">
            <v>15h30 - Multiactivités</v>
          </cell>
          <cell r="V371" t="str">
            <v>Mercredi</v>
          </cell>
          <cell r="W371" t="str">
            <v>17h30</v>
          </cell>
          <cell r="X371" t="str">
            <v>18h45 - Gym d'entretien</v>
          </cell>
          <cell r="Y371" t="str">
            <v>Non</v>
          </cell>
          <cell r="Z371">
            <v>30</v>
          </cell>
          <cell r="AA371" t="str">
            <v>Oui</v>
          </cell>
          <cell r="AB371" t="str">
            <v>Usage</v>
          </cell>
          <cell r="AC371" t="str">
            <v>Non</v>
          </cell>
          <cell r="AD371" t="str">
            <v>Non</v>
          </cell>
          <cell r="AE371" t="str">
            <v>Oui</v>
          </cell>
          <cell r="AF371" t="str">
            <v>Oui</v>
          </cell>
          <cell r="AG371" t="str">
            <v>Avenant</v>
          </cell>
          <cell r="AI371" t="str">
            <v>à Acti-Sport à Pusey</v>
          </cell>
          <cell r="AJ371" t="str">
            <v>La structure s'engage à inviter le Président de Profession sport 70 à ses Assemblées Générales</v>
          </cell>
          <cell r="AK371" t="str">
            <v>Compte tenu de la nature de ses fonctions, Mr ROTA Stéphane s'engage, en cas de rupture de son contrat de travail, pour quelque motif que ce soit et quelle que soit la partie à l'initiative de la rupture du contrat :- à ne pas entrer au service d'une soc</v>
          </cell>
          <cell r="AL371" t="str">
            <v>- Ouvrir et fermer la salle- Mise en place et rangement du matériel- Accueil, surveillance jusqu'à la reprise des enfants  par les parents- Encadrement et enseignement</v>
          </cell>
          <cell r="AM371" t="str">
            <v xml:space="preserve">       - Et d'une manière générale effectuer toute         tâche se rapportant à la fonction d'educateur sportif.</v>
          </cell>
          <cell r="AN371">
            <v>38610.587962847203</v>
          </cell>
          <cell r="AO371">
            <v>38610.587962847203</v>
          </cell>
          <cell r="AP371">
            <v>38615</v>
          </cell>
          <cell r="AQ371">
            <v>38617</v>
          </cell>
          <cell r="AR371">
            <v>38618</v>
          </cell>
          <cell r="AS371">
            <v>38623</v>
          </cell>
        </row>
        <row r="372">
          <cell r="A372" t="str">
            <v>05/155</v>
          </cell>
          <cell r="B372">
            <v>135</v>
          </cell>
          <cell r="C372" t="str">
            <v>COFR</v>
          </cell>
          <cell r="D372" t="str">
            <v>Activités du cirque</v>
          </cell>
          <cell r="E372" t="str">
            <v>CDD</v>
          </cell>
          <cell r="F372">
            <v>38623</v>
          </cell>
          <cell r="G372">
            <v>38756</v>
          </cell>
          <cell r="H372" t="str">
            <v>Clos</v>
          </cell>
          <cell r="I372">
            <v>2</v>
          </cell>
          <cell r="J372" t="str">
            <v>h/s</v>
          </cell>
          <cell r="K372">
            <v>19.829999999999998</v>
          </cell>
          <cell r="L372" t="str">
            <v>Fin anticipé par le salarié démission</v>
          </cell>
          <cell r="M372">
            <v>15.5</v>
          </cell>
          <cell r="N372" t="str">
            <v>Formule 1</v>
          </cell>
          <cell r="O372" t="str">
            <v>PUSEY</v>
          </cell>
          <cell r="P372" t="str">
            <v>Mercredi</v>
          </cell>
          <cell r="Q372" t="str">
            <v>9h30</v>
          </cell>
          <cell r="R372" t="str">
            <v>10h45 - Motricité</v>
          </cell>
          <cell r="S372" t="str">
            <v>Mercredi</v>
          </cell>
          <cell r="T372" t="str">
            <v>14h00</v>
          </cell>
          <cell r="U372" t="str">
            <v>15h30 - Multiactivités</v>
          </cell>
          <cell r="V372" t="str">
            <v>Mercredi</v>
          </cell>
          <cell r="W372" t="str">
            <v>17h30</v>
          </cell>
          <cell r="X372" t="str">
            <v>18h45 - Gym d'entretien</v>
          </cell>
          <cell r="Y372" t="str">
            <v>Non</v>
          </cell>
          <cell r="Z372">
            <v>30</v>
          </cell>
          <cell r="AA372" t="str">
            <v>Oui</v>
          </cell>
          <cell r="AB372" t="str">
            <v>Usage</v>
          </cell>
          <cell r="AC372" t="str">
            <v>Non</v>
          </cell>
          <cell r="AD372" t="str">
            <v>Non</v>
          </cell>
          <cell r="AE372" t="str">
            <v>Oui</v>
          </cell>
          <cell r="AF372" t="str">
            <v>Oui</v>
          </cell>
          <cell r="AG372" t="str">
            <v>Avenant</v>
          </cell>
          <cell r="AI372" t="str">
            <v>à l' Association Les Marmottons à Auxon</v>
          </cell>
          <cell r="AJ372" t="str">
            <v>La structure s'engage à inviter le Président de Profession sport 70 à ses Assemblées Générales</v>
          </cell>
          <cell r="AK372" t="str">
            <v>Compte tenu de la nature de ses fonctions, Mr ROTA Stéphane s'engage, en cas de rupture de son contrat de travail, pour quelque motif que ce soit et quelle que soit la partie à l'initiative de la rupture du contrat :- à ne pas entrer au service d'une soc</v>
          </cell>
          <cell r="AL372" t="str">
            <v>- Ouvrir et fermer la salle- Mise en place et rangement du matériel- Accueil, surveillance jusqu'à la reprise des enfants  par les parents- Encadrement et enseignement</v>
          </cell>
          <cell r="AM372" t="str">
            <v xml:space="preserve">       - Et d'une manière générale effectuer toute         tâche se rapportant à la fonction d'educateur sportif.</v>
          </cell>
          <cell r="AN372">
            <v>38749</v>
          </cell>
          <cell r="AO372">
            <v>38749</v>
          </cell>
          <cell r="AP372">
            <v>38751</v>
          </cell>
          <cell r="AQ372">
            <v>38750</v>
          </cell>
          <cell r="AR372">
            <v>38799</v>
          </cell>
          <cell r="AS372">
            <v>38758</v>
          </cell>
        </row>
        <row r="373">
          <cell r="A373" t="str">
            <v>05/156</v>
          </cell>
          <cell r="B373">
            <v>126</v>
          </cell>
          <cell r="C373" t="str">
            <v>TOAL</v>
          </cell>
          <cell r="D373" t="str">
            <v>Musculation, gym tonic</v>
          </cell>
          <cell r="E373" t="str">
            <v>CDD</v>
          </cell>
          <cell r="F373">
            <v>38607</v>
          </cell>
          <cell r="G373">
            <v>38670</v>
          </cell>
          <cell r="H373" t="str">
            <v>Clos</v>
          </cell>
          <cell r="I373">
            <v>2</v>
          </cell>
          <cell r="J373" t="str">
            <v>h/s</v>
          </cell>
          <cell r="K373">
            <v>24.16</v>
          </cell>
          <cell r="L373" t="str">
            <v>Centre de Traves</v>
          </cell>
          <cell r="M373">
            <v>15</v>
          </cell>
          <cell r="N373" t="str">
            <v>Formule 1</v>
          </cell>
          <cell r="O373" t="str">
            <v>PUSEY</v>
          </cell>
          <cell r="P373" t="str">
            <v>Mercredi</v>
          </cell>
          <cell r="Q373" t="str">
            <v>20h00</v>
          </cell>
          <cell r="R373" t="str">
            <v>21h30</v>
          </cell>
          <cell r="S373" t="str">
            <v>Lundi</v>
          </cell>
          <cell r="T373" t="str">
            <v>20h35</v>
          </cell>
          <cell r="U373" t="str">
            <v>21h35 - Gym Tonic - Salle des fêtes de Renaucourt</v>
          </cell>
          <cell r="V373" t="str">
            <v>et</v>
          </cell>
          <cell r="W373" t="str">
            <v>17h30</v>
          </cell>
          <cell r="X373" t="str">
            <v>18h15</v>
          </cell>
          <cell r="Y373" t="str">
            <v>Non</v>
          </cell>
          <cell r="Z373">
            <v>30</v>
          </cell>
          <cell r="AA373" t="str">
            <v>Oui</v>
          </cell>
          <cell r="AB373" t="str">
            <v>Usage</v>
          </cell>
          <cell r="AC373" t="str">
            <v>Non</v>
          </cell>
          <cell r="AD373" t="str">
            <v>Non</v>
          </cell>
          <cell r="AE373" t="str">
            <v>Oui</v>
          </cell>
          <cell r="AF373">
            <v>8</v>
          </cell>
          <cell r="AG373" t="str">
            <v>Contrat</v>
          </cell>
          <cell r="AH373" t="str">
            <v>PORT SUR SAONE</v>
          </cell>
          <cell r="AI373" t="str">
            <v>à Acti-Sport à Pusey</v>
          </cell>
          <cell r="AJ373" t="str">
            <v>Le cours du vendredi n'aura lieu que si le nombre de participants est suffisant</v>
          </cell>
          <cell r="AK373" t="str">
            <v>Le cours du vendredi n'aura lieu que si le nombre de participants est suffisant</v>
          </cell>
          <cell r="AL373" t="str">
            <v>- Ouvrir et fermer la salle- Mise en place et rangement du matériel- Encadrement et enseignement</v>
          </cell>
          <cell r="AM373" t="str">
            <v xml:space="preserve">       - Et d'une manière générale effectuer toute         tâche se rapportant à la fonction d'educateur sportif.</v>
          </cell>
          <cell r="AN373">
            <v>38610.596229513903</v>
          </cell>
          <cell r="AO373">
            <v>38610.596229513903</v>
          </cell>
          <cell r="AP373">
            <v>38616</v>
          </cell>
          <cell r="AQ373">
            <v>38615</v>
          </cell>
          <cell r="AR373">
            <v>38618</v>
          </cell>
          <cell r="AS373">
            <v>38618</v>
          </cell>
        </row>
        <row r="374">
          <cell r="A374" t="str">
            <v>05/156.01</v>
          </cell>
          <cell r="B374">
            <v>126</v>
          </cell>
          <cell r="C374" t="str">
            <v>TISF</v>
          </cell>
          <cell r="D374" t="str">
            <v>gym tonic</v>
          </cell>
          <cell r="E374" t="str">
            <v>CDD</v>
          </cell>
          <cell r="F374">
            <v>38698</v>
          </cell>
          <cell r="G374">
            <v>38717</v>
          </cell>
          <cell r="H374" t="str">
            <v>Clos</v>
          </cell>
          <cell r="I374">
            <v>1</v>
          </cell>
          <cell r="J374" t="str">
            <v>h/s</v>
          </cell>
          <cell r="K374">
            <v>24.16</v>
          </cell>
          <cell r="L374" t="str">
            <v>Centre de Traves</v>
          </cell>
          <cell r="M374">
            <v>15</v>
          </cell>
          <cell r="N374" t="str">
            <v>Formule 1</v>
          </cell>
          <cell r="O374" t="str">
            <v>PUSEY</v>
          </cell>
          <cell r="P374" t="str">
            <v>Mercredi</v>
          </cell>
          <cell r="Q374" t="str">
            <v>20h00</v>
          </cell>
          <cell r="R374" t="str">
            <v>21h30</v>
          </cell>
          <cell r="S374" t="str">
            <v>puis les mardis</v>
          </cell>
          <cell r="T374" t="str">
            <v>16h00</v>
          </cell>
          <cell r="U374" t="str">
            <v>18h30</v>
          </cell>
          <cell r="Y374" t="str">
            <v>Non</v>
          </cell>
          <cell r="Z374">
            <v>12</v>
          </cell>
          <cell r="AA374" t="str">
            <v>Oui</v>
          </cell>
          <cell r="AB374" t="str">
            <v>Usage</v>
          </cell>
          <cell r="AC374" t="str">
            <v>Non</v>
          </cell>
          <cell r="AD374" t="str">
            <v>Non</v>
          </cell>
          <cell r="AE374" t="str">
            <v>Oui</v>
          </cell>
          <cell r="AF374">
            <v>8</v>
          </cell>
          <cell r="AG374" t="str">
            <v>Contrat</v>
          </cell>
          <cell r="AH374" t="str">
            <v>PORT SUR SAONE</v>
          </cell>
          <cell r="AI374" t="str">
            <v>à Acti-Sport à Pusey</v>
          </cell>
          <cell r="AJ374" t="str">
            <v>Le cours du vendredi n'aura lieu que si le nombre de participants est suffisant</v>
          </cell>
          <cell r="AK374" t="str">
            <v>Le cours du vendredi n'aura lieu que si le nombre de participants est suffisant</v>
          </cell>
          <cell r="AL374" t="str">
            <v>- Ouvrir et fermer la salle- Mise en place et rangement du matériel- Encadrement et enseignement</v>
          </cell>
          <cell r="AM374" t="str">
            <v xml:space="preserve">       - Et d'une manière générale effectuer toute         tâche se rapportant à la fonction d'educateur sportif.</v>
          </cell>
          <cell r="AN374">
            <v>38610.596229513903</v>
          </cell>
          <cell r="AO374">
            <v>38610.596229513903</v>
          </cell>
          <cell r="AP374">
            <v>38616</v>
          </cell>
          <cell r="AQ374">
            <v>38615</v>
          </cell>
          <cell r="AR374">
            <v>38618</v>
          </cell>
          <cell r="AS374">
            <v>38618</v>
          </cell>
        </row>
        <row r="375">
          <cell r="A375" t="str">
            <v>05/156.02</v>
          </cell>
          <cell r="B375">
            <v>126</v>
          </cell>
          <cell r="C375" t="str">
            <v>TISF</v>
          </cell>
          <cell r="D375" t="str">
            <v>gym tonic</v>
          </cell>
          <cell r="E375" t="str">
            <v>CDD</v>
          </cell>
          <cell r="F375">
            <v>38718</v>
          </cell>
          <cell r="G375">
            <v>38781</v>
          </cell>
          <cell r="H375" t="str">
            <v>Clos</v>
          </cell>
          <cell r="I375">
            <v>1</v>
          </cell>
          <cell r="J375" t="str">
            <v>h/s</v>
          </cell>
          <cell r="K375">
            <v>25.08</v>
          </cell>
          <cell r="L375" t="str">
            <v>Centre de Traves</v>
          </cell>
          <cell r="M375">
            <v>14</v>
          </cell>
          <cell r="N375" t="str">
            <v>Formule 1</v>
          </cell>
          <cell r="O375" t="str">
            <v>PUSEY</v>
          </cell>
          <cell r="P375" t="str">
            <v>Mardi</v>
          </cell>
          <cell r="Q375" t="str">
            <v>19h30</v>
          </cell>
          <cell r="R375" t="str">
            <v>20h15</v>
          </cell>
          <cell r="S375" t="str">
            <v>Lundi</v>
          </cell>
          <cell r="T375" t="str">
            <v>20h00</v>
          </cell>
          <cell r="U375" t="str">
            <v>21h00</v>
          </cell>
          <cell r="V375" t="str">
            <v>Lundi 05/09 au mercredi 07/09</v>
          </cell>
          <cell r="W375" t="str">
            <v>13h00</v>
          </cell>
          <cell r="X375" t="str">
            <v>20h00</v>
          </cell>
          <cell r="Y375" t="str">
            <v>Non</v>
          </cell>
          <cell r="Z375">
            <v>30</v>
          </cell>
          <cell r="AA375" t="str">
            <v>Oui</v>
          </cell>
          <cell r="AB375" t="str">
            <v>Usage</v>
          </cell>
          <cell r="AC375" t="str">
            <v>Non</v>
          </cell>
          <cell r="AD375" t="str">
            <v>Non</v>
          </cell>
          <cell r="AE375" t="str">
            <v>Oui</v>
          </cell>
          <cell r="AG375" t="str">
            <v>Contrat</v>
          </cell>
          <cell r="AH375" t="str">
            <v>FROTEY LES VESOUL</v>
          </cell>
          <cell r="AI375" t="str">
            <v>à Acti-Sport à Pusey</v>
          </cell>
          <cell r="AJ375" t="str">
            <v>Pour mettre en place des activités sportives, Profession Sport 70 est subventionnée par la Direction régionale pénitentiaire de Dijon</v>
          </cell>
          <cell r="AK375" t="str">
            <v>10 km A/R à 1.50 F(forfait)</v>
          </cell>
          <cell r="AL375" t="str">
            <v>- Ouvrir et fermer la salle- Mise en place et rangement du matériel- Encadrement et enseignement</v>
          </cell>
          <cell r="AM375" t="str">
            <v xml:space="preserve">       - Et d'une manière générale effectuer toute         tâche se rapportant à la fonction d'educateur sportif.</v>
          </cell>
          <cell r="AN375">
            <v>38610.600671296299</v>
          </cell>
          <cell r="AO375">
            <v>38610.600671296299</v>
          </cell>
          <cell r="AP375">
            <v>38616</v>
          </cell>
          <cell r="AQ375">
            <v>38621</v>
          </cell>
          <cell r="AR375">
            <v>38618</v>
          </cell>
          <cell r="AS375">
            <v>38630</v>
          </cell>
        </row>
        <row r="376">
          <cell r="A376" t="str">
            <v>05/156.03</v>
          </cell>
          <cell r="B376">
            <v>126</v>
          </cell>
          <cell r="C376" t="str">
            <v>TISF</v>
          </cell>
          <cell r="D376" t="str">
            <v>gym tonic, gym enfant</v>
          </cell>
          <cell r="E376" t="str">
            <v>CDD</v>
          </cell>
          <cell r="F376">
            <v>38782</v>
          </cell>
          <cell r="G376">
            <v>38894</v>
          </cell>
          <cell r="H376" t="str">
            <v>Clos</v>
          </cell>
          <cell r="I376">
            <v>2.25</v>
          </cell>
          <cell r="J376" t="str">
            <v>h/s</v>
          </cell>
          <cell r="K376">
            <v>25.08</v>
          </cell>
          <cell r="L376" t="str">
            <v>Centre de Traves</v>
          </cell>
          <cell r="M376">
            <v>14</v>
          </cell>
          <cell r="N376" t="str">
            <v>Formule 1</v>
          </cell>
          <cell r="O376" t="str">
            <v>PUSEY</v>
          </cell>
          <cell r="P376" t="str">
            <v>Mardi</v>
          </cell>
          <cell r="Q376" t="str">
            <v>19h30</v>
          </cell>
          <cell r="R376" t="str">
            <v>20h30</v>
          </cell>
          <cell r="S376" t="str">
            <v>Lundi</v>
          </cell>
          <cell r="T376" t="str">
            <v>20h00</v>
          </cell>
          <cell r="U376" t="str">
            <v>21h00</v>
          </cell>
          <cell r="V376" t="str">
            <v>Samedi 10/09</v>
          </cell>
          <cell r="W376" t="str">
            <v>11h00</v>
          </cell>
          <cell r="X376" t="str">
            <v>20h00</v>
          </cell>
          <cell r="Y376" t="str">
            <v>Non</v>
          </cell>
          <cell r="Z376">
            <v>30</v>
          </cell>
          <cell r="AA376" t="str">
            <v>Oui</v>
          </cell>
          <cell r="AB376" t="str">
            <v>Usage</v>
          </cell>
          <cell r="AC376" t="str">
            <v>Non</v>
          </cell>
          <cell r="AD376" t="str">
            <v>Non</v>
          </cell>
          <cell r="AE376" t="str">
            <v>Oui</v>
          </cell>
          <cell r="AG376" t="str">
            <v>Avenant</v>
          </cell>
          <cell r="AH376" t="str">
            <v>FROTEY LES VESOUL</v>
          </cell>
          <cell r="AI376" t="str">
            <v>à Acti-Sport à Pusey</v>
          </cell>
          <cell r="AJ376" t="str">
            <v>Pour mettre en place des activités sportives, Profession Sport 70 est subventionnée par la Direction régionale pénitentiaire de Dijon</v>
          </cell>
          <cell r="AK376" t="str">
            <v>10 km A/R à 1.50 F(forfait)</v>
          </cell>
          <cell r="AL376" t="str">
            <v>- Ouvrir et fermer la salle- Mise en place et rangement du matériel- Encadrement et enseignement</v>
          </cell>
          <cell r="AM376" t="str">
            <v xml:space="preserve">       - Et d'une manière générale effectuer toute         tâche se rapportant à la fonction d'educateur sportif.</v>
          </cell>
          <cell r="AN376">
            <v>38720</v>
          </cell>
          <cell r="AO376">
            <v>38720</v>
          </cell>
          <cell r="AP376">
            <v>38723</v>
          </cell>
          <cell r="AQ376">
            <v>38724</v>
          </cell>
          <cell r="AR376">
            <v>38743</v>
          </cell>
          <cell r="AS376">
            <v>38743</v>
          </cell>
        </row>
        <row r="377">
          <cell r="A377" t="str">
            <v>05/157</v>
          </cell>
          <cell r="B377">
            <v>211</v>
          </cell>
          <cell r="C377" t="str">
            <v>GUBE</v>
          </cell>
          <cell r="D377" t="str">
            <v>Gym douce</v>
          </cell>
          <cell r="E377" t="str">
            <v>CDD</v>
          </cell>
          <cell r="F377">
            <v>38615</v>
          </cell>
          <cell r="G377">
            <v>38717</v>
          </cell>
          <cell r="H377" t="str">
            <v>Clos</v>
          </cell>
          <cell r="I377">
            <v>1</v>
          </cell>
          <cell r="J377" t="str">
            <v>h/s</v>
          </cell>
          <cell r="K377">
            <v>20.82</v>
          </cell>
          <cell r="L377" t="str">
            <v>Centre de Traves</v>
          </cell>
          <cell r="M377">
            <v>14</v>
          </cell>
          <cell r="N377" t="str">
            <v>Formule 1</v>
          </cell>
          <cell r="O377" t="str">
            <v>PUSEY</v>
          </cell>
          <cell r="P377" t="str">
            <v>Mardi</v>
          </cell>
          <cell r="Q377" t="str">
            <v>19h30</v>
          </cell>
          <cell r="R377" t="str">
            <v>20h30</v>
          </cell>
          <cell r="S377" t="str">
            <v>puis les vendredis</v>
          </cell>
          <cell r="T377" t="str">
            <v>9h45</v>
          </cell>
          <cell r="U377" t="str">
            <v>11h15</v>
          </cell>
          <cell r="V377" t="str">
            <v>Sauf le vendredi 03/02/06</v>
          </cell>
          <cell r="W377" t="str">
            <v>9h30</v>
          </cell>
          <cell r="X377" t="str">
            <v>12h00</v>
          </cell>
          <cell r="Y377" t="str">
            <v>Non</v>
          </cell>
          <cell r="Z377">
            <v>30</v>
          </cell>
          <cell r="AA377" t="str">
            <v>Oui</v>
          </cell>
          <cell r="AB377" t="str">
            <v>Usage</v>
          </cell>
          <cell r="AC377" t="str">
            <v>Non</v>
          </cell>
          <cell r="AD377" t="str">
            <v>Non</v>
          </cell>
          <cell r="AE377" t="str">
            <v>Oui</v>
          </cell>
          <cell r="AG377" t="str">
            <v>Avenant</v>
          </cell>
          <cell r="AH377" t="str">
            <v>CEMBOING</v>
          </cell>
          <cell r="AI377" t="str">
            <v>à Acti-Sport à Pusey</v>
          </cell>
          <cell r="AJ377" t="str">
            <v>Pour mettre en place des activités sportives, Profession Sport 70 est subventionnée par la Direction régionale pénitentiaire de Dijon</v>
          </cell>
          <cell r="AL377" t="str">
            <v>- Ouvrir et fermer la salle- Mise en place et rangement du matériel- Accueil, surveillance jusqu'à la reprise des enfants  par les parents- Encadrement et enseignement</v>
          </cell>
          <cell r="AM377" t="str">
            <v xml:space="preserve">       - Et d'une manière générale effectuer toute         tâche se rapportant à la fonction d'educateur sportif.</v>
          </cell>
          <cell r="AN377">
            <v>38720</v>
          </cell>
          <cell r="AO377">
            <v>38720</v>
          </cell>
          <cell r="AP377">
            <v>38723</v>
          </cell>
          <cell r="AQ377">
            <v>38724</v>
          </cell>
          <cell r="AR377">
            <v>38743</v>
          </cell>
          <cell r="AS377">
            <v>38743</v>
          </cell>
        </row>
        <row r="378">
          <cell r="A378" t="str">
            <v>05/157.01</v>
          </cell>
          <cell r="B378">
            <v>211</v>
          </cell>
          <cell r="C378" t="str">
            <v>GUBE</v>
          </cell>
          <cell r="D378" t="str">
            <v>Gym douce</v>
          </cell>
          <cell r="E378" t="str">
            <v>CDD</v>
          </cell>
          <cell r="F378">
            <v>38718</v>
          </cell>
          <cell r="G378">
            <v>38895</v>
          </cell>
          <cell r="H378" t="str">
            <v>Clos</v>
          </cell>
          <cell r="I378">
            <v>1</v>
          </cell>
          <cell r="J378" t="str">
            <v>h/s</v>
          </cell>
          <cell r="K378">
            <v>21.05</v>
          </cell>
          <cell r="L378" t="str">
            <v>Subv. MA Lure</v>
          </cell>
          <cell r="M378">
            <v>14</v>
          </cell>
          <cell r="N378" t="str">
            <v>Formule 1</v>
          </cell>
          <cell r="O378" t="str">
            <v>VESOUL</v>
          </cell>
          <cell r="P378" t="str">
            <v>Mardi</v>
          </cell>
          <cell r="Q378" t="str">
            <v>9h30</v>
          </cell>
          <cell r="R378" t="str">
            <v>10h30</v>
          </cell>
          <cell r="S378" t="str">
            <v>puis les vendredis</v>
          </cell>
          <cell r="T378" t="str">
            <v>9h45</v>
          </cell>
          <cell r="U378" t="str">
            <v>11h15</v>
          </cell>
          <cell r="V378" t="str">
            <v>Sauf le vendredi 03/02/06</v>
          </cell>
          <cell r="W378" t="str">
            <v>9h30</v>
          </cell>
          <cell r="X378" t="str">
            <v>12h00</v>
          </cell>
          <cell r="Y378" t="str">
            <v>Non</v>
          </cell>
          <cell r="Z378">
            <v>30</v>
          </cell>
          <cell r="AA378" t="str">
            <v>Oui</v>
          </cell>
          <cell r="AB378" t="str">
            <v>Acc. de production</v>
          </cell>
          <cell r="AC378" t="str">
            <v>Non</v>
          </cell>
          <cell r="AD378" t="str">
            <v>Oui</v>
          </cell>
          <cell r="AE378" t="str">
            <v>Oui</v>
          </cell>
          <cell r="AG378" t="str">
            <v>Avenant</v>
          </cell>
          <cell r="AH378" t="str">
            <v>ECHENOZ LA MELINE</v>
          </cell>
          <cell r="AI378" t="str">
            <v>à l' Association Les Marmottons à Auxon</v>
          </cell>
          <cell r="AJ378" t="str">
            <v>Pour mettre en place des activités sportives, Profession Sport 70 est subventionnée par la Direction régionale pénitentiaire de Dijon</v>
          </cell>
          <cell r="AL378" t="str">
            <v>- Ouvrir et fermer la salle- Mise en place et rangement du matériel- Encadrement et enseignement</v>
          </cell>
          <cell r="AM378" t="str">
            <v xml:space="preserve">       - Et d'une manière générale effectuer toute         tâche se rapportant à la fonction d'educateur sportif.</v>
          </cell>
          <cell r="AN378">
            <v>38610.637611226899</v>
          </cell>
          <cell r="AO378">
            <v>38610.637611226899</v>
          </cell>
          <cell r="AP378">
            <v>38621</v>
          </cell>
          <cell r="AQ378">
            <v>38630</v>
          </cell>
          <cell r="AR378">
            <v>38639</v>
          </cell>
          <cell r="AS378">
            <v>38639</v>
          </cell>
        </row>
        <row r="379">
          <cell r="A379" t="str">
            <v>05/158</v>
          </cell>
          <cell r="B379">
            <v>79</v>
          </cell>
          <cell r="C379" t="str">
            <v>DATH</v>
          </cell>
          <cell r="D379" t="str">
            <v>Expression corporelle</v>
          </cell>
          <cell r="E379" t="str">
            <v>CDD</v>
          </cell>
          <cell r="F379">
            <v>38609</v>
          </cell>
          <cell r="G379">
            <v>38717</v>
          </cell>
          <cell r="H379" t="str">
            <v>Clos</v>
          </cell>
          <cell r="I379">
            <v>3</v>
          </cell>
          <cell r="J379" t="str">
            <v>h/s</v>
          </cell>
          <cell r="K379">
            <v>16.02</v>
          </cell>
          <cell r="L379" t="str">
            <v>Centre de Traves</v>
          </cell>
          <cell r="M379">
            <v>16</v>
          </cell>
          <cell r="N379" t="str">
            <v>Formule 1</v>
          </cell>
          <cell r="O379" t="str">
            <v>LAVONCOURT</v>
          </cell>
          <cell r="P379" t="str">
            <v>Lundi</v>
          </cell>
          <cell r="Q379" t="str">
            <v>19h30</v>
          </cell>
          <cell r="R379" t="str">
            <v>20h30 - Musculation - Salle communale de Fleurey les Lavoncourt</v>
          </cell>
          <cell r="S379" t="str">
            <v>Lundi</v>
          </cell>
          <cell r="T379" t="str">
            <v>20h35</v>
          </cell>
          <cell r="U379" t="str">
            <v>21h35 - Gym Tonic - Salle des fêtes de Renaucourt</v>
          </cell>
          <cell r="Y379" t="str">
            <v>Non</v>
          </cell>
          <cell r="Z379">
            <v>30</v>
          </cell>
          <cell r="AA379" t="str">
            <v>Oui</v>
          </cell>
          <cell r="AB379" t="str">
            <v>Usage</v>
          </cell>
          <cell r="AC379" t="str">
            <v>Non</v>
          </cell>
          <cell r="AD379" t="str">
            <v>Non</v>
          </cell>
          <cell r="AE379" t="str">
            <v>Oui</v>
          </cell>
          <cell r="AG379" t="str">
            <v>Contrat</v>
          </cell>
          <cell r="AH379" t="str">
            <v>MONTBOZON</v>
          </cell>
          <cell r="AI379" t="str">
            <v>à l' Amicale Culturelle et Sportive de Lavoncourt à Fleurey les Lavoncourt et Renaucourt</v>
          </cell>
          <cell r="AL379" t="str">
            <v>- Ouvrir et fermer la salle- Mise en place et rangement du matériel- Accueil, surveillance jusqu'à la reprise des enfants  par les parents- Encadrement et enseignement</v>
          </cell>
          <cell r="AM379" t="str">
            <v xml:space="preserve">       - Et d'une manière générale effectuer toute         tâche se rapportant à la fonction d'educateur sportif.</v>
          </cell>
          <cell r="AN379">
            <v>38615.372042361101</v>
          </cell>
          <cell r="AO379">
            <v>38615.372042361101</v>
          </cell>
          <cell r="AP379">
            <v>38620</v>
          </cell>
          <cell r="AQ379">
            <v>38624</v>
          </cell>
          <cell r="AR379">
            <v>38630</v>
          </cell>
          <cell r="AS379">
            <v>38630</v>
          </cell>
        </row>
        <row r="380">
          <cell r="A380" t="str">
            <v>05/158.01</v>
          </cell>
          <cell r="B380">
            <v>79</v>
          </cell>
          <cell r="C380" t="str">
            <v>DATH</v>
          </cell>
          <cell r="D380" t="str">
            <v>Expression corporelle</v>
          </cell>
          <cell r="E380" t="str">
            <v>CDD</v>
          </cell>
          <cell r="F380">
            <v>38718</v>
          </cell>
          <cell r="G380">
            <v>38882</v>
          </cell>
          <cell r="H380" t="str">
            <v>Clos</v>
          </cell>
          <cell r="I380">
            <v>3</v>
          </cell>
          <cell r="J380" t="str">
            <v>h/s</v>
          </cell>
          <cell r="K380">
            <v>16.12</v>
          </cell>
          <cell r="L380" t="str">
            <v>Centre de Traves</v>
          </cell>
          <cell r="M380">
            <v>15</v>
          </cell>
          <cell r="N380" t="str">
            <v>Formule 1</v>
          </cell>
          <cell r="O380" t="str">
            <v>LAVONCOURT</v>
          </cell>
          <cell r="P380" t="str">
            <v>Lundi</v>
          </cell>
          <cell r="Q380" t="str">
            <v>20h00</v>
          </cell>
          <cell r="R380" t="str">
            <v>21h00</v>
          </cell>
          <cell r="S380" t="str">
            <v>puis tous les mardis</v>
          </cell>
          <cell r="T380" t="str">
            <v>14h15</v>
          </cell>
          <cell r="U380" t="str">
            <v>15h45</v>
          </cell>
          <cell r="V380" t="str">
            <v>sauf le mardi 21/02</v>
          </cell>
          <cell r="W380" t="str">
            <v>14h30</v>
          </cell>
          <cell r="X380" t="str">
            <v>17h00</v>
          </cell>
          <cell r="Y380" t="str">
            <v>Non</v>
          </cell>
          <cell r="Z380">
            <v>12</v>
          </cell>
          <cell r="AA380" t="str">
            <v>Oui</v>
          </cell>
          <cell r="AB380" t="str">
            <v>Usage</v>
          </cell>
          <cell r="AC380" t="str">
            <v>Non</v>
          </cell>
          <cell r="AD380" t="str">
            <v>Non</v>
          </cell>
          <cell r="AE380" t="str">
            <v>Oui</v>
          </cell>
          <cell r="AG380" t="str">
            <v>Contrat</v>
          </cell>
          <cell r="AH380" t="str">
            <v>MONTBOZON</v>
          </cell>
          <cell r="AI380" t="str">
            <v>à l' Amicale Culturelle et Sportive de Lavoncourt à la salle des fêtes de Renaucourt</v>
          </cell>
          <cell r="AL380" t="str">
            <v>- Ouvrir et fermer la salle- Mise en place et rangement du matériel- Accueil, surveillance jusqu'à la reprise des enfants  par les parents- Encadrement et enseignement</v>
          </cell>
          <cell r="AM380" t="str">
            <v xml:space="preserve">       - Et d'une manière générale effectuer toute         tâche se rapportant à la fonction d'educateur sportif.</v>
          </cell>
          <cell r="AN380">
            <v>38615.372042361101</v>
          </cell>
          <cell r="AO380">
            <v>38615.372042361101</v>
          </cell>
          <cell r="AP380">
            <v>38620</v>
          </cell>
          <cell r="AQ380">
            <v>38624</v>
          </cell>
          <cell r="AR380">
            <v>38630</v>
          </cell>
          <cell r="AS380">
            <v>38630</v>
          </cell>
        </row>
        <row r="381">
          <cell r="A381" t="str">
            <v>05/159</v>
          </cell>
          <cell r="B381">
            <v>97</v>
          </cell>
          <cell r="C381" t="str">
            <v>DATH</v>
          </cell>
          <cell r="D381" t="str">
            <v>Expression corporelle</v>
          </cell>
          <cell r="E381" t="str">
            <v>CDD</v>
          </cell>
          <cell r="F381">
            <v>38623</v>
          </cell>
          <cell r="G381">
            <v>38624</v>
          </cell>
          <cell r="H381" t="str">
            <v>Clos</v>
          </cell>
          <cell r="I381">
            <v>2</v>
          </cell>
          <cell r="J381" t="str">
            <v>h/s</v>
          </cell>
          <cell r="K381">
            <v>16.02</v>
          </cell>
          <cell r="L381" t="str">
            <v>Centre de Traves</v>
          </cell>
          <cell r="M381">
            <v>15</v>
          </cell>
          <cell r="N381" t="str">
            <v>Formule 1</v>
          </cell>
          <cell r="O381" t="str">
            <v>LAVONCOURT</v>
          </cell>
          <cell r="P381" t="str">
            <v>Lundi</v>
          </cell>
          <cell r="Q381" t="str">
            <v>20h00</v>
          </cell>
          <cell r="R381" t="str">
            <v>21h00</v>
          </cell>
          <cell r="S381" t="str">
            <v>Mercredi 19 octobre</v>
          </cell>
          <cell r="T381" t="str">
            <v>14h15</v>
          </cell>
          <cell r="U381" t="str">
            <v>15h45</v>
          </cell>
          <cell r="V381" t="str">
            <v>Mercredis 2 et 16 novembre</v>
          </cell>
          <cell r="W381" t="str">
            <v>14h15</v>
          </cell>
          <cell r="X381" t="str">
            <v>15h45</v>
          </cell>
          <cell r="Y381" t="str">
            <v>Non</v>
          </cell>
          <cell r="Z381">
            <v>12</v>
          </cell>
          <cell r="AA381" t="str">
            <v>Oui</v>
          </cell>
          <cell r="AB381" t="str">
            <v>Usage</v>
          </cell>
          <cell r="AC381" t="str">
            <v>Non</v>
          </cell>
          <cell r="AD381" t="str">
            <v>Non</v>
          </cell>
          <cell r="AE381" t="str">
            <v>Oui</v>
          </cell>
          <cell r="AG381" t="str">
            <v>Avenant</v>
          </cell>
          <cell r="AH381" t="str">
            <v>RONCHAMP</v>
          </cell>
          <cell r="AI381" t="str">
            <v>à l' Amicale Culturelle et Sportive de Lavoncourt à la salle des fêtes de Renaucourt</v>
          </cell>
          <cell r="AL381" t="str">
            <v>- Ouvrir et fermer la salle- Mise en place et rangement du matériel- Accueil, surveillance jusqu'à la reprise des enfants  par les parents- Encadrement et enseignement</v>
          </cell>
          <cell r="AM381" t="str">
            <v xml:space="preserve">       - Et d'une manière générale effectuer toute         tâche se rapportant à la fonction d'educateur sportif.</v>
          </cell>
          <cell r="AN381">
            <v>38615.372042361101</v>
          </cell>
          <cell r="AO381">
            <v>38615.372042361101</v>
          </cell>
          <cell r="AP381">
            <v>38617</v>
          </cell>
          <cell r="AQ381" t="str">
            <v>------</v>
          </cell>
          <cell r="AR381">
            <v>38623</v>
          </cell>
          <cell r="AS381" t="str">
            <v>-----</v>
          </cell>
        </row>
        <row r="382">
          <cell r="A382" t="str">
            <v>05/159.01</v>
          </cell>
          <cell r="B382">
            <v>97</v>
          </cell>
          <cell r="C382" t="str">
            <v>DATH</v>
          </cell>
          <cell r="D382" t="str">
            <v>Expression corporelle</v>
          </cell>
          <cell r="E382" t="str">
            <v>CDD</v>
          </cell>
          <cell r="F382">
            <v>38625</v>
          </cell>
          <cell r="G382">
            <v>38717</v>
          </cell>
          <cell r="H382" t="str">
            <v>Clos</v>
          </cell>
          <cell r="I382">
            <v>1.75</v>
          </cell>
          <cell r="J382" t="str">
            <v>h/s</v>
          </cell>
          <cell r="K382">
            <v>16.02</v>
          </cell>
          <cell r="L382" t="str">
            <v>Modif jusqu'au 24/01/06</v>
          </cell>
          <cell r="M382">
            <v>15</v>
          </cell>
          <cell r="N382" t="str">
            <v>Formule 1</v>
          </cell>
          <cell r="O382" t="str">
            <v>LAVONCOURT</v>
          </cell>
          <cell r="P382" t="str">
            <v>Lundi</v>
          </cell>
          <cell r="Q382" t="str">
            <v>18h00</v>
          </cell>
          <cell r="R382" t="str">
            <v>19h15</v>
          </cell>
          <cell r="S382" t="str">
            <v>Lundi</v>
          </cell>
          <cell r="T382" t="str">
            <v>20h00</v>
          </cell>
          <cell r="U382" t="str">
            <v>21h00</v>
          </cell>
          <cell r="V382" t="str">
            <v>Lundi 05/09 au mercredi 07/09</v>
          </cell>
          <cell r="W382" t="str">
            <v>13h00</v>
          </cell>
          <cell r="X382" t="str">
            <v>20h00</v>
          </cell>
          <cell r="Y382" t="str">
            <v>Oui</v>
          </cell>
          <cell r="Z382" t="str">
            <v>Néant</v>
          </cell>
          <cell r="AA382" t="str">
            <v>Oui</v>
          </cell>
          <cell r="AB382" t="str">
            <v>Usage</v>
          </cell>
          <cell r="AC382" t="str">
            <v>Non</v>
          </cell>
          <cell r="AD382" t="str">
            <v>Non</v>
          </cell>
          <cell r="AE382" t="str">
            <v>Oui</v>
          </cell>
          <cell r="AG382" t="str">
            <v>Avenant</v>
          </cell>
          <cell r="AH382" t="str">
            <v>RONCHAMP</v>
          </cell>
          <cell r="AI382" t="str">
            <v>à l' Amicale Culturelle et Sportive de Lavoncourt à la salle des fêtes de Renaucourt</v>
          </cell>
          <cell r="AL382" t="str">
            <v>- Ouvrir et fermer la salle- Mise en place et rangement du matériel- Accueil, surveillance jusqu'à la reprise des enfants  par les parents- Encadrement et enseignement</v>
          </cell>
          <cell r="AM382" t="str">
            <v xml:space="preserve">       - Et d'une manière générale effectuer toute         tâche se rapportant à la fonction d'surveillant de bassin.</v>
          </cell>
          <cell r="AN382">
            <v>38625</v>
          </cell>
          <cell r="AO382">
            <v>38625</v>
          </cell>
          <cell r="AP382">
            <v>38628</v>
          </cell>
          <cell r="AQ382">
            <v>38630</v>
          </cell>
          <cell r="AR382">
            <v>38630</v>
          </cell>
          <cell r="AS382">
            <v>38639</v>
          </cell>
        </row>
        <row r="383">
          <cell r="A383" t="str">
            <v>05/159.02</v>
          </cell>
          <cell r="B383">
            <v>97</v>
          </cell>
          <cell r="C383" t="str">
            <v>DATH</v>
          </cell>
          <cell r="D383" t="str">
            <v>Expression corporelle</v>
          </cell>
          <cell r="E383" t="str">
            <v>CDD</v>
          </cell>
          <cell r="F383">
            <v>38718</v>
          </cell>
          <cell r="G383">
            <v>38896</v>
          </cell>
          <cell r="H383" t="str">
            <v>Clos</v>
          </cell>
          <cell r="I383">
            <v>1.75</v>
          </cell>
          <cell r="J383" t="str">
            <v>h/s</v>
          </cell>
          <cell r="K383">
            <v>16.12</v>
          </cell>
          <cell r="L383" t="str">
            <v>Subvention DDJSESC</v>
          </cell>
          <cell r="M383">
            <v>14</v>
          </cell>
          <cell r="N383" t="str">
            <v>Formule 1</v>
          </cell>
          <cell r="O383" t="str">
            <v>VESOUL</v>
          </cell>
          <cell r="P383" t="str">
            <v>Mardi</v>
          </cell>
          <cell r="Q383" t="str">
            <v>9h30</v>
          </cell>
          <cell r="R383" t="str">
            <v>10h30</v>
          </cell>
          <cell r="S383" t="str">
            <v>Samedi 3 et Dimanche 4/09</v>
          </cell>
          <cell r="T383" t="str">
            <v>11h00</v>
          </cell>
          <cell r="U383" t="str">
            <v>20h00</v>
          </cell>
          <cell r="V383" t="str">
            <v>Samedi 10/09</v>
          </cell>
          <cell r="W383" t="str">
            <v>11h00</v>
          </cell>
          <cell r="X383" t="str">
            <v>20h00</v>
          </cell>
          <cell r="Y383" t="str">
            <v>Non</v>
          </cell>
          <cell r="Z383">
            <v>30</v>
          </cell>
          <cell r="AA383" t="str">
            <v>Oui</v>
          </cell>
          <cell r="AB383" t="str">
            <v>Usage</v>
          </cell>
          <cell r="AC383" t="str">
            <v>Non</v>
          </cell>
          <cell r="AD383" t="str">
            <v>Non</v>
          </cell>
          <cell r="AE383" t="str">
            <v>Oui</v>
          </cell>
          <cell r="AG383" t="str">
            <v>Avenant</v>
          </cell>
          <cell r="AH383" t="str">
            <v>EHUNS</v>
          </cell>
          <cell r="AI383" t="str">
            <v>à Espace Socio Culturel du Durgeon à la Maison de quartier des Bains au Rialto à Vesoul</v>
          </cell>
          <cell r="AL383" t="str">
            <v>- Ouvrir et fermer la salle- Mise en place et rangement du matériel- Accueil, surveillance jusqu'à la reprise des enfants  par les parents- Encadrement et enseignement</v>
          </cell>
          <cell r="AM383" t="str">
            <v xml:space="preserve">       - Et d'une manière générale effectuer toute         tâche se rapportant à la fonction d'educateur sportif.</v>
          </cell>
          <cell r="AN383">
            <v>38611.451342824097</v>
          </cell>
          <cell r="AO383">
            <v>38611.451342824097</v>
          </cell>
          <cell r="AP383">
            <v>38615</v>
          </cell>
          <cell r="AQ383">
            <v>38614</v>
          </cell>
          <cell r="AR383">
            <v>38618</v>
          </cell>
          <cell r="AS383">
            <v>38618</v>
          </cell>
        </row>
        <row r="384">
          <cell r="A384" t="str">
            <v>05/160</v>
          </cell>
          <cell r="B384">
            <v>128</v>
          </cell>
          <cell r="C384" t="str">
            <v>IBJF</v>
          </cell>
          <cell r="D384" t="str">
            <v>Gym d'entretien</v>
          </cell>
          <cell r="E384" t="str">
            <v>CDD</v>
          </cell>
          <cell r="F384">
            <v>38629</v>
          </cell>
          <cell r="G384">
            <v>38867</v>
          </cell>
          <cell r="H384" t="str">
            <v>Clos</v>
          </cell>
          <cell r="I384">
            <v>1.5</v>
          </cell>
          <cell r="J384" t="str">
            <v>h/s</v>
          </cell>
          <cell r="K384">
            <v>24.71</v>
          </cell>
          <cell r="L384" t="str">
            <v>Subvention DDJSESC</v>
          </cell>
          <cell r="M384">
            <v>14</v>
          </cell>
          <cell r="N384" t="str">
            <v>Formule 1</v>
          </cell>
          <cell r="O384" t="str">
            <v>VESOUL</v>
          </cell>
          <cell r="P384" t="str">
            <v>Mardi</v>
          </cell>
          <cell r="Q384" t="str">
            <v>9h30</v>
          </cell>
          <cell r="R384" t="str">
            <v>10h30</v>
          </cell>
          <cell r="S384" t="str">
            <v>puis les vendredis</v>
          </cell>
          <cell r="T384" t="str">
            <v>9h45</v>
          </cell>
          <cell r="U384" t="str">
            <v>11h15</v>
          </cell>
          <cell r="V384" t="str">
            <v>Sauf le vendredi 03/02/06</v>
          </cell>
          <cell r="W384" t="str">
            <v>9h30</v>
          </cell>
          <cell r="X384" t="str">
            <v>12h00</v>
          </cell>
          <cell r="Y384" t="str">
            <v>Non</v>
          </cell>
          <cell r="Z384">
            <v>12</v>
          </cell>
          <cell r="AA384" t="str">
            <v>Oui</v>
          </cell>
          <cell r="AB384" t="str">
            <v>Usage</v>
          </cell>
          <cell r="AC384" t="str">
            <v>Non</v>
          </cell>
          <cell r="AD384" t="str">
            <v>Non</v>
          </cell>
          <cell r="AE384" t="str">
            <v>Oui</v>
          </cell>
          <cell r="AG384" t="str">
            <v>Avenant</v>
          </cell>
          <cell r="AH384" t="str">
            <v>LUXEUIL LES BAINS</v>
          </cell>
          <cell r="AI384" t="str">
            <v>à Espace Socio Culturel du Durgeon à la Maison de quartier des Bains au Rialto à Vesoul</v>
          </cell>
          <cell r="AL384" t="str">
            <v>- Ouvrir et fermer la salle- Mise en place et rangement du matériel- Encadrement et enseignement</v>
          </cell>
          <cell r="AM384" t="str">
            <v xml:space="preserve">       - Et d'une manière générale effectuer toute         tâche se rapportant à la fonction d'educateur sportif.</v>
          </cell>
          <cell r="AN384">
            <v>38611.451342824097</v>
          </cell>
          <cell r="AO384">
            <v>38611.451342824097</v>
          </cell>
          <cell r="AP384">
            <v>38615</v>
          </cell>
          <cell r="AQ384">
            <v>38614</v>
          </cell>
          <cell r="AR384">
            <v>38618</v>
          </cell>
          <cell r="AS384">
            <v>38618</v>
          </cell>
        </row>
        <row r="385">
          <cell r="A385" t="str">
            <v>05/161</v>
          </cell>
          <cell r="B385">
            <v>219</v>
          </cell>
          <cell r="C385" t="str">
            <v>FIMA</v>
          </cell>
          <cell r="D385" t="str">
            <v>Surveillance de baignade</v>
          </cell>
          <cell r="E385" t="str">
            <v>CDD</v>
          </cell>
          <cell r="F385">
            <v>38595</v>
          </cell>
          <cell r="G385">
            <v>38602</v>
          </cell>
          <cell r="H385" t="str">
            <v>Clos</v>
          </cell>
          <cell r="I385">
            <v>35</v>
          </cell>
          <cell r="J385" t="str">
            <v>h</v>
          </cell>
          <cell r="K385">
            <v>12.44</v>
          </cell>
          <cell r="L385" t="str">
            <v>Pas d'heure en 511 512 601</v>
          </cell>
          <cell r="M385">
            <v>10.67</v>
          </cell>
          <cell r="N385" t="str">
            <v>Formule 1</v>
          </cell>
          <cell r="O385" t="str">
            <v>JUSSEY</v>
          </cell>
          <cell r="P385" t="str">
            <v>Mercredi</v>
          </cell>
          <cell r="Q385" t="str">
            <v>14h00</v>
          </cell>
          <cell r="R385" t="str">
            <v>17h00</v>
          </cell>
          <cell r="S385" t="str">
            <v xml:space="preserve">Jeudi 01/09 de </v>
          </cell>
          <cell r="T385" t="str">
            <v>13h00</v>
          </cell>
          <cell r="U385" t="str">
            <v>20h00</v>
          </cell>
          <cell r="V385" t="str">
            <v>Lundi 05/09 au mercredi 07/09</v>
          </cell>
          <cell r="W385" t="str">
            <v>13h00</v>
          </cell>
          <cell r="X385" t="str">
            <v>20h00</v>
          </cell>
          <cell r="Y385" t="str">
            <v>Non</v>
          </cell>
          <cell r="Z385">
            <v>30</v>
          </cell>
          <cell r="AA385" t="str">
            <v>Oui</v>
          </cell>
          <cell r="AB385" t="str">
            <v>Usage</v>
          </cell>
          <cell r="AC385" t="str">
            <v>Non</v>
          </cell>
          <cell r="AD385" t="str">
            <v>Non</v>
          </cell>
          <cell r="AE385" t="str">
            <v>Oui</v>
          </cell>
          <cell r="AG385" t="str">
            <v>Contrat</v>
          </cell>
          <cell r="AH385" t="str">
            <v>VESOUL</v>
          </cell>
          <cell r="AI385" t="str">
            <v>aux Familles Rurales de Jussey à Jussey</v>
          </cell>
          <cell r="AL385" t="str">
            <v>- Ouvrir et fermer la salle- Mise en place et rangement du matériel- Encadrement et enseignement</v>
          </cell>
          <cell r="AM385" t="str">
            <v xml:space="preserve">       - Et d'une manière générale effectuer toute         tâche se rapportant à la fonction d'surveillant de bassin.</v>
          </cell>
          <cell r="AN385">
            <v>38616.427928356497</v>
          </cell>
          <cell r="AO385">
            <v>38616.427928356497</v>
          </cell>
          <cell r="AP385">
            <v>38647</v>
          </cell>
          <cell r="AQ385">
            <v>38627</v>
          </cell>
          <cell r="AR385" t="str">
            <v>1 seul exemplaire</v>
          </cell>
          <cell r="AS385">
            <v>38658</v>
          </cell>
        </row>
        <row r="386">
          <cell r="A386" t="str">
            <v>05/162</v>
          </cell>
          <cell r="B386">
            <v>219</v>
          </cell>
          <cell r="C386" t="str">
            <v>MEAN</v>
          </cell>
          <cell r="D386" t="str">
            <v>Surveillance de bassin</v>
          </cell>
          <cell r="E386" t="str">
            <v>CDD</v>
          </cell>
          <cell r="F386">
            <v>38597</v>
          </cell>
          <cell r="G386">
            <v>38605</v>
          </cell>
          <cell r="H386" t="str">
            <v>Clos</v>
          </cell>
          <cell r="I386">
            <v>34</v>
          </cell>
          <cell r="J386" t="str">
            <v>h</v>
          </cell>
          <cell r="K386">
            <v>12.44</v>
          </cell>
          <cell r="L386" t="str">
            <v>Facturer -&gt; 20 € de location de matériel de tir à l'arc</v>
          </cell>
          <cell r="M386">
            <v>10.67</v>
          </cell>
          <cell r="N386" t="str">
            <v>Formule 1</v>
          </cell>
          <cell r="O386" t="str">
            <v>JUSSEY</v>
          </cell>
          <cell r="P386" t="str">
            <v>Mercredi</v>
          </cell>
          <cell r="Q386" t="str">
            <v>14h00</v>
          </cell>
          <cell r="R386" t="str">
            <v>17h00</v>
          </cell>
          <cell r="S386" t="str">
            <v>Samedi 3 et Dimanche 4/09</v>
          </cell>
          <cell r="T386" t="str">
            <v>11h00</v>
          </cell>
          <cell r="U386" t="str">
            <v>20h00</v>
          </cell>
          <cell r="V386" t="str">
            <v>Samedi 10/09</v>
          </cell>
          <cell r="W386" t="str">
            <v>11h00</v>
          </cell>
          <cell r="X386" t="str">
            <v>20h00</v>
          </cell>
          <cell r="Y386" t="str">
            <v>Non</v>
          </cell>
          <cell r="Z386">
            <v>30</v>
          </cell>
          <cell r="AA386" t="str">
            <v>Oui</v>
          </cell>
          <cell r="AB386" t="str">
            <v>Usage</v>
          </cell>
          <cell r="AC386" t="str">
            <v>Non</v>
          </cell>
          <cell r="AD386" t="str">
            <v>Non</v>
          </cell>
          <cell r="AE386" t="str">
            <v>Oui</v>
          </cell>
          <cell r="AG386" t="str">
            <v>Contrat</v>
          </cell>
          <cell r="AH386" t="str">
            <v>VESOUL</v>
          </cell>
          <cell r="AI386" t="str">
            <v>aux Familles Rurales de Jussey à Jussey</v>
          </cell>
          <cell r="AL386" t="str">
            <v>- Mise en place et rangement du matériel- Accueil, surveillance jusqu'à la reprise des enfants  par les parents- Encadrement et enseignement</v>
          </cell>
          <cell r="AM386" t="str">
            <v xml:space="preserve">       - Et d'une manière générale effectuer toute         tâche se rapportant à la fonction d'surveillant de bassin.</v>
          </cell>
          <cell r="AN386">
            <v>38616.434044907401</v>
          </cell>
          <cell r="AO386">
            <v>38616.434044907401</v>
          </cell>
          <cell r="AP386">
            <v>38647</v>
          </cell>
          <cell r="AQ386">
            <v>38621</v>
          </cell>
          <cell r="AR386" t="str">
            <v>1 seul exemplaire</v>
          </cell>
          <cell r="AS386">
            <v>38658</v>
          </cell>
        </row>
        <row r="387">
          <cell r="A387" t="str">
            <v>05/163</v>
          </cell>
          <cell r="B387">
            <v>54</v>
          </cell>
          <cell r="C387" t="str">
            <v>BERP</v>
          </cell>
          <cell r="D387" t="str">
            <v>Atelier équilibre</v>
          </cell>
          <cell r="E387" t="str">
            <v>CDD</v>
          </cell>
          <cell r="F387">
            <v>38625</v>
          </cell>
          <cell r="G387">
            <v>38717</v>
          </cell>
          <cell r="H387" t="str">
            <v>Clos</v>
          </cell>
          <cell r="I387">
            <v>1.5</v>
          </cell>
          <cell r="J387" t="str">
            <v>h/s</v>
          </cell>
          <cell r="K387">
            <v>24.74</v>
          </cell>
          <cell r="L387" t="str">
            <v>Centre de Scey sur Saône</v>
          </cell>
          <cell r="M387">
            <v>10.67</v>
          </cell>
          <cell r="N387" t="str">
            <v>Formule 1</v>
          </cell>
          <cell r="O387" t="str">
            <v>LUXEUIL LES BAINS</v>
          </cell>
          <cell r="P387" t="str">
            <v>Mercredi</v>
          </cell>
          <cell r="Q387" t="str">
            <v>10h00</v>
          </cell>
          <cell r="R387" t="str">
            <v>12h00</v>
          </cell>
          <cell r="S387" t="str">
            <v>puis les vendredis</v>
          </cell>
          <cell r="T387" t="str">
            <v>9h45</v>
          </cell>
          <cell r="U387" t="str">
            <v>11h15</v>
          </cell>
          <cell r="V387" t="str">
            <v>Sauf le vendredi 03/02/06</v>
          </cell>
          <cell r="W387" t="str">
            <v>9h30</v>
          </cell>
          <cell r="X387" t="str">
            <v>12h00</v>
          </cell>
          <cell r="Y387" t="str">
            <v>Non</v>
          </cell>
          <cell r="Z387">
            <v>30</v>
          </cell>
          <cell r="AA387" t="str">
            <v>Oui</v>
          </cell>
          <cell r="AB387" t="str">
            <v>Usage</v>
          </cell>
          <cell r="AC387" t="str">
            <v>Non</v>
          </cell>
          <cell r="AD387" t="str">
            <v>Non</v>
          </cell>
          <cell r="AE387" t="str">
            <v>Oui</v>
          </cell>
          <cell r="AG387" t="str">
            <v>Contrat</v>
          </cell>
          <cell r="AH387" t="str">
            <v>Pusey</v>
          </cell>
          <cell r="AI387" t="str">
            <v>au Centre Social du Stade à Luxeuil Les Bains</v>
          </cell>
          <cell r="AL387" t="str">
            <v>- Ouvrir et fermer la salle- Mise en place et rangement du matériel- Encadrement et enseignement</v>
          </cell>
          <cell r="AM387" t="str">
            <v xml:space="preserve">       - Et d'une manière générale effectuer toute         tâche se rapportant à la fonction d'educateur sportif.</v>
          </cell>
          <cell r="AN387">
            <v>38615.372042361101</v>
          </cell>
          <cell r="AO387">
            <v>38615.372042361101</v>
          </cell>
          <cell r="AP387">
            <v>38617</v>
          </cell>
          <cell r="AQ387" t="str">
            <v>------</v>
          </cell>
          <cell r="AR387">
            <v>38623</v>
          </cell>
          <cell r="AS387" t="str">
            <v>-----</v>
          </cell>
        </row>
        <row r="388">
          <cell r="A388" t="str">
            <v>05/163.01</v>
          </cell>
          <cell r="B388">
            <v>54</v>
          </cell>
          <cell r="C388" t="str">
            <v>BERP</v>
          </cell>
          <cell r="D388" t="str">
            <v>Atelier équilibre</v>
          </cell>
          <cell r="E388" t="str">
            <v>CDD</v>
          </cell>
          <cell r="F388">
            <v>38718</v>
          </cell>
          <cell r="G388">
            <v>38751</v>
          </cell>
          <cell r="H388" t="str">
            <v>Clos</v>
          </cell>
          <cell r="I388">
            <v>1.5</v>
          </cell>
          <cell r="J388" t="str">
            <v>h/s</v>
          </cell>
          <cell r="K388">
            <v>25.12</v>
          </cell>
          <cell r="L388" t="str">
            <v>250 km (car autre moitié avec quelqu'un d'autre</v>
          </cell>
          <cell r="M388">
            <v>10.67</v>
          </cell>
          <cell r="N388" t="str">
            <v>Formule 1</v>
          </cell>
          <cell r="O388" t="str">
            <v>LUXEUIL LES BAINS</v>
          </cell>
          <cell r="P388" t="str">
            <v>Mercredi</v>
          </cell>
          <cell r="Q388" t="str">
            <v>10h15</v>
          </cell>
          <cell r="R388" t="str">
            <v>12h00</v>
          </cell>
          <cell r="S388" t="str">
            <v>puis les vendredis</v>
          </cell>
          <cell r="T388" t="str">
            <v>9h45</v>
          </cell>
          <cell r="U388" t="str">
            <v>11h15</v>
          </cell>
          <cell r="V388" t="str">
            <v>Sauf le vendredi 03/02/06</v>
          </cell>
          <cell r="W388" t="str">
            <v>9h30</v>
          </cell>
          <cell r="X388" t="str">
            <v>12h00</v>
          </cell>
          <cell r="Y388" t="str">
            <v>Non</v>
          </cell>
          <cell r="Z388">
            <v>30</v>
          </cell>
          <cell r="AA388" t="str">
            <v>Oui</v>
          </cell>
          <cell r="AB388" t="str">
            <v>Usage</v>
          </cell>
          <cell r="AC388" t="str">
            <v>Non</v>
          </cell>
          <cell r="AD388" t="str">
            <v>Non</v>
          </cell>
          <cell r="AE388" t="str">
            <v>Oui</v>
          </cell>
          <cell r="AG388" t="str">
            <v>Contrat</v>
          </cell>
          <cell r="AH388" t="str">
            <v>Pusey</v>
          </cell>
          <cell r="AI388" t="str">
            <v>au Centre Social du Stade à Luxeuil Les Bains</v>
          </cell>
          <cell r="AL388" t="str">
            <v>- Ouvrir et fermer la salle- Mise en place et rangement du matériel- Encadrement et enseignement</v>
          </cell>
          <cell r="AM388" t="str">
            <v xml:space="preserve">       - Et d'une manière générale effectuer toute         tâche se rapportant à la fonction d'educateur sportif.</v>
          </cell>
          <cell r="AN388">
            <v>38625</v>
          </cell>
          <cell r="AO388">
            <v>38625</v>
          </cell>
          <cell r="AP388">
            <v>38628</v>
          </cell>
          <cell r="AQ388">
            <v>38630</v>
          </cell>
          <cell r="AR388">
            <v>38630</v>
          </cell>
          <cell r="AS388">
            <v>38639</v>
          </cell>
        </row>
        <row r="389">
          <cell r="A389" t="str">
            <v>05/164</v>
          </cell>
          <cell r="B389">
            <v>114</v>
          </cell>
          <cell r="C389" t="str">
            <v>DEPA</v>
          </cell>
          <cell r="D389" t="str">
            <v>Expression corporelle</v>
          </cell>
          <cell r="E389" t="str">
            <v>CDD</v>
          </cell>
          <cell r="F389">
            <v>38623</v>
          </cell>
          <cell r="G389">
            <v>38700</v>
          </cell>
          <cell r="H389" t="str">
            <v>Clos</v>
          </cell>
          <cell r="I389">
            <v>1</v>
          </cell>
          <cell r="J389" t="str">
            <v>h/s</v>
          </cell>
          <cell r="K389">
            <v>17.25</v>
          </cell>
          <cell r="L389" t="str">
            <v>C3 Sport</v>
          </cell>
          <cell r="M389">
            <v>10.67</v>
          </cell>
          <cell r="N389" t="str">
            <v>Formule 1</v>
          </cell>
          <cell r="O389" t="str">
            <v>LUXEUIL LES BAINS</v>
          </cell>
          <cell r="P389" t="str">
            <v>Mercredi</v>
          </cell>
          <cell r="Q389" t="str">
            <v>10h15</v>
          </cell>
          <cell r="R389" t="str">
            <v>12h00</v>
          </cell>
          <cell r="S389" t="str">
            <v>puis tous les mardis</v>
          </cell>
          <cell r="T389" t="str">
            <v>14h15</v>
          </cell>
          <cell r="U389" t="str">
            <v>15h45</v>
          </cell>
          <cell r="V389" t="str">
            <v>sauf le mardi 21/02</v>
          </cell>
          <cell r="W389" t="str">
            <v>14h30</v>
          </cell>
          <cell r="X389" t="str">
            <v>17h00</v>
          </cell>
          <cell r="Y389" t="str">
            <v>Non</v>
          </cell>
          <cell r="Z389">
            <v>30</v>
          </cell>
          <cell r="AA389" t="str">
            <v>Oui</v>
          </cell>
          <cell r="AB389" t="str">
            <v>Usage</v>
          </cell>
          <cell r="AC389" t="str">
            <v>Non</v>
          </cell>
          <cell r="AD389" t="str">
            <v>Non</v>
          </cell>
          <cell r="AE389" t="str">
            <v>Oui</v>
          </cell>
          <cell r="AG389" t="str">
            <v>Avenant</v>
          </cell>
          <cell r="AH389" t="str">
            <v>VESOUL</v>
          </cell>
          <cell r="AI389" t="str">
            <v>au Centre Social du Stade à Luxeuil Les Bains</v>
          </cell>
          <cell r="AL389" t="str">
            <v>- Ouvrir et fermer la salle- Mise en place et rangement du matériel- Accueil, surveillance jusqu'à la reprise des enfants  par les parents- Encadrement et enseignement</v>
          </cell>
          <cell r="AM389" t="str">
            <v xml:space="preserve">       - Et d'une manière générale effectuer toute         tâche se rapportant à la fonction d'educateur sportif.</v>
          </cell>
          <cell r="AN389">
            <v>38625</v>
          </cell>
          <cell r="AO389">
            <v>38625</v>
          </cell>
          <cell r="AP389">
            <v>38628</v>
          </cell>
          <cell r="AQ389">
            <v>38630</v>
          </cell>
          <cell r="AR389">
            <v>38630</v>
          </cell>
          <cell r="AS389">
            <v>38639</v>
          </cell>
        </row>
        <row r="390">
          <cell r="A390" t="str">
            <v>05/165</v>
          </cell>
          <cell r="B390">
            <v>54</v>
          </cell>
          <cell r="C390" t="str">
            <v>MOMP</v>
          </cell>
          <cell r="D390" t="str">
            <v>Atelier équilibre</v>
          </cell>
          <cell r="E390" t="str">
            <v>CDD</v>
          </cell>
          <cell r="F390">
            <v>38671</v>
          </cell>
          <cell r="G390">
            <v>38769</v>
          </cell>
          <cell r="H390" t="str">
            <v>Clos</v>
          </cell>
          <cell r="I390">
            <v>1.5</v>
          </cell>
          <cell r="J390" t="str">
            <v>h/s</v>
          </cell>
          <cell r="K390">
            <v>25.13</v>
          </cell>
          <cell r="L390" t="str">
            <v>C3 Sport</v>
          </cell>
          <cell r="M390">
            <v>16</v>
          </cell>
          <cell r="N390" t="str">
            <v>Formule 1</v>
          </cell>
          <cell r="O390" t="str">
            <v>NOROY LE BOURG</v>
          </cell>
          <cell r="P390" t="str">
            <v>Mardi</v>
          </cell>
          <cell r="Q390" t="str">
            <v>20h00</v>
          </cell>
          <cell r="R390" t="str">
            <v>21h30</v>
          </cell>
          <cell r="S390" t="str">
            <v>puis tous les mardis</v>
          </cell>
          <cell r="T390" t="str">
            <v>14h15</v>
          </cell>
          <cell r="U390" t="str">
            <v>15h45</v>
          </cell>
          <cell r="V390" t="str">
            <v>sauf le mardi 21/02</v>
          </cell>
          <cell r="W390" t="str">
            <v>14h30</v>
          </cell>
          <cell r="X390" t="str">
            <v>17h00</v>
          </cell>
          <cell r="Y390" t="str">
            <v>Non</v>
          </cell>
          <cell r="Z390">
            <v>12</v>
          </cell>
          <cell r="AA390" t="str">
            <v>Oui</v>
          </cell>
          <cell r="AB390" t="str">
            <v>Usage</v>
          </cell>
          <cell r="AC390" t="str">
            <v>Non</v>
          </cell>
          <cell r="AD390" t="str">
            <v>Non</v>
          </cell>
          <cell r="AE390" t="str">
            <v>Oui</v>
          </cell>
          <cell r="AG390" t="str">
            <v>Contrat</v>
          </cell>
          <cell r="AH390" t="str">
            <v>MONTIGNY LES VESOUL</v>
          </cell>
          <cell r="AI390" t="str">
            <v>au GTM Noroy le Bourg à Noroy le Bourg</v>
          </cell>
          <cell r="AL390" t="str">
            <v>- Ouvrir et fermer la salle- Mise en place et rangement du matériel- Encadrement et enseignement</v>
          </cell>
          <cell r="AM390" t="str">
            <v xml:space="preserve">       - Et d'une manière générale effectuer toute         tâche se rapportant à la fonction d'educateur sportif.</v>
          </cell>
          <cell r="AN390">
            <v>38615.411921643499</v>
          </cell>
          <cell r="AO390">
            <v>38615.411921643499</v>
          </cell>
          <cell r="AP390">
            <v>38617</v>
          </cell>
          <cell r="AQ390">
            <v>38617</v>
          </cell>
          <cell r="AR390">
            <v>38623</v>
          </cell>
          <cell r="AS390">
            <v>38623</v>
          </cell>
        </row>
        <row r="391">
          <cell r="A391" t="str">
            <v>05/166</v>
          </cell>
          <cell r="B391">
            <v>58</v>
          </cell>
          <cell r="C391" t="str">
            <v>DUMA</v>
          </cell>
          <cell r="D391" t="str">
            <v>Expression artistique</v>
          </cell>
          <cell r="E391" t="str">
            <v>CDD</v>
          </cell>
          <cell r="F391">
            <v>38623</v>
          </cell>
          <cell r="G391">
            <v>38896</v>
          </cell>
          <cell r="H391" t="str">
            <v>Clos</v>
          </cell>
          <cell r="I391">
            <v>2</v>
          </cell>
          <cell r="J391" t="str">
            <v>h/s</v>
          </cell>
          <cell r="K391">
            <v>18.45</v>
          </cell>
          <cell r="L391" t="str">
            <v>Centre de Traves</v>
          </cell>
          <cell r="M391">
            <v>8.1999999999999993</v>
          </cell>
          <cell r="N391" t="str">
            <v>Formule 1</v>
          </cell>
          <cell r="O391" t="str">
            <v>BREUREY LES FAVERNEY</v>
          </cell>
          <cell r="P391" t="str">
            <v>Mercredi 31/08</v>
          </cell>
          <cell r="Q391" t="str">
            <v>13h00</v>
          </cell>
          <cell r="R391" t="str">
            <v>20h00</v>
          </cell>
          <cell r="S391" t="str">
            <v xml:space="preserve">Jeudi 01/09 de </v>
          </cell>
          <cell r="T391" t="str">
            <v>13h00</v>
          </cell>
          <cell r="U391" t="str">
            <v>20h00</v>
          </cell>
          <cell r="V391" t="str">
            <v>Lundi 05/09 au mercredi 07/09</v>
          </cell>
          <cell r="W391" t="str">
            <v>13h00</v>
          </cell>
          <cell r="X391" t="str">
            <v>20h00</v>
          </cell>
          <cell r="Y391" t="str">
            <v>Non</v>
          </cell>
          <cell r="Z391">
            <v>1</v>
          </cell>
          <cell r="AA391" t="str">
            <v>Oui</v>
          </cell>
          <cell r="AB391" t="str">
            <v>Usage</v>
          </cell>
          <cell r="AC391" t="str">
            <v>Non</v>
          </cell>
          <cell r="AD391" t="str">
            <v>Non</v>
          </cell>
          <cell r="AE391" t="str">
            <v>Oui</v>
          </cell>
          <cell r="AG391" t="str">
            <v>Contrat</v>
          </cell>
          <cell r="AH391" t="str">
            <v>MONTIGNY LES VESOUL</v>
          </cell>
          <cell r="AI391" t="str">
            <v>à Commune de Breurey les Faverney à Breurey les Faverney</v>
          </cell>
          <cell r="AJ391" t="str">
            <v>Pour mettre en place des activités sportives, Profession Sport 70 est subventionnée par la Direction régionale pénitentiaire de Dijon</v>
          </cell>
          <cell r="AL391" t="str">
            <v>- Ouvrir et fermer la salle- Mise en place et rangement du matériel- Accueil, surveillance jusqu'à la reprise des enfants  par les parents- Encadrement et enseignement</v>
          </cell>
          <cell r="AM391" t="str">
            <v xml:space="preserve">       - Et d'une manière générale effectuer toute         tâche se rapportant à la fonction d'surveillant de bassin.</v>
          </cell>
          <cell r="AN391">
            <v>38616.427928356497</v>
          </cell>
          <cell r="AO391">
            <v>38616.427928356497</v>
          </cell>
          <cell r="AP391">
            <v>38647</v>
          </cell>
          <cell r="AQ391">
            <v>38627</v>
          </cell>
          <cell r="AR391" t="str">
            <v>1 seul exemplaire</v>
          </cell>
          <cell r="AS391">
            <v>38658</v>
          </cell>
        </row>
        <row r="392">
          <cell r="A392" t="str">
            <v>05/167</v>
          </cell>
          <cell r="B392">
            <v>3</v>
          </cell>
          <cell r="C392" t="str">
            <v>GRLU</v>
          </cell>
          <cell r="D392" t="str">
            <v>Judo</v>
          </cell>
          <cell r="E392" t="str">
            <v>CDD</v>
          </cell>
          <cell r="F392">
            <v>38622</v>
          </cell>
          <cell r="G392">
            <v>38717</v>
          </cell>
          <cell r="H392" t="str">
            <v>Clos</v>
          </cell>
          <cell r="I392">
            <v>1.25</v>
          </cell>
          <cell r="J392" t="str">
            <v>h/s</v>
          </cell>
          <cell r="K392">
            <v>15.72</v>
          </cell>
          <cell r="L392" t="str">
            <v>Centre de Traves</v>
          </cell>
          <cell r="M392">
            <v>8.1999999999999993</v>
          </cell>
          <cell r="N392" t="str">
            <v>Formule 1</v>
          </cell>
          <cell r="O392" t="str">
            <v>BREUREY LES FAVERNEY</v>
          </cell>
          <cell r="P392" t="str">
            <v>Vendredi 02/09</v>
          </cell>
          <cell r="Q392" t="str">
            <v>13h00</v>
          </cell>
          <cell r="R392" t="str">
            <v>20h00</v>
          </cell>
          <cell r="S392" t="str">
            <v>Samedi 3 et Dimanche 4/09</v>
          </cell>
          <cell r="T392" t="str">
            <v>11h00</v>
          </cell>
          <cell r="U392" t="str">
            <v>20h00</v>
          </cell>
          <cell r="V392" t="str">
            <v>Samedi 10/09</v>
          </cell>
          <cell r="W392" t="str">
            <v>11h00</v>
          </cell>
          <cell r="X392" t="str">
            <v>20h00</v>
          </cell>
          <cell r="Y392" t="str">
            <v>Non</v>
          </cell>
          <cell r="Z392">
            <v>1</v>
          </cell>
          <cell r="AA392" t="str">
            <v>Oui</v>
          </cell>
          <cell r="AB392" t="str">
            <v>Usage</v>
          </cell>
          <cell r="AC392" t="str">
            <v>Non</v>
          </cell>
          <cell r="AD392" t="str">
            <v>Non</v>
          </cell>
          <cell r="AE392" t="str">
            <v>Oui</v>
          </cell>
          <cell r="AG392" t="str">
            <v>Contrat</v>
          </cell>
          <cell r="AH392" t="str">
            <v>MONTIGNY LES VESOUL</v>
          </cell>
          <cell r="AI392" t="str">
            <v>à Commune de Breurey les Faverney à Breurey les Faverney</v>
          </cell>
          <cell r="AL392" t="str">
            <v>- Ouvrir et fermer la salle- Mise en place et rangement du matériel- Accueil, surveillance jusqu'à la reprise des enfants  par les parents- Encadrement et enseignement</v>
          </cell>
          <cell r="AM392" t="str">
            <v xml:space="preserve">       - Et d'une manière générale effectuer toute         tâche se rapportant à la fonction d'surveillant de bassin.</v>
          </cell>
          <cell r="AN392">
            <v>38616.434044907401</v>
          </cell>
          <cell r="AO392">
            <v>38616.434044907401</v>
          </cell>
          <cell r="AP392">
            <v>38647</v>
          </cell>
          <cell r="AQ392">
            <v>38621</v>
          </cell>
          <cell r="AR392" t="str">
            <v>1 seul exemplaire</v>
          </cell>
          <cell r="AS392">
            <v>38658</v>
          </cell>
        </row>
        <row r="393">
          <cell r="A393" t="str">
            <v>05/167.01</v>
          </cell>
          <cell r="B393">
            <v>3</v>
          </cell>
          <cell r="C393" t="str">
            <v>GRLU</v>
          </cell>
          <cell r="D393" t="str">
            <v>Judo</v>
          </cell>
          <cell r="E393" t="str">
            <v>CDD</v>
          </cell>
          <cell r="F393">
            <v>38718</v>
          </cell>
          <cell r="G393">
            <v>38895</v>
          </cell>
          <cell r="H393" t="str">
            <v>Clos</v>
          </cell>
          <cell r="I393">
            <v>1.25</v>
          </cell>
          <cell r="J393" t="str">
            <v>h/s</v>
          </cell>
          <cell r="K393">
            <v>15.96</v>
          </cell>
          <cell r="L393" t="str">
            <v>Centre de Traves</v>
          </cell>
          <cell r="M393">
            <v>15</v>
          </cell>
          <cell r="N393" t="str">
            <v>Formule 1</v>
          </cell>
          <cell r="O393" t="str">
            <v>GRAY</v>
          </cell>
          <cell r="P393" t="str">
            <v>Vendredi 30/09</v>
          </cell>
          <cell r="Q393" t="str">
            <v>9h30</v>
          </cell>
          <cell r="R393" t="str">
            <v>12h00</v>
          </cell>
          <cell r="S393" t="str">
            <v>puis les vendredis</v>
          </cell>
          <cell r="T393" t="str">
            <v>9h45</v>
          </cell>
          <cell r="U393" t="str">
            <v>11h15</v>
          </cell>
          <cell r="V393" t="str">
            <v>Sauf le vendredi 03/02/06</v>
          </cell>
          <cell r="W393" t="str">
            <v>9h30</v>
          </cell>
          <cell r="X393" t="str">
            <v>12h00</v>
          </cell>
          <cell r="Y393" t="str">
            <v>Non</v>
          </cell>
          <cell r="Z393">
            <v>12</v>
          </cell>
          <cell r="AA393" t="str">
            <v>Oui</v>
          </cell>
          <cell r="AB393" t="str">
            <v>Usage</v>
          </cell>
          <cell r="AC393" t="str">
            <v>Non</v>
          </cell>
          <cell r="AD393" t="str">
            <v>Non</v>
          </cell>
          <cell r="AE393" t="str">
            <v>Oui</v>
          </cell>
          <cell r="AG393" t="str">
            <v>Contrat</v>
          </cell>
          <cell r="AH393" t="str">
            <v>NOROY LE BOURG</v>
          </cell>
          <cell r="AI393" t="str">
            <v>avec le C.O.D.E.S. 70 à la Maison de retraite Les Capucins à Gray</v>
          </cell>
          <cell r="AL393" t="str">
            <v>- Ouvrir et fermer la salle- Mise en place et rangement du matériel- Accueil, surveillance jusqu'à la reprise des enfants  par les parents- Encadrement et enseignement</v>
          </cell>
          <cell r="AM393" t="str">
            <v xml:space="preserve">       - Et d'une manière générale effectuer toute         tâche se rapportant à la fonction d'educateur sportif.</v>
          </cell>
          <cell r="AN393">
            <v>38624.591421296303</v>
          </cell>
          <cell r="AO393">
            <v>38624.591421296303</v>
          </cell>
          <cell r="AP393">
            <v>38628</v>
          </cell>
          <cell r="AQ393">
            <v>38627</v>
          </cell>
          <cell r="AR393">
            <v>38630</v>
          </cell>
          <cell r="AS393">
            <v>38630</v>
          </cell>
        </row>
        <row r="394">
          <cell r="A394" t="str">
            <v>05/168</v>
          </cell>
          <cell r="B394">
            <v>149</v>
          </cell>
          <cell r="C394" t="str">
            <v>COFR</v>
          </cell>
          <cell r="D394" t="str">
            <v>Activités du cirque</v>
          </cell>
          <cell r="E394" t="str">
            <v>CDD</v>
          </cell>
          <cell r="F394">
            <v>38627</v>
          </cell>
          <cell r="G394">
            <v>38627</v>
          </cell>
          <cell r="H394" t="str">
            <v>Clos</v>
          </cell>
          <cell r="I394">
            <v>7</v>
          </cell>
          <cell r="J394" t="str">
            <v>h</v>
          </cell>
          <cell r="K394">
            <v>18.899999999999999</v>
          </cell>
          <cell r="L394" t="str">
            <v>Centre de Traves</v>
          </cell>
          <cell r="M394">
            <v>15</v>
          </cell>
          <cell r="N394" t="str">
            <v>Formule 1</v>
          </cell>
          <cell r="O394" t="str">
            <v>GRAY</v>
          </cell>
          <cell r="P394" t="str">
            <v>Vendredi 30/09</v>
          </cell>
          <cell r="Q394" t="str">
            <v>9h30</v>
          </cell>
          <cell r="R394" t="str">
            <v>12h00</v>
          </cell>
          <cell r="S394" t="str">
            <v>puis les vendredis</v>
          </cell>
          <cell r="T394" t="str">
            <v>9h45</v>
          </cell>
          <cell r="U394" t="str">
            <v>11h15</v>
          </cell>
          <cell r="V394" t="str">
            <v>Sauf le vendredi 03/02/06</v>
          </cell>
          <cell r="W394" t="str">
            <v>9h30</v>
          </cell>
          <cell r="X394" t="str">
            <v>12h00</v>
          </cell>
          <cell r="Y394" t="str">
            <v>Non</v>
          </cell>
          <cell r="Z394">
            <v>12</v>
          </cell>
          <cell r="AA394" t="str">
            <v>Oui</v>
          </cell>
          <cell r="AB394" t="str">
            <v>Usage</v>
          </cell>
          <cell r="AC394" t="str">
            <v>Non</v>
          </cell>
          <cell r="AD394" t="str">
            <v>Non</v>
          </cell>
          <cell r="AE394" t="str">
            <v>Oui</v>
          </cell>
          <cell r="AG394" t="str">
            <v>Avenant</v>
          </cell>
          <cell r="AH394" t="str">
            <v>NOROY LE BOURG</v>
          </cell>
          <cell r="AI394" t="str">
            <v>avec le C.O.D.E.S. 70 à la Maison de retraite Les Capucins à Gray</v>
          </cell>
          <cell r="AL394" t="str">
            <v>- Mise en place et rangement du matériel- Accueil, surveillance jusqu'à la reprise des enfants  par les parents- Encadrement et enseignement</v>
          </cell>
          <cell r="AM394" t="str">
            <v xml:space="preserve">       - Et d'une manière générale effectuer toute         tâche se rapportant à la fonction d'educateur sportif.</v>
          </cell>
          <cell r="AN394">
            <v>38624.629948148096</v>
          </cell>
          <cell r="AO394">
            <v>38624.629948148096</v>
          </cell>
          <cell r="AP394">
            <v>38633</v>
          </cell>
          <cell r="AQ394">
            <v>38625</v>
          </cell>
          <cell r="AR394">
            <v>38650</v>
          </cell>
          <cell r="AS394">
            <v>38650</v>
          </cell>
        </row>
        <row r="395">
          <cell r="A395" t="str">
            <v>05/169</v>
          </cell>
          <cell r="B395">
            <v>149</v>
          </cell>
          <cell r="C395" t="str">
            <v>CHSA</v>
          </cell>
          <cell r="D395" t="str">
            <v>Badminton</v>
          </cell>
          <cell r="E395" t="str">
            <v>CDD</v>
          </cell>
          <cell r="F395">
            <v>38627</v>
          </cell>
          <cell r="G395">
            <v>38627</v>
          </cell>
          <cell r="H395" t="str">
            <v>Clos</v>
          </cell>
          <cell r="I395">
            <v>7</v>
          </cell>
          <cell r="J395" t="str">
            <v>h</v>
          </cell>
          <cell r="K395">
            <v>18.25</v>
          </cell>
          <cell r="L395" t="str">
            <v>Salaire de base 246 €</v>
          </cell>
          <cell r="M395">
            <v>10.67</v>
          </cell>
          <cell r="N395" t="str">
            <v>Formule 1</v>
          </cell>
          <cell r="O395" t="str">
            <v>VAIVRE ET MONTOILLE</v>
          </cell>
          <cell r="P395" t="str">
            <v>Mercredi</v>
          </cell>
          <cell r="Q395" t="str">
            <v>17h30</v>
          </cell>
          <cell r="R395" t="str">
            <v>18h30</v>
          </cell>
          <cell r="S395" t="str">
            <v>Vendredi</v>
          </cell>
          <cell r="T395" t="str">
            <v>9h30</v>
          </cell>
          <cell r="U395" t="str">
            <v>10h30</v>
          </cell>
          <cell r="V395" t="str">
            <v>Mercredi - G.V.</v>
          </cell>
          <cell r="W395" t="str">
            <v>17h30</v>
          </cell>
          <cell r="X395" t="str">
            <v>18h45</v>
          </cell>
          <cell r="Y395" t="str">
            <v>Non</v>
          </cell>
          <cell r="Z395" t="str">
            <v>Néant</v>
          </cell>
          <cell r="AA395" t="str">
            <v>Oui</v>
          </cell>
          <cell r="AB395" t="str">
            <v>Usage</v>
          </cell>
          <cell r="AC395" t="str">
            <v>Non</v>
          </cell>
          <cell r="AD395" t="str">
            <v>Non</v>
          </cell>
          <cell r="AE395" t="str">
            <v>Oui</v>
          </cell>
          <cell r="AG395" t="str">
            <v>Contrat</v>
          </cell>
          <cell r="AH395" t="str">
            <v>Pusey</v>
          </cell>
          <cell r="AI395" t="str">
            <v>à la Commune de Vaivre et Montoille à Vaivre et Montoille</v>
          </cell>
          <cell r="AL395" t="str">
            <v>- Mise en place et rangement du matériel- Accueil, surveillance jusqu'à la reprise des enfants  par les parents- Encadrement et enseignement</v>
          </cell>
          <cell r="AM395" t="str">
            <v xml:space="preserve">       - Et d'une manière générale effectuer toute         tâche se rapportant à la fonction d'educateur sportif.</v>
          </cell>
          <cell r="AN395">
            <v>38617.605803125</v>
          </cell>
          <cell r="AO395">
            <v>38617.605803125</v>
          </cell>
          <cell r="AP395">
            <v>38646</v>
          </cell>
          <cell r="AQ395">
            <v>38617</v>
          </cell>
          <cell r="AR395">
            <v>38666</v>
          </cell>
          <cell r="AS395">
            <v>38666</v>
          </cell>
        </row>
        <row r="396">
          <cell r="A396" t="str">
            <v>05/170</v>
          </cell>
          <cell r="B396">
            <v>149</v>
          </cell>
          <cell r="C396" t="str">
            <v>PERV</v>
          </cell>
          <cell r="D396" t="str">
            <v>Volley ball</v>
          </cell>
          <cell r="E396" t="str">
            <v>CDD</v>
          </cell>
          <cell r="F396">
            <v>38627</v>
          </cell>
          <cell r="G396">
            <v>38627</v>
          </cell>
          <cell r="H396" t="str">
            <v>Clos</v>
          </cell>
          <cell r="I396">
            <v>7</v>
          </cell>
          <cell r="J396" t="str">
            <v>h</v>
          </cell>
          <cell r="K396">
            <v>18.25</v>
          </cell>
          <cell r="L396" t="str">
            <v>Subvention PJJ</v>
          </cell>
          <cell r="M396">
            <v>15.88</v>
          </cell>
          <cell r="N396" t="str">
            <v>Formule 1</v>
          </cell>
          <cell r="O396" t="str">
            <v>LUXEUIL</v>
          </cell>
          <cell r="P396" t="str">
            <v>Mardi 15/11</v>
          </cell>
          <cell r="Q396" t="str">
            <v>14h30</v>
          </cell>
          <cell r="R396" t="str">
            <v>17h00</v>
          </cell>
          <cell r="S396" t="str">
            <v>puis tous les mardis</v>
          </cell>
          <cell r="T396" t="str">
            <v>14h15</v>
          </cell>
          <cell r="U396" t="str">
            <v>15h45</v>
          </cell>
          <cell r="V396" t="str">
            <v>sauf le mardi 21/02</v>
          </cell>
          <cell r="W396" t="str">
            <v>14h30</v>
          </cell>
          <cell r="X396" t="str">
            <v>17h00</v>
          </cell>
          <cell r="Y396" t="str">
            <v>Non</v>
          </cell>
          <cell r="Z396">
            <v>12</v>
          </cell>
          <cell r="AA396" t="str">
            <v>Oui</v>
          </cell>
          <cell r="AB396" t="str">
            <v>Usage</v>
          </cell>
          <cell r="AC396" t="str">
            <v>Non</v>
          </cell>
          <cell r="AD396" t="str">
            <v>Non</v>
          </cell>
          <cell r="AE396" t="str">
            <v>Oui</v>
          </cell>
          <cell r="AG396" t="str">
            <v>Contrat</v>
          </cell>
          <cell r="AH396" t="str">
            <v>Pusey</v>
          </cell>
          <cell r="AI396" t="str">
            <v>avec le C.O.D.E.S. 70 au Foyer logement Les Barrèges à Luxeuil</v>
          </cell>
          <cell r="AL396" t="str">
            <v>- Mise en place et rangement du matériel- Accueil, surveillance jusqu'à la reprise des enfants  par les parents- Encadrement et enseignement</v>
          </cell>
          <cell r="AM396" t="str">
            <v xml:space="preserve">       - Et d'une manière générale effectuer toute         tâche se rapportant à la fonction d'educateur sportif.</v>
          </cell>
          <cell r="AN396">
            <v>38624.629948148096</v>
          </cell>
          <cell r="AO396">
            <v>38624.629948148096</v>
          </cell>
          <cell r="AP396">
            <v>38633</v>
          </cell>
          <cell r="AQ396">
            <v>38627</v>
          </cell>
          <cell r="AR396">
            <v>38650</v>
          </cell>
          <cell r="AS396">
            <v>38650</v>
          </cell>
        </row>
        <row r="397">
          <cell r="A397" t="str">
            <v>05/171</v>
          </cell>
          <cell r="B397">
            <v>149</v>
          </cell>
          <cell r="C397" t="str">
            <v>OBRO</v>
          </cell>
          <cell r="D397" t="str">
            <v>Basket ball</v>
          </cell>
          <cell r="E397" t="str">
            <v>CDD</v>
          </cell>
          <cell r="F397">
            <v>38627</v>
          </cell>
          <cell r="G397">
            <v>38627</v>
          </cell>
          <cell r="H397" t="str">
            <v>Clos</v>
          </cell>
          <cell r="I397">
            <v>7</v>
          </cell>
          <cell r="J397" t="str">
            <v>h</v>
          </cell>
          <cell r="K397">
            <v>18.25</v>
          </cell>
          <cell r="L397" t="str">
            <v>C3 Sport</v>
          </cell>
          <cell r="M397">
            <v>10</v>
          </cell>
          <cell r="N397" t="str">
            <v>Formule 1</v>
          </cell>
          <cell r="O397" t="str">
            <v>ETUZ</v>
          </cell>
          <cell r="P397" t="str">
            <v>Mercredi</v>
          </cell>
          <cell r="Q397" t="str">
            <v>17h30</v>
          </cell>
          <cell r="R397" t="str">
            <v>19h30</v>
          </cell>
          <cell r="S397" t="str">
            <v>Mercredi - Baby gym</v>
          </cell>
          <cell r="T397" t="str">
            <v>17h30</v>
          </cell>
          <cell r="U397" t="str">
            <v>18h30</v>
          </cell>
          <cell r="V397" t="str">
            <v>Mercredi</v>
          </cell>
          <cell r="W397" t="str">
            <v>10h00</v>
          </cell>
          <cell r="X397" t="str">
            <v>18h00</v>
          </cell>
          <cell r="Y397" t="str">
            <v>Non</v>
          </cell>
          <cell r="Z397">
            <v>30</v>
          </cell>
          <cell r="AA397" t="str">
            <v>Oui</v>
          </cell>
          <cell r="AB397" t="str">
            <v>Acc. de production</v>
          </cell>
          <cell r="AC397" t="str">
            <v>Non</v>
          </cell>
          <cell r="AD397" t="str">
            <v>Oui</v>
          </cell>
          <cell r="AE397" t="str">
            <v>Oui</v>
          </cell>
          <cell r="AG397" t="str">
            <v>Contrat</v>
          </cell>
          <cell r="AH397" t="str">
            <v>JUSSEY</v>
          </cell>
          <cell r="AI397" t="str">
            <v>avec l' Association Famille Rurale de Cussey-Etuz à l'école maternelle de Cussey sur l'Ognon</v>
          </cell>
          <cell r="AL397" t="str">
            <v>- Mise en place et rangement du matériel- Accueil, surveillance jusqu'à la reprise des enfants  par les parents- Encadrement et enseignement</v>
          </cell>
          <cell r="AM397" t="str">
            <v xml:space="preserve">       - Et d'une manière générale effectuer toute         tâche se rapportant à la fonction d'educateur sportif.</v>
          </cell>
          <cell r="AN397">
            <v>38624.629948148096</v>
          </cell>
          <cell r="AO397">
            <v>38624.629948148096</v>
          </cell>
          <cell r="AP397">
            <v>38633</v>
          </cell>
          <cell r="AQ397">
            <v>38627</v>
          </cell>
          <cell r="AR397">
            <v>38650</v>
          </cell>
          <cell r="AS397">
            <v>38650</v>
          </cell>
        </row>
        <row r="398">
          <cell r="A398" t="str">
            <v>05/172</v>
          </cell>
          <cell r="B398">
            <v>149</v>
          </cell>
          <cell r="C398" t="str">
            <v>MOAR</v>
          </cell>
          <cell r="D398" t="str">
            <v>Tennis</v>
          </cell>
          <cell r="E398" t="str">
            <v>CDD</v>
          </cell>
          <cell r="F398">
            <v>38627</v>
          </cell>
          <cell r="G398">
            <v>38627</v>
          </cell>
          <cell r="H398" t="str">
            <v>Clos</v>
          </cell>
          <cell r="I398">
            <v>7</v>
          </cell>
          <cell r="J398" t="str">
            <v>h</v>
          </cell>
          <cell r="K398">
            <v>18.25</v>
          </cell>
          <cell r="L398" t="str">
            <v>Centre de Traves</v>
          </cell>
          <cell r="M398">
            <v>9.15</v>
          </cell>
          <cell r="N398" t="str">
            <v>Formule 1</v>
          </cell>
          <cell r="O398" t="str">
            <v>FRESNE SAINT-MAMES</v>
          </cell>
          <cell r="P398" t="str">
            <v>Mardi</v>
          </cell>
          <cell r="Q398" t="str">
            <v>18h15</v>
          </cell>
          <cell r="R398" t="str">
            <v>19h30</v>
          </cell>
          <cell r="S398" t="str">
            <v>Vendredi</v>
          </cell>
          <cell r="T398" t="str">
            <v>14h00</v>
          </cell>
          <cell r="U398" t="str">
            <v>17h00</v>
          </cell>
          <cell r="V398" t="str">
            <v>Mercredi</v>
          </cell>
          <cell r="W398" t="str">
            <v>10h00</v>
          </cell>
          <cell r="X398" t="str">
            <v>18h00</v>
          </cell>
          <cell r="Y398" t="str">
            <v>Non</v>
          </cell>
          <cell r="Z398">
            <v>30</v>
          </cell>
          <cell r="AA398" t="str">
            <v>Oui</v>
          </cell>
          <cell r="AB398" t="str">
            <v>Usage</v>
          </cell>
          <cell r="AC398" t="str">
            <v>Non</v>
          </cell>
          <cell r="AD398" t="str">
            <v>Non</v>
          </cell>
          <cell r="AE398" t="str">
            <v>Oui</v>
          </cell>
          <cell r="AG398" t="str">
            <v>Contrat</v>
          </cell>
          <cell r="AH398" t="str">
            <v>JUSSEY</v>
          </cell>
          <cell r="AI398" t="str">
            <v>au Club d'animations et de loisirs à Fresne Saint-Mames</v>
          </cell>
          <cell r="AJ398" t="str">
            <v>Pour mettre en place des activités sportives, Profession Sport 70 est subventionnée par la Direction régionale pénitentiaire de Dijon</v>
          </cell>
          <cell r="AL398" t="str">
            <v>- Mise en place et rangement du matériel- Accueil, surveillance jusqu'à la reprise des enfants  par les parents- Encadrement et enseignement</v>
          </cell>
          <cell r="AM398" t="str">
            <v xml:space="preserve">       - Et d'une manière générale effectuer toute         tâche se rapportant à la fonction d'éducateur sportif.</v>
          </cell>
          <cell r="AN398">
            <v>38625.475219907399</v>
          </cell>
          <cell r="AO398">
            <v>38625.475219907399</v>
          </cell>
          <cell r="AP398">
            <v>38654</v>
          </cell>
          <cell r="AQ398">
            <v>38631</v>
          </cell>
          <cell r="AR398">
            <v>38666</v>
          </cell>
          <cell r="AS398">
            <v>38666</v>
          </cell>
        </row>
        <row r="399">
          <cell r="A399" t="str">
            <v>05/173</v>
          </cell>
          <cell r="B399">
            <v>1</v>
          </cell>
          <cell r="C399" t="str">
            <v>RIJM</v>
          </cell>
          <cell r="D399" t="str">
            <v>Spéléologie</v>
          </cell>
          <cell r="E399" t="str">
            <v>CDD</v>
          </cell>
          <cell r="F399">
            <v>38624</v>
          </cell>
          <cell r="G399">
            <v>38625</v>
          </cell>
          <cell r="H399" t="str">
            <v>Clos</v>
          </cell>
          <cell r="I399">
            <v>18</v>
          </cell>
          <cell r="J399" t="str">
            <v>h</v>
          </cell>
          <cell r="K399">
            <v>27.94</v>
          </cell>
          <cell r="L399" t="str">
            <v>Centre de Traves</v>
          </cell>
          <cell r="M399">
            <v>9.15</v>
          </cell>
          <cell r="N399" t="str">
            <v>Formule 1</v>
          </cell>
          <cell r="O399" t="str">
            <v>FRESNE SAINT-MAMES</v>
          </cell>
          <cell r="P399" t="str">
            <v>Mardi</v>
          </cell>
          <cell r="Q399" t="str">
            <v>18h15</v>
          </cell>
          <cell r="R399" t="str">
            <v>19h30</v>
          </cell>
          <cell r="S399" t="str">
            <v>Vendredi</v>
          </cell>
          <cell r="T399" t="str">
            <v>14h00</v>
          </cell>
          <cell r="U399" t="str">
            <v>17h00</v>
          </cell>
          <cell r="V399" t="str">
            <v>Mercredis 2 et 16 novembre</v>
          </cell>
          <cell r="W399" t="str">
            <v>14h15</v>
          </cell>
          <cell r="X399" t="str">
            <v>15h45</v>
          </cell>
          <cell r="Y399" t="str">
            <v>Non</v>
          </cell>
          <cell r="Z399">
            <v>30</v>
          </cell>
          <cell r="AA399" t="str">
            <v>Oui</v>
          </cell>
          <cell r="AB399" t="str">
            <v>Usage</v>
          </cell>
          <cell r="AC399" t="str">
            <v>Non</v>
          </cell>
          <cell r="AD399" t="str">
            <v>Non</v>
          </cell>
          <cell r="AE399" t="str">
            <v>Oui</v>
          </cell>
          <cell r="AG399" t="str">
            <v>Contrat</v>
          </cell>
          <cell r="AH399" t="str">
            <v>GRAY</v>
          </cell>
          <cell r="AI399" t="str">
            <v>au Club d'animations et de loisirs à Fresne Saint-Mames</v>
          </cell>
          <cell r="AL399" t="str">
            <v>- Mise en place et rangement du matériel- Accueil, surveillance jusqu'à la reprise des enfants  par les parents- Encadrement et enseignement</v>
          </cell>
          <cell r="AM399" t="str">
            <v xml:space="preserve">       - Et d'une manière générale effectuer toute         tâche se rapportant à la fonction d'éducateur sportif.</v>
          </cell>
          <cell r="AN399" t="str">
            <v>-----</v>
          </cell>
          <cell r="AO399">
            <v>38625.603348263903</v>
          </cell>
          <cell r="AP399" t="str">
            <v>-----</v>
          </cell>
          <cell r="AQ399">
            <v>38627</v>
          </cell>
          <cell r="AR399" t="str">
            <v>-----</v>
          </cell>
          <cell r="AS399" t="str">
            <v>Att conv.</v>
          </cell>
        </row>
        <row r="400">
          <cell r="A400" t="str">
            <v>05/174</v>
          </cell>
          <cell r="B400">
            <v>170</v>
          </cell>
          <cell r="C400" t="str">
            <v>CHDO</v>
          </cell>
          <cell r="D400" t="str">
            <v>Expression artistique</v>
          </cell>
          <cell r="E400" t="str">
            <v>CDD</v>
          </cell>
          <cell r="F400">
            <v>38630</v>
          </cell>
          <cell r="G400">
            <v>38665</v>
          </cell>
          <cell r="H400" t="str">
            <v>Clos</v>
          </cell>
          <cell r="I400">
            <v>2</v>
          </cell>
          <cell r="J400" t="str">
            <v>h/s</v>
          </cell>
          <cell r="K400">
            <v>23.98</v>
          </cell>
          <cell r="L400" t="str">
            <v>C3 Sport</v>
          </cell>
          <cell r="M400">
            <v>10.67</v>
          </cell>
          <cell r="N400" t="str">
            <v>Formule 1</v>
          </cell>
          <cell r="O400" t="str">
            <v>GY</v>
          </cell>
          <cell r="P400" t="str">
            <v>Dimanche</v>
          </cell>
          <cell r="Q400" t="str">
            <v>9h30</v>
          </cell>
          <cell r="R400" t="str">
            <v>16h30</v>
          </cell>
          <cell r="S400" t="str">
            <v>Sauf mercredi 11 janvier 2006</v>
          </cell>
          <cell r="T400" t="str">
            <v>14h00</v>
          </cell>
          <cell r="U400" t="str">
            <v>16h30</v>
          </cell>
          <cell r="V400" t="str">
            <v>Mercredi</v>
          </cell>
          <cell r="W400" t="str">
            <v>10h00</v>
          </cell>
          <cell r="X400" t="str">
            <v>18h00</v>
          </cell>
          <cell r="Y400" t="str">
            <v>Non</v>
          </cell>
          <cell r="Z400" t="str">
            <v>Néant</v>
          </cell>
          <cell r="AA400" t="str">
            <v>Oui</v>
          </cell>
          <cell r="AB400" t="str">
            <v>Acc. de production</v>
          </cell>
          <cell r="AC400" t="str">
            <v>Non</v>
          </cell>
          <cell r="AD400" t="str">
            <v>Oui</v>
          </cell>
          <cell r="AE400" t="str">
            <v>Oui</v>
          </cell>
          <cell r="AG400" t="str">
            <v>Avenant</v>
          </cell>
          <cell r="AH400" t="str">
            <v>GRAY</v>
          </cell>
          <cell r="AI400" t="str">
            <v>avec les Familles Rurales de Gy au Gymnase du collège Raymond Gueux à Gy</v>
          </cell>
          <cell r="AJ400" t="str">
            <v>Pour mettre en place des activités sportives, Profession Sport 70 est subventionnée par la Direction régionale pénitentiaire de Dijon</v>
          </cell>
          <cell r="AL400" t="str">
            <v xml:space="preserve">- Ouvrir et fermer la salle- Mise en place et rangement du matériel- Accueil, surveillance jusqu'à la reprise des enfants  par les parents- Encadrement </v>
          </cell>
          <cell r="AM400" t="str">
            <v xml:space="preserve">       - Et d'une manière générale effectuer toute         tâche se rapportant à la fonction d'educateur sportif.</v>
          </cell>
          <cell r="AN400">
            <v>38624.629948148096</v>
          </cell>
          <cell r="AO400">
            <v>38624.629948148096</v>
          </cell>
          <cell r="AP400">
            <v>38633</v>
          </cell>
          <cell r="AQ400">
            <v>38625</v>
          </cell>
          <cell r="AR400">
            <v>38650</v>
          </cell>
          <cell r="AS400">
            <v>38650</v>
          </cell>
        </row>
        <row r="401">
          <cell r="A401" t="str">
            <v>05/175</v>
          </cell>
          <cell r="B401">
            <v>170</v>
          </cell>
          <cell r="C401" t="str">
            <v>CHDO</v>
          </cell>
          <cell r="D401" t="str">
            <v>Expression artistique</v>
          </cell>
          <cell r="E401" t="str">
            <v>CDD</v>
          </cell>
          <cell r="F401">
            <v>38631</v>
          </cell>
          <cell r="G401">
            <v>38717</v>
          </cell>
          <cell r="H401" t="str">
            <v>Clos</v>
          </cell>
          <cell r="I401">
            <v>1.75</v>
          </cell>
          <cell r="J401" t="str">
            <v>h/s</v>
          </cell>
          <cell r="K401">
            <v>23.98</v>
          </cell>
          <cell r="L401" t="str">
            <v>Centre de Traves</v>
          </cell>
          <cell r="M401">
            <v>10.67</v>
          </cell>
          <cell r="N401" t="str">
            <v>Formule 1</v>
          </cell>
          <cell r="O401" t="str">
            <v>GY</v>
          </cell>
          <cell r="P401" t="str">
            <v>Dimanche</v>
          </cell>
          <cell r="Q401" t="str">
            <v>9h30</v>
          </cell>
          <cell r="R401" t="str">
            <v>16h30</v>
          </cell>
          <cell r="S401" t="str">
            <v>puis les mardis</v>
          </cell>
          <cell r="T401" t="str">
            <v>16h00</v>
          </cell>
          <cell r="U401" t="str">
            <v>18h30</v>
          </cell>
          <cell r="V401" t="str">
            <v>Musculation ou Foot selon conditions climatiques</v>
          </cell>
          <cell r="Y401" t="str">
            <v>Oui</v>
          </cell>
          <cell r="Z401">
            <v>30</v>
          </cell>
          <cell r="AA401" t="str">
            <v>Oui</v>
          </cell>
          <cell r="AB401" t="str">
            <v>Acc. de production</v>
          </cell>
          <cell r="AC401" t="str">
            <v>Non</v>
          </cell>
          <cell r="AD401" t="str">
            <v>Oui</v>
          </cell>
          <cell r="AE401" t="str">
            <v>Oui</v>
          </cell>
          <cell r="AG401" t="str">
            <v>Contrat</v>
          </cell>
          <cell r="AH401" t="str">
            <v>FRESNE SAINT-MAMES</v>
          </cell>
          <cell r="AI401" t="str">
            <v>avec les Familles Rurales de Gy au Gymnase du collège Raymond Gueux à Gy</v>
          </cell>
          <cell r="AJ401" t="str">
            <v>Pour mettre en place des activités sportives, Profession Sport 70 est subventionnée par la Direction régionale pénitentiaire de Dijon</v>
          </cell>
          <cell r="AL401" t="str">
            <v xml:space="preserve">- Ouvrir et fermer la salle- Mise en place et rangement du matériel- Accueil, surveillance jusqu'à la reprise des enfants  par les parents- Encadrement </v>
          </cell>
          <cell r="AM401" t="str">
            <v xml:space="preserve">       - Et d'une manière générale effectuer toute         tâche se rapportant à la fonction d'animateur.</v>
          </cell>
          <cell r="AN401">
            <v>38625.672300231498</v>
          </cell>
          <cell r="AO401">
            <v>38625</v>
          </cell>
          <cell r="AP401">
            <v>38678</v>
          </cell>
          <cell r="AQ401">
            <v>38629</v>
          </cell>
          <cell r="AR401">
            <v>38692</v>
          </cell>
          <cell r="AS401" t="str">
            <v>Contrat terminé</v>
          </cell>
        </row>
        <row r="402">
          <cell r="A402" t="str">
            <v>05/175.01</v>
          </cell>
          <cell r="B402">
            <v>170</v>
          </cell>
          <cell r="C402" t="str">
            <v>CHDO</v>
          </cell>
          <cell r="D402" t="str">
            <v>Expression artistique</v>
          </cell>
          <cell r="E402" t="str">
            <v>CDD</v>
          </cell>
          <cell r="F402">
            <v>38718</v>
          </cell>
          <cell r="G402">
            <v>38784</v>
          </cell>
          <cell r="H402" t="str">
            <v>Clos</v>
          </cell>
          <cell r="I402">
            <v>1.75</v>
          </cell>
          <cell r="J402" t="str">
            <v>h/s</v>
          </cell>
          <cell r="K402">
            <v>24.6</v>
          </cell>
          <cell r="L402" t="str">
            <v>Centre de Traves</v>
          </cell>
          <cell r="M402">
            <v>9.15</v>
          </cell>
          <cell r="N402" t="str">
            <v>Formule 1</v>
          </cell>
          <cell r="O402" t="str">
            <v>GY</v>
          </cell>
          <cell r="P402" t="str">
            <v>Dimanche</v>
          </cell>
          <cell r="Q402" t="str">
            <v>9h30</v>
          </cell>
          <cell r="R402" t="str">
            <v>16h30</v>
          </cell>
          <cell r="S402" t="str">
            <v>Vendredi</v>
          </cell>
          <cell r="T402" t="str">
            <v>17h15</v>
          </cell>
          <cell r="U402" t="str">
            <v>18h15</v>
          </cell>
          <cell r="Y402" t="str">
            <v>Oui</v>
          </cell>
          <cell r="Z402">
            <v>30</v>
          </cell>
          <cell r="AA402" t="str">
            <v>Oui</v>
          </cell>
          <cell r="AB402" t="str">
            <v>Acc. de production</v>
          </cell>
          <cell r="AC402" t="str">
            <v>Non</v>
          </cell>
          <cell r="AD402" t="str">
            <v>Oui</v>
          </cell>
          <cell r="AE402" t="str">
            <v>Oui</v>
          </cell>
          <cell r="AG402" t="str">
            <v>Contrat</v>
          </cell>
          <cell r="AH402" t="str">
            <v>FRESNE SAINT-MAMES</v>
          </cell>
          <cell r="AI402" t="str">
            <v>avec les Familles Rurales de Gy au Gymnase du collège Raymond Gueux à Gy</v>
          </cell>
          <cell r="AJ402" t="str">
            <v>Pour mettre en place des activités sportives, Profession Sport 70 est subventionnée par la Direction régionale pénitentiaire de Dijon</v>
          </cell>
          <cell r="AL402" t="str">
            <v xml:space="preserve">- Ouvrir et fermer la salle- Mise en place et rangement du matériel- Accueil, surveillance jusqu'à la reprise des enfants  par les parents- Encadrement </v>
          </cell>
          <cell r="AM402" t="str">
            <v xml:space="preserve">       - Et d'une manière générale effectuer toute         tâche se rapportant à la fonction d'animateur.</v>
          </cell>
          <cell r="AN402">
            <v>38625.672300231498</v>
          </cell>
          <cell r="AO402">
            <v>38625</v>
          </cell>
          <cell r="AP402">
            <v>38678</v>
          </cell>
          <cell r="AQ402">
            <v>38629</v>
          </cell>
          <cell r="AR402">
            <v>38692</v>
          </cell>
          <cell r="AS402" t="str">
            <v>Contrat terminé</v>
          </cell>
        </row>
        <row r="403">
          <cell r="A403" t="str">
            <v>05/175.02</v>
          </cell>
          <cell r="B403">
            <v>170</v>
          </cell>
          <cell r="C403" t="str">
            <v>BOJU</v>
          </cell>
          <cell r="D403" t="str">
            <v>Expression artistique</v>
          </cell>
          <cell r="E403" t="str">
            <v>CDD</v>
          </cell>
          <cell r="F403">
            <v>38785</v>
          </cell>
          <cell r="G403">
            <v>38868</v>
          </cell>
          <cell r="H403" t="str">
            <v>Clos</v>
          </cell>
          <cell r="I403">
            <v>1.75</v>
          </cell>
          <cell r="J403" t="str">
            <v>h/s</v>
          </cell>
          <cell r="K403">
            <v>24.6</v>
          </cell>
          <cell r="L403" t="str">
            <v>Centre de Traves</v>
          </cell>
          <cell r="M403">
            <v>9.15</v>
          </cell>
          <cell r="N403" t="str">
            <v>Formule 1</v>
          </cell>
          <cell r="O403" t="str">
            <v>GY</v>
          </cell>
          <cell r="P403" t="str">
            <v>Dimanche</v>
          </cell>
          <cell r="Q403" t="str">
            <v>9h30</v>
          </cell>
          <cell r="R403" t="str">
            <v>16h30</v>
          </cell>
          <cell r="S403" t="str">
            <v>Puis à partir du 2 février 2006, tous les jeudis</v>
          </cell>
          <cell r="T403" t="str">
            <v>16h30</v>
          </cell>
          <cell r="U403" t="str">
            <v>18h00</v>
          </cell>
          <cell r="V403">
            <v>9.149993896484375</v>
          </cell>
          <cell r="W403" t="str">
            <v>13h30 à 16h00 et de 17h30</v>
          </cell>
          <cell r="X403" t="str">
            <v>19h15</v>
          </cell>
          <cell r="Y403" t="str">
            <v>Non</v>
          </cell>
          <cell r="Z403" t="str">
            <v>Néant</v>
          </cell>
          <cell r="AA403" t="str">
            <v>Oui</v>
          </cell>
          <cell r="AB403" t="str">
            <v>Usage</v>
          </cell>
          <cell r="AC403" t="str">
            <v>Non</v>
          </cell>
          <cell r="AD403" t="str">
            <v>Non</v>
          </cell>
          <cell r="AE403" t="str">
            <v>Oui</v>
          </cell>
          <cell r="AG403" t="str">
            <v>Contrat</v>
          </cell>
          <cell r="AH403" t="str">
            <v>LUXEUIL LES BAINS</v>
          </cell>
          <cell r="AI403" t="str">
            <v>avec les Familles Rurales de Gy au Gymnase du collège Raymond Gueux à Gy</v>
          </cell>
          <cell r="AJ403" t="str">
            <v>Pour mettre en place des activités sportives, Profession Sport 70 est subventionnée par la Direction régionale pénitentiaire de Dijon</v>
          </cell>
          <cell r="AL403" t="str">
            <v>- Mise en place et rangement du matériel- Accueil, surveillance jusqu'à la reprise des enfants  par les parents- Encadrement et enseignement</v>
          </cell>
          <cell r="AM403" t="str">
            <v xml:space="preserve">       - Et d'une manière générale effectuer toute         tâche se rapportant à la fonction d'animateur.</v>
          </cell>
          <cell r="AN403" t="str">
            <v>-----</v>
          </cell>
          <cell r="AO403">
            <v>38789</v>
          </cell>
          <cell r="AP403" t="str">
            <v>-----</v>
          </cell>
          <cell r="AQ403">
            <v>38792</v>
          </cell>
          <cell r="AR403" t="str">
            <v>-----</v>
          </cell>
          <cell r="AS403">
            <v>38811</v>
          </cell>
        </row>
        <row r="404">
          <cell r="A404" t="str">
            <v>05/175.03</v>
          </cell>
          <cell r="B404">
            <v>170</v>
          </cell>
          <cell r="C404" t="str">
            <v>CHDO</v>
          </cell>
          <cell r="D404" t="str">
            <v>Expression artistique</v>
          </cell>
          <cell r="E404" t="str">
            <v>CDD</v>
          </cell>
          <cell r="F404">
            <v>38869</v>
          </cell>
          <cell r="G404">
            <v>38898</v>
          </cell>
          <cell r="H404" t="str">
            <v>Clos</v>
          </cell>
          <cell r="I404">
            <v>1.75</v>
          </cell>
          <cell r="J404" t="str">
            <v>h/s</v>
          </cell>
          <cell r="K404">
            <v>24.6</v>
          </cell>
          <cell r="L404" t="str">
            <v>Centre de Traves</v>
          </cell>
          <cell r="M404">
            <v>10.67</v>
          </cell>
          <cell r="N404" t="str">
            <v>Formule 1</v>
          </cell>
          <cell r="O404" t="str">
            <v>GY</v>
          </cell>
          <cell r="P404" t="str">
            <v>Dimanche</v>
          </cell>
          <cell r="Q404" t="str">
            <v>9h30</v>
          </cell>
          <cell r="R404" t="str">
            <v>16h30</v>
          </cell>
          <cell r="S404" t="str">
            <v>Mercredi - Baby gym</v>
          </cell>
          <cell r="T404" t="str">
            <v>17h30</v>
          </cell>
          <cell r="U404" t="str">
            <v>18h30</v>
          </cell>
          <cell r="Y404" t="str">
            <v>Oui</v>
          </cell>
          <cell r="Z404">
            <v>30</v>
          </cell>
          <cell r="AA404" t="str">
            <v>Oui</v>
          </cell>
          <cell r="AB404" t="str">
            <v>Acc. de production</v>
          </cell>
          <cell r="AC404" t="str">
            <v>Non</v>
          </cell>
          <cell r="AD404" t="str">
            <v>Oui</v>
          </cell>
          <cell r="AE404" t="str">
            <v>Oui</v>
          </cell>
          <cell r="AG404" t="str">
            <v>Contrat</v>
          </cell>
          <cell r="AH404" t="str">
            <v>Luxeuil</v>
          </cell>
          <cell r="AI404" t="str">
            <v>avec les Familles Rurales de Gy au Gymnase du collège Raymond Gueux à Gy</v>
          </cell>
          <cell r="AJ404" t="str">
            <v>Pour mettre en place des activités sportives, Profession Sport 70 est subventionnée par la Direction régionale pénitentiaire de Dijon</v>
          </cell>
          <cell r="AL404" t="str">
            <v xml:space="preserve">- Ouvrir et fermer la salle- Mise en place et rangement du matériel- Accueil, surveillance jusqu'à la reprise des enfants  par les parents- Encadrement </v>
          </cell>
          <cell r="AM404" t="str">
            <v xml:space="preserve">       - Et d'une manière générale effectuer toute         tâche se rapportant à la fonction d'animateur.</v>
          </cell>
          <cell r="AN404">
            <v>38625.672300231498</v>
          </cell>
          <cell r="AO404">
            <v>38625</v>
          </cell>
          <cell r="AP404">
            <v>38678</v>
          </cell>
          <cell r="AQ404">
            <v>38629</v>
          </cell>
          <cell r="AR404">
            <v>38692</v>
          </cell>
          <cell r="AS404" t="str">
            <v>Contrat terminé</v>
          </cell>
        </row>
        <row r="405">
          <cell r="A405" t="str">
            <v>05/176</v>
          </cell>
          <cell r="B405">
            <v>54</v>
          </cell>
          <cell r="C405" t="str">
            <v>REAN</v>
          </cell>
          <cell r="D405" t="str">
            <v>Atelier vie et santé</v>
          </cell>
          <cell r="E405" t="str">
            <v>CDD</v>
          </cell>
          <cell r="F405">
            <v>38637</v>
          </cell>
          <cell r="G405">
            <v>38819</v>
          </cell>
          <cell r="H405" t="str">
            <v>Clos</v>
          </cell>
          <cell r="I405">
            <v>1</v>
          </cell>
          <cell r="J405" t="str">
            <v>h/s</v>
          </cell>
          <cell r="K405">
            <v>26.94</v>
          </cell>
          <cell r="L405" t="str">
            <v>Centre de Scey sur Saône</v>
          </cell>
          <cell r="M405">
            <v>18</v>
          </cell>
          <cell r="N405" t="str">
            <v>Formule 1</v>
          </cell>
          <cell r="O405" t="str">
            <v>RADDON</v>
          </cell>
          <cell r="P405" t="str">
            <v>Jeudi</v>
          </cell>
          <cell r="Q405" t="str">
            <v>9h00</v>
          </cell>
          <cell r="R405" t="str">
            <v>12h00 et de 13h00 à 17h00</v>
          </cell>
          <cell r="S405" t="str">
            <v>Vendredi</v>
          </cell>
          <cell r="T405" t="str">
            <v>14h00</v>
          </cell>
          <cell r="U405" t="str">
            <v>17h00</v>
          </cell>
          <cell r="Y405" t="str">
            <v>Non</v>
          </cell>
          <cell r="Z405">
            <v>12</v>
          </cell>
          <cell r="AA405" t="str">
            <v>Oui</v>
          </cell>
          <cell r="AB405" t="str">
            <v>Usage</v>
          </cell>
          <cell r="AC405" t="str">
            <v>Non</v>
          </cell>
          <cell r="AD405" t="str">
            <v>Non</v>
          </cell>
          <cell r="AE405" t="str">
            <v>Oui</v>
          </cell>
          <cell r="AG405" t="str">
            <v>Contrat</v>
          </cell>
          <cell r="AH405" t="str">
            <v>Luxeuil</v>
          </cell>
          <cell r="AI405" t="str">
            <v>à la grotte des Cavottes à Montrond le Château (Doubs)</v>
          </cell>
          <cell r="AJ405" t="str">
            <v>Pour mettre en place des activités sportives, Profession Sport 70 est subventionnée par la Direction régionale pénitentiaire de Dijon</v>
          </cell>
          <cell r="AL405" t="str">
            <v>- Mise en place et rangement du matériel- Encadrement et enseignement</v>
          </cell>
          <cell r="AM405" t="str">
            <v xml:space="preserve">       - Et d'une manière générale effectuer toute         tâche se rapportant à la fonction d'educateur sportif.</v>
          </cell>
          <cell r="AN405">
            <v>38630.6310085648</v>
          </cell>
          <cell r="AO405">
            <v>38630.6310085648</v>
          </cell>
          <cell r="AP405">
            <v>38635</v>
          </cell>
          <cell r="AQ405">
            <v>38635</v>
          </cell>
          <cell r="AR405">
            <v>38639</v>
          </cell>
          <cell r="AS405">
            <v>38639</v>
          </cell>
        </row>
        <row r="406">
          <cell r="A406" t="str">
            <v>05/177</v>
          </cell>
          <cell r="B406">
            <v>95</v>
          </cell>
          <cell r="C406" t="str">
            <v>BICH</v>
          </cell>
          <cell r="D406" t="str">
            <v>Poterie</v>
          </cell>
          <cell r="E406" t="str">
            <v>CDD</v>
          </cell>
          <cell r="F406">
            <v>38637</v>
          </cell>
          <cell r="G406">
            <v>38637</v>
          </cell>
          <cell r="H406" t="str">
            <v>Clos</v>
          </cell>
          <cell r="I406">
            <v>2</v>
          </cell>
          <cell r="J406" t="str">
            <v>h</v>
          </cell>
          <cell r="K406">
            <v>52.59</v>
          </cell>
          <cell r="L406" t="str">
            <v>250 km (car autre moitié avec quelqu'un d'autre</v>
          </cell>
          <cell r="M406">
            <v>26.5</v>
          </cell>
          <cell r="N406" t="str">
            <v>Formule 1</v>
          </cell>
          <cell r="O406" t="str">
            <v>RIOZ</v>
          </cell>
          <cell r="P406" t="str">
            <v>Mercredi</v>
          </cell>
          <cell r="Q406" t="str">
            <v>14h00</v>
          </cell>
          <cell r="R406" t="str">
            <v>16h00</v>
          </cell>
          <cell r="S406" t="str">
            <v>Mercredi 19 octobre</v>
          </cell>
          <cell r="T406" t="str">
            <v>14h15</v>
          </cell>
          <cell r="U406" t="str">
            <v>15h45</v>
          </cell>
          <cell r="V406" t="str">
            <v>Mercredis 2 et 16 novembre</v>
          </cell>
          <cell r="W406" t="str">
            <v>14h15</v>
          </cell>
          <cell r="X406" t="str">
            <v>15h45</v>
          </cell>
          <cell r="Y406" t="str">
            <v>Oui</v>
          </cell>
          <cell r="Z406">
            <v>30</v>
          </cell>
          <cell r="AA406" t="str">
            <v>Oui</v>
          </cell>
          <cell r="AB406" t="str">
            <v>Acc. de production</v>
          </cell>
          <cell r="AC406" t="str">
            <v>Non</v>
          </cell>
          <cell r="AD406" t="str">
            <v>Oui</v>
          </cell>
          <cell r="AE406" t="str">
            <v>Oui</v>
          </cell>
          <cell r="AG406" t="str">
            <v>Contrat</v>
          </cell>
          <cell r="AI406" t="str">
            <v>au Foyer Rural de Rioz</v>
          </cell>
          <cell r="AL406" t="str">
            <v>- Mise en place et rangement du matériel- Accueil, surveillance jusqu'à la reprise des enfants  par les parents- Encadrement et enseignement</v>
          </cell>
          <cell r="AM406" t="str">
            <v xml:space="preserve">       - Et d'une manière générale effectuer toute         tâche se rapportant à la fonction d'animateur.</v>
          </cell>
          <cell r="AN406">
            <v>38630.643565740698</v>
          </cell>
          <cell r="AO406">
            <v>38630.643565740698</v>
          </cell>
          <cell r="AP406">
            <v>38636</v>
          </cell>
          <cell r="AQ406">
            <v>38637</v>
          </cell>
          <cell r="AR406">
            <v>38674</v>
          </cell>
          <cell r="AS406">
            <v>38674</v>
          </cell>
        </row>
        <row r="407">
          <cell r="A407" t="str">
            <v>05/178</v>
          </cell>
          <cell r="B407">
            <v>217</v>
          </cell>
          <cell r="C407" t="str">
            <v>MICE</v>
          </cell>
          <cell r="D407" t="str">
            <v>Karaté, baby gym</v>
          </cell>
          <cell r="E407" t="str">
            <v>CDD</v>
          </cell>
          <cell r="F407">
            <v>38635</v>
          </cell>
          <cell r="G407">
            <v>38700</v>
          </cell>
          <cell r="H407" t="str">
            <v>Clos</v>
          </cell>
          <cell r="I407">
            <v>2</v>
          </cell>
          <cell r="J407" t="str">
            <v>h/s</v>
          </cell>
          <cell r="K407">
            <v>18.45</v>
          </cell>
          <cell r="L407" t="str">
            <v>Modif jusqu'au 24/01/06</v>
          </cell>
          <cell r="M407">
            <v>10.67</v>
          </cell>
          <cell r="N407" t="str">
            <v>Formule 1</v>
          </cell>
          <cell r="O407" t="str">
            <v>BOULT</v>
          </cell>
          <cell r="P407" t="str">
            <v>Lundi - Karaté</v>
          </cell>
          <cell r="Q407" t="str">
            <v>17h30</v>
          </cell>
          <cell r="R407" t="str">
            <v>18h30</v>
          </cell>
          <cell r="S407" t="str">
            <v>Mercredi - Baby gym</v>
          </cell>
          <cell r="T407" t="str">
            <v>17h30</v>
          </cell>
          <cell r="U407" t="str">
            <v>18h30</v>
          </cell>
          <cell r="V407" t="str">
            <v>Samedi</v>
          </cell>
          <cell r="W407" t="str">
            <v>14h00</v>
          </cell>
          <cell r="X407" t="str">
            <v>17h00</v>
          </cell>
          <cell r="Y407" t="str">
            <v>Oui</v>
          </cell>
          <cell r="Z407">
            <v>30</v>
          </cell>
          <cell r="AA407" t="str">
            <v>Oui</v>
          </cell>
          <cell r="AB407" t="str">
            <v>Acc. de production</v>
          </cell>
          <cell r="AC407" t="str">
            <v>Non</v>
          </cell>
          <cell r="AD407" t="str">
            <v>Oui</v>
          </cell>
          <cell r="AE407" t="str">
            <v>Oui</v>
          </cell>
          <cell r="AG407" t="str">
            <v>Contrat</v>
          </cell>
          <cell r="AI407" t="str">
            <v>à l' Association Les Bobuchots à Ecole de Boult</v>
          </cell>
          <cell r="AL407" t="str">
            <v>- Ouvrir et fermer la salle- Mise en place et rangement du matériel- Accueil, surveillance jusqu'à la reprise des enfants  par les parents- Encadrement et enseignement</v>
          </cell>
          <cell r="AM407" t="str">
            <v xml:space="preserve">       - Et d'une manière générale effectuer toute         tâche se rapportant à la fonction d'educateur sportif.</v>
          </cell>
          <cell r="AN407">
            <v>38636.655375347204</v>
          </cell>
          <cell r="AO407">
            <v>38636.655375347204</v>
          </cell>
          <cell r="AP407">
            <v>38638</v>
          </cell>
          <cell r="AQ407">
            <v>38638</v>
          </cell>
          <cell r="AR407">
            <v>38650</v>
          </cell>
          <cell r="AS407">
            <v>38673</v>
          </cell>
        </row>
        <row r="408">
          <cell r="A408" t="str">
            <v>05/179</v>
          </cell>
          <cell r="B408">
            <v>217</v>
          </cell>
          <cell r="C408" t="str">
            <v>DUMA</v>
          </cell>
          <cell r="D408" t="str">
            <v>Expression artistique</v>
          </cell>
          <cell r="E408" t="str">
            <v>CDD</v>
          </cell>
          <cell r="F408">
            <v>38638</v>
          </cell>
          <cell r="G408">
            <v>38701</v>
          </cell>
          <cell r="H408" t="str">
            <v>Clos</v>
          </cell>
          <cell r="I408">
            <v>2</v>
          </cell>
          <cell r="J408" t="str">
            <v>h/s</v>
          </cell>
          <cell r="K408">
            <v>18.45</v>
          </cell>
          <cell r="L408" t="str">
            <v>Subvention DDJSESC</v>
          </cell>
          <cell r="M408">
            <v>10</v>
          </cell>
          <cell r="N408" t="str">
            <v>Formule 1</v>
          </cell>
          <cell r="O408" t="str">
            <v>BOULT</v>
          </cell>
          <cell r="P408" t="str">
            <v>Jeudi</v>
          </cell>
          <cell r="Q408" t="str">
            <v>17h00</v>
          </cell>
          <cell r="R408" t="str">
            <v>19h00</v>
          </cell>
          <cell r="S408" t="str">
            <v>Mercredi 19 octobre</v>
          </cell>
          <cell r="T408" t="str">
            <v>14h15</v>
          </cell>
          <cell r="U408" t="str">
            <v>15h45</v>
          </cell>
          <cell r="V408" t="str">
            <v>Mercredis 2 et 16 novembre</v>
          </cell>
          <cell r="W408" t="str">
            <v>14h15</v>
          </cell>
          <cell r="X408" t="str">
            <v>15h45</v>
          </cell>
          <cell r="Y408" t="str">
            <v>Oui</v>
          </cell>
          <cell r="Z408">
            <v>30</v>
          </cell>
          <cell r="AA408" t="str">
            <v>Oui</v>
          </cell>
          <cell r="AB408" t="str">
            <v>Acc. de production</v>
          </cell>
          <cell r="AC408" t="str">
            <v>Non</v>
          </cell>
          <cell r="AD408" t="str">
            <v>Oui</v>
          </cell>
          <cell r="AE408" t="str">
            <v>Oui</v>
          </cell>
          <cell r="AG408" t="str">
            <v>Avenant</v>
          </cell>
          <cell r="AI408" t="str">
            <v>à l' Association Les Bobuchots à Ecole de Boult</v>
          </cell>
          <cell r="AL408" t="str">
            <v>- Ouvrir et fermer la salle- Mise en place et rangement du matériel- Accueil, surveillance jusqu'à la reprise des enfants  par les parents- Encadrement et enseignement</v>
          </cell>
          <cell r="AM408" t="str">
            <v xml:space="preserve">       - Et d'une manière générale effectuer toute         tâche se rapportant à la fonction d'animateur.</v>
          </cell>
          <cell r="AN408">
            <v>38636.661333796299</v>
          </cell>
          <cell r="AO408">
            <v>38636.661333796299</v>
          </cell>
          <cell r="AP408">
            <v>38644</v>
          </cell>
          <cell r="AQ408">
            <v>38641</v>
          </cell>
          <cell r="AR408">
            <v>38650</v>
          </cell>
          <cell r="AS408">
            <v>38666</v>
          </cell>
        </row>
        <row r="409">
          <cell r="A409" t="str">
            <v>05/180</v>
          </cell>
          <cell r="B409">
            <v>54</v>
          </cell>
          <cell r="C409" t="str">
            <v>GANA</v>
          </cell>
          <cell r="D409" t="str">
            <v>Atelier équilibre</v>
          </cell>
          <cell r="E409" t="str">
            <v>CDD</v>
          </cell>
          <cell r="F409">
            <v>38637</v>
          </cell>
          <cell r="G409">
            <v>38672</v>
          </cell>
          <cell r="H409" t="str">
            <v>Clos</v>
          </cell>
          <cell r="I409">
            <v>1.5</v>
          </cell>
          <cell r="J409" t="str">
            <v>h/s</v>
          </cell>
          <cell r="K409">
            <v>24.49</v>
          </cell>
          <cell r="L409" t="str">
            <v>Subv. MA Lure</v>
          </cell>
          <cell r="M409">
            <v>16</v>
          </cell>
          <cell r="N409" t="str">
            <v>Formule 1</v>
          </cell>
          <cell r="O409" t="str">
            <v>VESOUL</v>
          </cell>
          <cell r="P409" t="str">
            <v>Mercredi 12 octobre</v>
          </cell>
          <cell r="Q409" t="str">
            <v>14h00</v>
          </cell>
          <cell r="R409" t="str">
            <v>16h30</v>
          </cell>
          <cell r="S409" t="str">
            <v>Mercredi 19 octobre</v>
          </cell>
          <cell r="T409" t="str">
            <v>14h15</v>
          </cell>
          <cell r="U409" t="str">
            <v>15h45</v>
          </cell>
          <cell r="V409" t="str">
            <v>Mercredis 2 et 16 novembre</v>
          </cell>
          <cell r="W409" t="str">
            <v>14h15</v>
          </cell>
          <cell r="X409" t="str">
            <v>15h45</v>
          </cell>
          <cell r="Y409" t="str">
            <v>Oui</v>
          </cell>
          <cell r="Z409">
            <v>12</v>
          </cell>
          <cell r="AA409" t="str">
            <v>Oui</v>
          </cell>
          <cell r="AB409" t="str">
            <v>Remplacement</v>
          </cell>
          <cell r="AC409" t="str">
            <v>Non</v>
          </cell>
          <cell r="AD409" t="str">
            <v>Oui</v>
          </cell>
          <cell r="AE409" t="str">
            <v>Oui</v>
          </cell>
          <cell r="AG409" t="str">
            <v>Avenant</v>
          </cell>
          <cell r="AI409" t="str">
            <v>au C.O.D.E.S. 70 à la maison de retraite de Saulx</v>
          </cell>
          <cell r="AJ409" t="str">
            <v>Pour mettre en place des activités sportives, Profession Sport 70 est subventionnée par la Direction régionale pénitentiaire de Dijon</v>
          </cell>
          <cell r="AL409" t="str">
            <v>- Mise en place et rangement du matériel- Accueil, surveillance jusqu'à la reprise des enfants  par les parents- Encadrement et enseignement</v>
          </cell>
          <cell r="AM409" t="str">
            <v xml:space="preserve">       - Et d'une manière générale effectuer toute         tâche se rapportant à la fonction d'educateur sportif.</v>
          </cell>
          <cell r="AN409">
            <v>38636.702521064799</v>
          </cell>
          <cell r="AO409">
            <v>38636.702521064799</v>
          </cell>
          <cell r="AP409">
            <v>38638</v>
          </cell>
          <cell r="AQ409">
            <v>38656</v>
          </cell>
          <cell r="AR409">
            <v>38650</v>
          </cell>
          <cell r="AS409">
            <v>38674</v>
          </cell>
        </row>
        <row r="410">
          <cell r="A410" t="str">
            <v>05/180.01</v>
          </cell>
          <cell r="B410">
            <v>54</v>
          </cell>
          <cell r="C410" t="str">
            <v>GANA</v>
          </cell>
          <cell r="D410" t="str">
            <v>Atelier équilibre</v>
          </cell>
          <cell r="E410" t="str">
            <v>CDD</v>
          </cell>
          <cell r="F410">
            <v>38673</v>
          </cell>
          <cell r="G410">
            <v>38741</v>
          </cell>
          <cell r="H410" t="str">
            <v>Clos</v>
          </cell>
          <cell r="I410">
            <v>1.5</v>
          </cell>
          <cell r="J410" t="str">
            <v>h/s</v>
          </cell>
          <cell r="K410">
            <v>24.49</v>
          </cell>
          <cell r="L410" t="str">
            <v>Modif jusqu'au 24/01/06</v>
          </cell>
          <cell r="M410">
            <v>16</v>
          </cell>
          <cell r="N410" t="str">
            <v>Formule 1</v>
          </cell>
          <cell r="O410" t="str">
            <v>VESOUL</v>
          </cell>
          <cell r="P410" t="str">
            <v>Mercredi</v>
          </cell>
          <cell r="Q410" t="str">
            <v>13h45</v>
          </cell>
          <cell r="R410" t="str">
            <v>15h15</v>
          </cell>
          <cell r="S410" t="str">
            <v>Sauf mercredi 11 janvier 2006</v>
          </cell>
          <cell r="T410" t="str">
            <v>14h00</v>
          </cell>
          <cell r="U410" t="str">
            <v>16h30</v>
          </cell>
          <cell r="Y410" t="str">
            <v>Non</v>
          </cell>
          <cell r="Z410" t="str">
            <v>Néant</v>
          </cell>
          <cell r="AA410" t="str">
            <v>Oui</v>
          </cell>
          <cell r="AB410" t="str">
            <v>Usage</v>
          </cell>
          <cell r="AC410" t="str">
            <v>Non</v>
          </cell>
          <cell r="AD410" t="str">
            <v>Non</v>
          </cell>
          <cell r="AE410" t="str">
            <v>Oui</v>
          </cell>
          <cell r="AG410" t="str">
            <v>Avenant</v>
          </cell>
          <cell r="AI410" t="str">
            <v>avec le C.O.D.E.S. 70 à la maison de retraite de Saulx</v>
          </cell>
          <cell r="AL410" t="str">
            <v>- Mise en place et rangement du matériel- Encadrement et enseignement</v>
          </cell>
          <cell r="AM410" t="str">
            <v xml:space="preserve">       - Et d'une manière générale effectuer toute         tâche se rapportant à la fonction d'educateur sportif.</v>
          </cell>
          <cell r="AN410">
            <v>38646</v>
          </cell>
          <cell r="AO410">
            <v>38646</v>
          </cell>
          <cell r="AP410">
            <v>38658</v>
          </cell>
          <cell r="AQ410">
            <v>38642</v>
          </cell>
          <cell r="AR410">
            <v>38666</v>
          </cell>
          <cell r="AS410" t="str">
            <v>-----</v>
          </cell>
        </row>
        <row r="411">
          <cell r="A411" t="str">
            <v>05/181</v>
          </cell>
          <cell r="B411">
            <v>210</v>
          </cell>
          <cell r="C411" t="str">
            <v>LAEL</v>
          </cell>
          <cell r="D411" t="str">
            <v>Théâtre</v>
          </cell>
          <cell r="E411" t="str">
            <v>CDD</v>
          </cell>
          <cell r="F411">
            <v>38632</v>
          </cell>
          <cell r="G411">
            <v>38686</v>
          </cell>
          <cell r="H411" t="str">
            <v>Clos</v>
          </cell>
          <cell r="I411">
            <v>1</v>
          </cell>
          <cell r="J411" t="str">
            <v>h/s</v>
          </cell>
          <cell r="K411">
            <v>25.6</v>
          </cell>
          <cell r="L411" t="str">
            <v>Facturer -&gt; 20 € de location de matériel de tir à l'arc</v>
          </cell>
          <cell r="M411">
            <v>15.88</v>
          </cell>
          <cell r="N411" t="str">
            <v>Formule 1</v>
          </cell>
          <cell r="O411" t="str">
            <v>VESOUL</v>
          </cell>
          <cell r="P411" t="str">
            <v>Mercredi selon le planning ci-joint</v>
          </cell>
          <cell r="Q411" t="str">
            <v>10h00</v>
          </cell>
          <cell r="R411" t="str">
            <v>11h00</v>
          </cell>
          <cell r="S411" t="str">
            <v>Vendredi</v>
          </cell>
          <cell r="T411" t="str">
            <v>17h15</v>
          </cell>
          <cell r="U411" t="str">
            <v>18h15</v>
          </cell>
          <cell r="Y411" t="str">
            <v>Non</v>
          </cell>
          <cell r="Z411">
            <v>30</v>
          </cell>
          <cell r="AA411" t="str">
            <v>Oui</v>
          </cell>
          <cell r="AB411" t="str">
            <v>Acc. de production</v>
          </cell>
          <cell r="AC411" t="str">
            <v>Non</v>
          </cell>
          <cell r="AD411" t="str">
            <v>Oui</v>
          </cell>
          <cell r="AE411" t="str">
            <v>Oui</v>
          </cell>
          <cell r="AG411" t="str">
            <v>Contrat</v>
          </cell>
          <cell r="AI411" t="str">
            <v>au Foyer Socio-éducatif du Collège Louis Pergaud de Faverney</v>
          </cell>
          <cell r="AL411" t="str">
            <v>- Mise en place et rangement du matériel- Accueil, surveillance jusqu'à la reprise des enfants  par les parents- Encadrement et enseignement</v>
          </cell>
          <cell r="AM411" t="str">
            <v xml:space="preserve">       - Et d'une manière générale effectuer toute         tâche se rapportant à la fonction d'animateur.</v>
          </cell>
          <cell r="AN411">
            <v>38638.588127777803</v>
          </cell>
          <cell r="AO411">
            <v>38638.588127777803</v>
          </cell>
          <cell r="AP411">
            <v>38644</v>
          </cell>
          <cell r="AQ411">
            <v>38642</v>
          </cell>
          <cell r="AR411">
            <v>38650</v>
          </cell>
          <cell r="AS411">
            <v>38650</v>
          </cell>
        </row>
        <row r="412">
          <cell r="A412" t="str">
            <v>05/181.01</v>
          </cell>
          <cell r="B412">
            <v>210</v>
          </cell>
          <cell r="C412" t="str">
            <v>LAEL</v>
          </cell>
          <cell r="D412" t="str">
            <v>Théâtre</v>
          </cell>
          <cell r="E412" t="str">
            <v>CDD</v>
          </cell>
          <cell r="F412">
            <v>38687</v>
          </cell>
          <cell r="G412">
            <v>38898</v>
          </cell>
          <cell r="H412" t="str">
            <v>Clos</v>
          </cell>
          <cell r="I412">
            <v>2</v>
          </cell>
          <cell r="J412" t="str">
            <v>h/s</v>
          </cell>
          <cell r="K412">
            <v>25.6</v>
          </cell>
          <cell r="L412" t="str">
            <v>Centre de Scey sur Saône</v>
          </cell>
          <cell r="M412">
            <v>26.5</v>
          </cell>
          <cell r="N412" t="str">
            <v>Formule 1</v>
          </cell>
          <cell r="O412" t="str">
            <v>RIOZ</v>
          </cell>
          <cell r="P412" t="str">
            <v>Mercredi</v>
          </cell>
          <cell r="Q412" t="str">
            <v>14h00</v>
          </cell>
          <cell r="R412" t="str">
            <v>16h00</v>
          </cell>
          <cell r="S412" t="str">
            <v>Vendredi</v>
          </cell>
          <cell r="T412" t="str">
            <v>17h15</v>
          </cell>
          <cell r="U412" t="str">
            <v>18h15</v>
          </cell>
          <cell r="V412" t="str">
            <v>Planning à la base touristique de Montbozon : Voir en annexe</v>
          </cell>
          <cell r="W412" t="str">
            <v>8h30 à 12h00 et de 14h00</v>
          </cell>
          <cell r="X412" t="str">
            <v>17h30</v>
          </cell>
          <cell r="Y412" t="str">
            <v>Non</v>
          </cell>
          <cell r="Z412" t="str">
            <v>Néant</v>
          </cell>
          <cell r="AA412" t="str">
            <v>Oui</v>
          </cell>
          <cell r="AB412" t="str">
            <v>Acc. de production</v>
          </cell>
          <cell r="AC412" t="str">
            <v>Non</v>
          </cell>
          <cell r="AD412" t="str">
            <v>Oui</v>
          </cell>
          <cell r="AE412" t="str">
            <v>Oui</v>
          </cell>
          <cell r="AF412" t="str">
            <v>Oui</v>
          </cell>
          <cell r="AG412" t="str">
            <v>Contrat</v>
          </cell>
          <cell r="AI412" t="str">
            <v>au Foyer Socio-éducatif du Collège Louis Pergaud de Faverney</v>
          </cell>
          <cell r="AK412" t="str">
            <v>Compte tenu de la nature de ses fonctions, M. Gino CAESTECKER s'engage, en cas de rupture de son contrat de travail, pour quelque motif que ce soit et quelle que soit la partie à l'initiative de la rupture du contrat :- à ne pas entrer au service d'une s</v>
          </cell>
          <cell r="AL412" t="str">
            <v>- Mise en place et rangement du matériel- Accueil, surveillance jusqu'à la reprise des enfants  par les parents- Encadrement et enseignement</v>
          </cell>
          <cell r="AM412" t="str">
            <v xml:space="preserve">       - Et d'une manière générale effectuer toute         tâche se rapportant à la fonction d'animateur.</v>
          </cell>
          <cell r="AN412">
            <v>38630.643565740698</v>
          </cell>
          <cell r="AO412">
            <v>38630.643565740698</v>
          </cell>
          <cell r="AP412">
            <v>38636</v>
          </cell>
          <cell r="AQ412">
            <v>38637</v>
          </cell>
          <cell r="AR412">
            <v>38674</v>
          </cell>
          <cell r="AS412">
            <v>38674</v>
          </cell>
        </row>
        <row r="413">
          <cell r="A413" t="str">
            <v>05/182</v>
          </cell>
          <cell r="B413">
            <v>174</v>
          </cell>
          <cell r="C413" t="str">
            <v>LAEL</v>
          </cell>
          <cell r="D413" t="str">
            <v>Théâtre</v>
          </cell>
          <cell r="E413" t="str">
            <v>CDD</v>
          </cell>
          <cell r="F413">
            <v>38644</v>
          </cell>
          <cell r="G413">
            <v>38799</v>
          </cell>
          <cell r="H413" t="str">
            <v>Clos</v>
          </cell>
          <cell r="I413">
            <v>1.5</v>
          </cell>
          <cell r="J413" t="str">
            <v>h/s</v>
          </cell>
          <cell r="K413">
            <v>25.6</v>
          </cell>
          <cell r="L413" t="str">
            <v>Pas d'heure en 511 512 601</v>
          </cell>
          <cell r="M413">
            <v>10.67</v>
          </cell>
          <cell r="N413" t="str">
            <v>Formule 1</v>
          </cell>
          <cell r="O413" t="str">
            <v>BOULT</v>
          </cell>
          <cell r="P413" t="str">
            <v>Lundi - Karaté</v>
          </cell>
          <cell r="Q413" t="str">
            <v>17h30</v>
          </cell>
          <cell r="R413" t="str">
            <v>18h30</v>
          </cell>
          <cell r="S413" t="str">
            <v>Mercredi - Baby gym</v>
          </cell>
          <cell r="T413" t="str">
            <v>17h30</v>
          </cell>
          <cell r="U413" t="str">
            <v>18h30</v>
          </cell>
          <cell r="V413" t="str">
            <v>Mercredi</v>
          </cell>
          <cell r="W413" t="str">
            <v>10h00</v>
          </cell>
          <cell r="X413" t="str">
            <v>18h00</v>
          </cell>
          <cell r="Y413" t="str">
            <v>Non</v>
          </cell>
          <cell r="Z413">
            <v>9</v>
          </cell>
          <cell r="AA413" t="str">
            <v>Oui</v>
          </cell>
          <cell r="AB413" t="str">
            <v>Usage</v>
          </cell>
          <cell r="AC413" t="str">
            <v>Non</v>
          </cell>
          <cell r="AD413" t="str">
            <v>Non</v>
          </cell>
          <cell r="AE413" t="str">
            <v>Oui</v>
          </cell>
          <cell r="AF413" t="str">
            <v>Oui</v>
          </cell>
          <cell r="AG413" t="str">
            <v>Contrat</v>
          </cell>
          <cell r="AI413" t="str">
            <v>à l' Institut de formation en soins infirmiers à vesoul</v>
          </cell>
          <cell r="AJ413" t="str">
            <v>- La période minimale d'effet de cette convention correspond aux mois de juillet et d'août où l'agent d'encadrement et de développement travaillera à temps plein. Hors de ces deux mois, les heures seront facturés par demi-journées suivant les intervention</v>
          </cell>
          <cell r="AL413" t="str">
            <v>- Mise en place et rangement du matériel- Encadrement et enseignement</v>
          </cell>
          <cell r="AM413" t="str">
            <v xml:space="preserve">       - Et d'une manière générale effectuer toute         tâche se rapportant à la fonction d'animateur.</v>
          </cell>
          <cell r="AN413">
            <v>38638.592980671303</v>
          </cell>
          <cell r="AO413">
            <v>38638.592980671303</v>
          </cell>
          <cell r="AP413">
            <v>38651</v>
          </cell>
          <cell r="AQ413">
            <v>38642</v>
          </cell>
          <cell r="AR413">
            <v>38666</v>
          </cell>
          <cell r="AS413">
            <v>38666</v>
          </cell>
        </row>
        <row r="414">
          <cell r="A414" t="str">
            <v>05/183</v>
          </cell>
          <cell r="B414">
            <v>58</v>
          </cell>
          <cell r="C414" t="str">
            <v>REFR</v>
          </cell>
          <cell r="D414" t="str">
            <v>Tir à l'arc</v>
          </cell>
          <cell r="E414" t="str">
            <v>CDD</v>
          </cell>
          <cell r="F414">
            <v>38649</v>
          </cell>
          <cell r="G414">
            <v>38649</v>
          </cell>
          <cell r="H414" t="str">
            <v>Clos</v>
          </cell>
          <cell r="I414">
            <v>3</v>
          </cell>
          <cell r="J414" t="str">
            <v>h</v>
          </cell>
          <cell r="K414">
            <v>28.51</v>
          </cell>
          <cell r="L414" t="str">
            <v>Facturer -&gt; 20 € de location de matériel de tir à l'arc</v>
          </cell>
          <cell r="M414">
            <v>10</v>
          </cell>
          <cell r="N414" t="str">
            <v>Formule 1</v>
          </cell>
          <cell r="O414" t="str">
            <v>BOULT</v>
          </cell>
          <cell r="P414" t="str">
            <v>Jeudi</v>
          </cell>
          <cell r="Q414" t="str">
            <v>17h00</v>
          </cell>
          <cell r="R414" t="str">
            <v>19h00</v>
          </cell>
          <cell r="S414" t="str">
            <v>Jeudi</v>
          </cell>
          <cell r="T414" t="str">
            <v>20h30</v>
          </cell>
          <cell r="U414" t="str">
            <v>21h30</v>
          </cell>
          <cell r="V414" t="str">
            <v>Samedi</v>
          </cell>
          <cell r="W414" t="str">
            <v>14h00</v>
          </cell>
          <cell r="X414" t="str">
            <v>17h00</v>
          </cell>
          <cell r="Y414" t="str">
            <v>Non</v>
          </cell>
          <cell r="Z414">
            <v>9</v>
          </cell>
          <cell r="AA414" t="str">
            <v>Oui</v>
          </cell>
          <cell r="AB414" t="str">
            <v>Acc. de production</v>
          </cell>
          <cell r="AC414" t="str">
            <v>Non</v>
          </cell>
          <cell r="AD414" t="str">
            <v>Oui</v>
          </cell>
          <cell r="AE414" t="str">
            <v>Oui</v>
          </cell>
          <cell r="AG414" t="str">
            <v>Contrat</v>
          </cell>
          <cell r="AI414" t="str">
            <v>à l' Association Famille Rurale de Cussey-Etuz</v>
          </cell>
          <cell r="AL414" t="str">
            <v>- Mise en place et rangement du matériel- Accueil, surveillance jusqu'à la reprise des enfants  par les parents- Encadrement et enseignement</v>
          </cell>
          <cell r="AM414" t="str">
            <v xml:space="preserve">       - Et d'une manière générale effectuer toute         tâche se rapportant à la fonction d'educateur sportif.</v>
          </cell>
          <cell r="AN414">
            <v>38638.603924189803</v>
          </cell>
          <cell r="AO414">
            <v>38638.603924189803</v>
          </cell>
          <cell r="AP414">
            <v>38681</v>
          </cell>
          <cell r="AQ414">
            <v>38641</v>
          </cell>
          <cell r="AR414">
            <v>38692</v>
          </cell>
          <cell r="AS414">
            <v>38666</v>
          </cell>
        </row>
        <row r="415">
          <cell r="A415" t="str">
            <v>05/184</v>
          </cell>
          <cell r="B415">
            <v>170</v>
          </cell>
          <cell r="C415" t="str">
            <v>BIST</v>
          </cell>
          <cell r="D415" t="str">
            <v>Escalade</v>
          </cell>
          <cell r="E415" t="str">
            <v>CDD</v>
          </cell>
          <cell r="F415">
            <v>38649</v>
          </cell>
          <cell r="G415">
            <v>38653</v>
          </cell>
          <cell r="H415" t="str">
            <v>Clos</v>
          </cell>
          <cell r="I415">
            <v>12</v>
          </cell>
          <cell r="J415" t="str">
            <v>h</v>
          </cell>
          <cell r="K415">
            <v>22.46</v>
          </cell>
          <cell r="L415" t="str">
            <v>Centre de Scey sur Saône</v>
          </cell>
          <cell r="M415">
            <v>16</v>
          </cell>
          <cell r="N415" t="str">
            <v>Formule 1</v>
          </cell>
          <cell r="O415" t="str">
            <v>VESOUL</v>
          </cell>
          <cell r="P415" t="str">
            <v>Mercredi 12 octobre</v>
          </cell>
          <cell r="Q415" t="str">
            <v>14h00</v>
          </cell>
          <cell r="R415" t="str">
            <v>16h30</v>
          </cell>
          <cell r="S415" t="str">
            <v>Mercredi 19 octobre</v>
          </cell>
          <cell r="T415" t="str">
            <v>14h15</v>
          </cell>
          <cell r="U415" t="str">
            <v>15h45</v>
          </cell>
          <cell r="V415" t="str">
            <v>Mercredis 2 et 16 novembre</v>
          </cell>
          <cell r="W415" t="str">
            <v>14h15</v>
          </cell>
          <cell r="X415" t="str">
            <v>15h45</v>
          </cell>
          <cell r="Y415" t="str">
            <v>Non</v>
          </cell>
          <cell r="Z415" t="str">
            <v>Néant</v>
          </cell>
          <cell r="AA415" t="str">
            <v>Oui</v>
          </cell>
          <cell r="AB415" t="str">
            <v>Usage</v>
          </cell>
          <cell r="AC415" t="str">
            <v>Non</v>
          </cell>
          <cell r="AD415" t="str">
            <v>Non</v>
          </cell>
          <cell r="AE415" t="str">
            <v>Oui</v>
          </cell>
          <cell r="AG415" t="str">
            <v>Contrat</v>
          </cell>
          <cell r="AI415" t="str">
            <v>à la Ligue FOL 70 à au Gymnase de Scey sur Saône</v>
          </cell>
          <cell r="AL415" t="str">
            <v>- Mise en place et rangement du matériel- Accueil, surveillance jusqu'à la reprise des enfants  par les parents- Encadrement et enseignement</v>
          </cell>
          <cell r="AM415" t="str">
            <v xml:space="preserve">       - Et d'une manière générale effectuer toute         tâche se rapportant à la fonction d'educateur sportif.</v>
          </cell>
          <cell r="AN415">
            <v>38636.702521064799</v>
          </cell>
          <cell r="AO415">
            <v>38636.702521064799</v>
          </cell>
          <cell r="AP415">
            <v>38638</v>
          </cell>
          <cell r="AQ415">
            <v>38656</v>
          </cell>
          <cell r="AR415">
            <v>38650</v>
          </cell>
          <cell r="AS415">
            <v>38674</v>
          </cell>
        </row>
        <row r="416">
          <cell r="A416" t="str">
            <v>05/185</v>
          </cell>
          <cell r="B416">
            <v>98</v>
          </cell>
          <cell r="C416" t="str">
            <v>LAJE</v>
          </cell>
          <cell r="D416" t="str">
            <v>Activités du cirque</v>
          </cell>
          <cell r="E416" t="str">
            <v>CDD</v>
          </cell>
          <cell r="F416">
            <v>38649</v>
          </cell>
          <cell r="G416">
            <v>38653</v>
          </cell>
          <cell r="H416" t="str">
            <v>Clos</v>
          </cell>
          <cell r="I416">
            <v>10</v>
          </cell>
          <cell r="J416" t="str">
            <v>h</v>
          </cell>
          <cell r="K416">
            <v>27.54</v>
          </cell>
          <cell r="L416" t="str">
            <v>250 km (car autre moitié avec quelqu'un d'autre</v>
          </cell>
          <cell r="M416">
            <v>18.2</v>
          </cell>
          <cell r="N416" t="str">
            <v>Formule 1</v>
          </cell>
          <cell r="O416" t="str">
            <v>ECHENOZ LA MELINE</v>
          </cell>
          <cell r="P416" t="str">
            <v>Du lundi au vendredi</v>
          </cell>
          <cell r="Q416" t="str">
            <v>14h00</v>
          </cell>
          <cell r="R416" t="str">
            <v>16h00</v>
          </cell>
          <cell r="S416" t="str">
            <v>Vendredi</v>
          </cell>
          <cell r="T416" t="str">
            <v>8h30</v>
          </cell>
          <cell r="U416" t="str">
            <v>10h00</v>
          </cell>
          <cell r="V416" t="str">
            <v>Musculation ou Foot selon conditions climatiques</v>
          </cell>
          <cell r="W416" t="str">
            <v>14h00</v>
          </cell>
          <cell r="X416" t="str">
            <v>17h00</v>
          </cell>
          <cell r="Y416" t="str">
            <v>Non</v>
          </cell>
          <cell r="Z416" t="str">
            <v>Néant</v>
          </cell>
          <cell r="AA416" t="str">
            <v>Oui</v>
          </cell>
          <cell r="AB416" t="str">
            <v>Usage</v>
          </cell>
          <cell r="AC416" t="str">
            <v>Non</v>
          </cell>
          <cell r="AD416" t="str">
            <v>Non</v>
          </cell>
          <cell r="AE416" t="str">
            <v>Oui</v>
          </cell>
          <cell r="AG416" t="str">
            <v>Contrat</v>
          </cell>
          <cell r="AI416" t="str">
            <v>au CLSH d'Echenoz la Méline</v>
          </cell>
          <cell r="AJ416" t="str">
            <v>Pour mettre en place des activités sportives, Profession Sport 70 est subventionnée par la Direction régionale pénitentiaire de Dijon</v>
          </cell>
          <cell r="AL416" t="str">
            <v>- Mise en place et rangement du matériel- Accueil, surveillance jusqu'à la reprise des enfants  par les parents- Encadrement et enseignement</v>
          </cell>
          <cell r="AM416" t="str">
            <v xml:space="preserve">       - Et d'une manière générale effectuer toute         tâche se rapportant à la fonction d'educateur sportif.</v>
          </cell>
          <cell r="AN416">
            <v>38646</v>
          </cell>
          <cell r="AO416">
            <v>38646</v>
          </cell>
          <cell r="AP416">
            <v>38658</v>
          </cell>
          <cell r="AQ416">
            <v>38645</v>
          </cell>
          <cell r="AR416">
            <v>38666</v>
          </cell>
          <cell r="AS416" t="str">
            <v>-----</v>
          </cell>
        </row>
        <row r="417">
          <cell r="A417" t="str">
            <v>05/186</v>
          </cell>
          <cell r="B417">
            <v>98</v>
          </cell>
          <cell r="C417" t="str">
            <v>LAJE</v>
          </cell>
          <cell r="D417" t="str">
            <v>Activités du cirque</v>
          </cell>
          <cell r="E417" t="str">
            <v>CDD</v>
          </cell>
          <cell r="F417">
            <v>38664</v>
          </cell>
          <cell r="G417">
            <v>38699</v>
          </cell>
          <cell r="H417" t="str">
            <v>Clos</v>
          </cell>
          <cell r="I417">
            <v>1</v>
          </cell>
          <cell r="J417" t="str">
            <v>h/s</v>
          </cell>
          <cell r="K417">
            <v>13.48</v>
          </cell>
          <cell r="L417" t="str">
            <v>Centre de Traves</v>
          </cell>
          <cell r="M417">
            <v>13</v>
          </cell>
          <cell r="N417" t="str">
            <v>Formule 1</v>
          </cell>
          <cell r="O417" t="str">
            <v>FAVERNEY</v>
          </cell>
          <cell r="P417" t="str">
            <v>Vendredi</v>
          </cell>
          <cell r="Q417" t="str">
            <v>17h15</v>
          </cell>
          <cell r="R417" t="str">
            <v>18h15</v>
          </cell>
          <cell r="S417" t="str">
            <v>Vendredis 26 mai, 2 et 30 juin 2006</v>
          </cell>
          <cell r="T417" t="str">
            <v>13h45</v>
          </cell>
          <cell r="U417" t="str">
            <v>14h55</v>
          </cell>
          <cell r="V417" t="str">
            <v>Samedi</v>
          </cell>
          <cell r="W417" t="str">
            <v>14h00</v>
          </cell>
          <cell r="X417" t="str">
            <v>17h00</v>
          </cell>
          <cell r="Y417" t="str">
            <v>Non</v>
          </cell>
          <cell r="Z417">
            <v>30</v>
          </cell>
          <cell r="AA417" t="str">
            <v>Oui</v>
          </cell>
          <cell r="AB417" t="str">
            <v>Acc. de production</v>
          </cell>
          <cell r="AC417" t="str">
            <v>Non</v>
          </cell>
          <cell r="AD417" t="str">
            <v>Oui</v>
          </cell>
          <cell r="AE417" t="str">
            <v>Oui</v>
          </cell>
          <cell r="AF417" t="str">
            <v>Oui</v>
          </cell>
          <cell r="AG417" t="str">
            <v>Contrat</v>
          </cell>
          <cell r="AI417" t="str">
            <v>au CLSH d'Echenoz la Méline</v>
          </cell>
          <cell r="AK417" t="str">
            <v>Compte tenu de la nature de ses fonctions, M. Gino CAESTECKER s'engage, en cas de rupture de son contrat de travail, pour quelque motif que ce soit et quelle que soit la partie à l'initiative de la rupture du contrat :- à ne pas entrer au service d'une s</v>
          </cell>
          <cell r="AL417" t="str">
            <v>- Mise en place et rangement du matériel- Accueil, surveillance jusqu'à la reprise des enfants  par les parents- Encadrement et enseignement</v>
          </cell>
          <cell r="AM417" t="str">
            <v xml:space="preserve">       - Et d'une manière générale effectuer toute         tâche se rapportant à la fonction d'animateur.</v>
          </cell>
          <cell r="AN417">
            <v>38638.588127777803</v>
          </cell>
          <cell r="AO417">
            <v>38638.588127777803</v>
          </cell>
          <cell r="AP417">
            <v>38644</v>
          </cell>
          <cell r="AQ417">
            <v>38642</v>
          </cell>
          <cell r="AR417">
            <v>38650</v>
          </cell>
          <cell r="AS417">
            <v>38650</v>
          </cell>
        </row>
        <row r="418">
          <cell r="A418" t="str">
            <v>05/187</v>
          </cell>
          <cell r="B418">
            <v>154</v>
          </cell>
          <cell r="C418" t="str">
            <v>IBJF</v>
          </cell>
          <cell r="D418" t="str">
            <v>Multiactivités</v>
          </cell>
          <cell r="E418" t="str">
            <v>CDD</v>
          </cell>
          <cell r="F418">
            <v>38649</v>
          </cell>
          <cell r="G418">
            <v>38653</v>
          </cell>
          <cell r="H418" t="str">
            <v>Clos</v>
          </cell>
          <cell r="I418">
            <v>8</v>
          </cell>
          <cell r="J418" t="str">
            <v>h</v>
          </cell>
          <cell r="K418">
            <v>24.71</v>
          </cell>
          <cell r="L418" t="str">
            <v>Centre de Traves</v>
          </cell>
          <cell r="M418">
            <v>13</v>
          </cell>
          <cell r="N418" t="str">
            <v>Formule 1</v>
          </cell>
          <cell r="O418" t="str">
            <v>FAVERNEY</v>
          </cell>
          <cell r="P418" t="str">
            <v>Jeudi</v>
          </cell>
          <cell r="Q418" t="str">
            <v>13h00</v>
          </cell>
          <cell r="R418" t="str">
            <v>14h00</v>
          </cell>
          <cell r="S418" t="str">
            <v>Vendredi</v>
          </cell>
          <cell r="T418" t="str">
            <v>17h15</v>
          </cell>
          <cell r="U418" t="str">
            <v>18h15</v>
          </cell>
          <cell r="V418" t="str">
            <v>Musculation ou Foot selon conditions climatiques</v>
          </cell>
          <cell r="W418" t="str">
            <v>15h00</v>
          </cell>
          <cell r="X418" t="str">
            <v>16h00</v>
          </cell>
          <cell r="Y418" t="str">
            <v>Non</v>
          </cell>
          <cell r="Z418" t="str">
            <v>Néant</v>
          </cell>
          <cell r="AA418" t="str">
            <v>Oui</v>
          </cell>
          <cell r="AB418" t="str">
            <v>Acc. de production</v>
          </cell>
          <cell r="AC418" t="str">
            <v>Non</v>
          </cell>
          <cell r="AD418" t="str">
            <v>Oui</v>
          </cell>
          <cell r="AE418" t="str">
            <v>Oui</v>
          </cell>
          <cell r="AF418" t="str">
            <v>Oui</v>
          </cell>
          <cell r="AG418" t="str">
            <v>Avenant</v>
          </cell>
          <cell r="AI418" t="str">
            <v>à la Commune de Saint-Loup sur Semouse à Saint-Loup sur Semouse</v>
          </cell>
          <cell r="AJ418" t="str">
            <v>Pour mettre en place des activités sportives, Profession Sport 70 est subventionnée par la Direction régionale pénitentiaire de Dijon</v>
          </cell>
          <cell r="AL418" t="str">
            <v>- Mise en place et rangement du matériel- Accueil, surveillance jusqu'à la reprise des enfants  par les parents- Encadrement et enseignement</v>
          </cell>
          <cell r="AM418" t="str">
            <v xml:space="preserve">       - Et d'une manière générale effectuer toute         tâche se rapportant à la fonction d'educateur sportif.</v>
          </cell>
          <cell r="AN418">
            <v>38643.626467708302</v>
          </cell>
          <cell r="AO418">
            <v>38643.626467708302</v>
          </cell>
          <cell r="AP418">
            <v>38646</v>
          </cell>
          <cell r="AQ418">
            <v>38650</v>
          </cell>
          <cell r="AR418">
            <v>38666</v>
          </cell>
          <cell r="AS418">
            <v>38663</v>
          </cell>
        </row>
        <row r="419">
          <cell r="A419" t="str">
            <v>05/188</v>
          </cell>
          <cell r="B419">
            <v>164</v>
          </cell>
          <cell r="C419" t="str">
            <v>IBJF</v>
          </cell>
          <cell r="D419" t="str">
            <v>Musculation ou Football</v>
          </cell>
          <cell r="E419" t="str">
            <v>CDD</v>
          </cell>
          <cell r="F419">
            <v>38649</v>
          </cell>
          <cell r="G419">
            <v>38656</v>
          </cell>
          <cell r="H419" t="str">
            <v>Clos</v>
          </cell>
          <cell r="I419">
            <v>4.5</v>
          </cell>
          <cell r="J419" t="str">
            <v>h</v>
          </cell>
          <cell r="K419">
            <v>28.87</v>
          </cell>
          <cell r="L419" t="str">
            <v>Subv. MA Lure</v>
          </cell>
          <cell r="M419">
            <v>20</v>
          </cell>
          <cell r="N419" t="str">
            <v>Formule 1</v>
          </cell>
          <cell r="O419" t="str">
            <v>LURE</v>
          </cell>
          <cell r="P419" t="str">
            <v>Lundi</v>
          </cell>
          <cell r="Q419" t="str">
            <v>8h30</v>
          </cell>
          <cell r="R419" t="str">
            <v>10h00</v>
          </cell>
          <cell r="S419" t="str">
            <v>Vendredi</v>
          </cell>
          <cell r="T419" t="str">
            <v>8h30</v>
          </cell>
          <cell r="U419" t="str">
            <v>10h00</v>
          </cell>
          <cell r="V419" t="str">
            <v>Musculation ou Foot selon conditions climatiques</v>
          </cell>
          <cell r="Y419" t="str">
            <v>Non</v>
          </cell>
          <cell r="Z419" t="str">
            <v>Néant</v>
          </cell>
          <cell r="AA419" t="str">
            <v>Oui</v>
          </cell>
          <cell r="AB419" t="str">
            <v>Usage</v>
          </cell>
          <cell r="AC419" t="str">
            <v>Non</v>
          </cell>
          <cell r="AD419" t="str">
            <v>Non</v>
          </cell>
          <cell r="AE419" t="str">
            <v>Oui</v>
          </cell>
          <cell r="AG419" t="str">
            <v>Avenant</v>
          </cell>
          <cell r="AI419" t="str">
            <v>à la Maison d'Arrêt de Lure</v>
          </cell>
          <cell r="AJ419" t="str">
            <v>Pour mettre en place des activités sportives, Profession Sport 70 est subventionnée par la Direction régionale pénitentiaire de Dijon</v>
          </cell>
          <cell r="AL419" t="str">
            <v>- Mise en place et rangement du matériel- Encadrement et enseignement</v>
          </cell>
          <cell r="AM419" t="str">
            <v xml:space="preserve">       - Et d'une manière générale effectuer toute         tâche se rapportant à la fonction d'educateur sportif.</v>
          </cell>
          <cell r="AN419">
            <v>38644.399008333297</v>
          </cell>
          <cell r="AO419">
            <v>38644.399008333297</v>
          </cell>
          <cell r="AP419">
            <v>38658</v>
          </cell>
          <cell r="AQ419">
            <v>38647</v>
          </cell>
          <cell r="AR419">
            <v>38666</v>
          </cell>
          <cell r="AS419">
            <v>38663</v>
          </cell>
        </row>
        <row r="420">
          <cell r="A420" t="str">
            <v>05/189</v>
          </cell>
          <cell r="B420">
            <v>170</v>
          </cell>
          <cell r="C420" t="str">
            <v>FRRO</v>
          </cell>
          <cell r="D420" t="str">
            <v>Motricité</v>
          </cell>
          <cell r="E420" t="str">
            <v>CDD</v>
          </cell>
          <cell r="F420">
            <v>38628</v>
          </cell>
          <cell r="G420">
            <v>38642</v>
          </cell>
          <cell r="H420" t="str">
            <v>Clos</v>
          </cell>
          <cell r="I420">
            <v>1</v>
          </cell>
          <cell r="J420" t="str">
            <v>h/s</v>
          </cell>
          <cell r="K420">
            <v>22.73</v>
          </cell>
          <cell r="L420" t="str">
            <v>Centre de Traves</v>
          </cell>
          <cell r="M420">
            <v>10.67</v>
          </cell>
          <cell r="N420" t="str">
            <v>Formule 1</v>
          </cell>
          <cell r="O420" t="str">
            <v>VESOUL CEDEX</v>
          </cell>
          <cell r="P420" t="str">
            <v>Lundi</v>
          </cell>
          <cell r="Q420" t="str">
            <v>16h30</v>
          </cell>
          <cell r="R420" t="str">
            <v>17h30</v>
          </cell>
          <cell r="S420" t="str">
            <v>puis les mardis</v>
          </cell>
          <cell r="T420" t="str">
            <v>16h00</v>
          </cell>
          <cell r="U420" t="str">
            <v>18h30</v>
          </cell>
          <cell r="V420" t="str">
            <v>Mercredi</v>
          </cell>
          <cell r="W420" t="str">
            <v>10h00</v>
          </cell>
          <cell r="X420" t="str">
            <v>18h00</v>
          </cell>
          <cell r="Y420" t="str">
            <v>Non</v>
          </cell>
          <cell r="Z420" t="str">
            <v>Néant</v>
          </cell>
          <cell r="AA420" t="str">
            <v>Oui</v>
          </cell>
          <cell r="AB420" t="str">
            <v>Usage</v>
          </cell>
          <cell r="AC420" t="str">
            <v>Non</v>
          </cell>
          <cell r="AD420" t="str">
            <v>Non</v>
          </cell>
          <cell r="AE420" t="str">
            <v>Oui</v>
          </cell>
          <cell r="AG420" t="str">
            <v>Contrat</v>
          </cell>
          <cell r="AI420" t="str">
            <v>avec la Ligue FOL 70 à Ecole de Traves</v>
          </cell>
          <cell r="AL420" t="str">
            <v>- Mise en place et rangement du matériel- Accueil, surveillance jusqu'à la reprise des enfants  par les parents- Encadrement et enseignement</v>
          </cell>
          <cell r="AM420" t="str">
            <v xml:space="preserve">       - Et d'une manière générale effectuer toute         tâche se rapportant à la fonction d'educateur sportif.</v>
          </cell>
          <cell r="AN420">
            <v>38644.414547569402</v>
          </cell>
          <cell r="AO420">
            <v>38644.414547569402</v>
          </cell>
          <cell r="AP420">
            <v>38691</v>
          </cell>
          <cell r="AQ420">
            <v>38646</v>
          </cell>
          <cell r="AR420">
            <v>38698</v>
          </cell>
          <cell r="AS420">
            <v>38698</v>
          </cell>
        </row>
        <row r="421">
          <cell r="A421" t="str">
            <v>05/190</v>
          </cell>
          <cell r="B421">
            <v>170</v>
          </cell>
          <cell r="C421" t="str">
            <v>LAUF</v>
          </cell>
          <cell r="D421" t="str">
            <v>Motricité</v>
          </cell>
          <cell r="E421" t="str">
            <v>CDD</v>
          </cell>
          <cell r="F421">
            <v>38663</v>
          </cell>
          <cell r="G421">
            <v>38698</v>
          </cell>
          <cell r="H421" t="str">
            <v>Clos</v>
          </cell>
          <cell r="I421">
            <v>1</v>
          </cell>
          <cell r="J421" t="str">
            <v>h/s</v>
          </cell>
          <cell r="K421">
            <v>22.73</v>
          </cell>
          <cell r="L421" t="str">
            <v>Centre de Traves</v>
          </cell>
          <cell r="M421">
            <v>16</v>
          </cell>
          <cell r="N421" t="str">
            <v>Formule 1</v>
          </cell>
          <cell r="O421" t="str">
            <v>VESOUL CEDEX</v>
          </cell>
          <cell r="P421" t="str">
            <v>Lundi</v>
          </cell>
          <cell r="Q421" t="str">
            <v>16h30</v>
          </cell>
          <cell r="R421" t="str">
            <v>17h30</v>
          </cell>
          <cell r="S421" t="str">
            <v>Mercredi - Baby gym</v>
          </cell>
          <cell r="T421" t="str">
            <v>17h30</v>
          </cell>
          <cell r="U421" t="str">
            <v>18h30</v>
          </cell>
          <cell r="V421" t="str">
            <v>Vendredi 5 juillet</v>
          </cell>
          <cell r="W421" t="str">
            <v>8h00</v>
          </cell>
          <cell r="X421" t="str">
            <v>12h00</v>
          </cell>
          <cell r="Y421" t="str">
            <v>Non</v>
          </cell>
          <cell r="Z421" t="str">
            <v>Néant</v>
          </cell>
          <cell r="AA421" t="str">
            <v>Oui</v>
          </cell>
          <cell r="AB421" t="str">
            <v>Usage</v>
          </cell>
          <cell r="AC421" t="str">
            <v>Non</v>
          </cell>
          <cell r="AD421" t="str">
            <v>Non</v>
          </cell>
          <cell r="AE421" t="str">
            <v>Oui</v>
          </cell>
          <cell r="AG421" t="str">
            <v>Avenant</v>
          </cell>
          <cell r="AI421" t="str">
            <v>avec la Ligue FOL 70 à Ecole de Traves</v>
          </cell>
          <cell r="AJ421" t="str">
            <v>Pour mettre en place des activités sportives, Profession Sport 70 est subventionnée par la Direction régionale pénitentiaire de Dijon</v>
          </cell>
          <cell r="AL421" t="str">
            <v>- Mise en place et rangement du matériel- Accueil, surveillance jusqu'à la reprise des enfants  par les parents- Encadrement et enseignement</v>
          </cell>
          <cell r="AM421" t="str">
            <v xml:space="preserve">       - Et d'une manière générale effectuer toute         tâche se rapportant à la fonction d'educateur sportif.</v>
          </cell>
          <cell r="AN421">
            <v>38644.414547569402</v>
          </cell>
          <cell r="AO421">
            <v>38644.414547569402</v>
          </cell>
          <cell r="AP421">
            <v>38691</v>
          </cell>
          <cell r="AQ421">
            <v>38649</v>
          </cell>
          <cell r="AR421">
            <v>38698</v>
          </cell>
          <cell r="AS421">
            <v>38698</v>
          </cell>
        </row>
        <row r="422">
          <cell r="A422" t="str">
            <v>05/190.01</v>
          </cell>
          <cell r="B422">
            <v>170</v>
          </cell>
          <cell r="C422" t="str">
            <v>TISF</v>
          </cell>
          <cell r="D422" t="str">
            <v>Motricité</v>
          </cell>
          <cell r="E422" t="str">
            <v>CDD</v>
          </cell>
          <cell r="F422">
            <v>38698</v>
          </cell>
          <cell r="G422">
            <v>38698</v>
          </cell>
          <cell r="H422" t="str">
            <v>Clos</v>
          </cell>
          <cell r="I422">
            <v>1</v>
          </cell>
          <cell r="J422" t="str">
            <v>h</v>
          </cell>
          <cell r="K422">
            <v>22.73</v>
          </cell>
          <cell r="L422" t="str">
            <v>Centre de Traves</v>
          </cell>
          <cell r="M422">
            <v>15</v>
          </cell>
          <cell r="N422" t="str">
            <v>Formule 1</v>
          </cell>
          <cell r="O422" t="str">
            <v>VESOUL CEDEX</v>
          </cell>
          <cell r="P422" t="str">
            <v>Lundi</v>
          </cell>
          <cell r="Q422" t="str">
            <v>16h30</v>
          </cell>
          <cell r="R422" t="str">
            <v>17h30</v>
          </cell>
          <cell r="S422" t="str">
            <v>Mardi</v>
          </cell>
          <cell r="T422" t="str">
            <v>16h30</v>
          </cell>
          <cell r="U422" t="str">
            <v>18h30</v>
          </cell>
          <cell r="V422" t="str">
            <v>Mercredi</v>
          </cell>
          <cell r="W422" t="str">
            <v>10h00</v>
          </cell>
          <cell r="X422" t="str">
            <v>18h00</v>
          </cell>
          <cell r="Y422" t="str">
            <v>Non</v>
          </cell>
          <cell r="Z422" t="str">
            <v>Néant</v>
          </cell>
          <cell r="AA422" t="str">
            <v>Oui</v>
          </cell>
          <cell r="AB422" t="str">
            <v>Usage</v>
          </cell>
          <cell r="AC422" t="str">
            <v>Non</v>
          </cell>
          <cell r="AD422" t="str">
            <v>Non</v>
          </cell>
          <cell r="AE422" t="str">
            <v>Oui</v>
          </cell>
          <cell r="AG422" t="str">
            <v>Avenant</v>
          </cell>
          <cell r="AI422" t="str">
            <v>avec la Ligue FOL 70 à Ecole de Traves</v>
          </cell>
          <cell r="AL422" t="str">
            <v>- Mise en place et rangement du matériel- Accueil, surveillance jusqu'à la reprise des enfants  par les parents- Encadrement et enseignement</v>
          </cell>
          <cell r="AM422" t="str">
            <v xml:space="preserve">       - Et d'une manière générale effectuer toute         tâche se rapportant à la fonction d'educateur sportif.</v>
          </cell>
          <cell r="AN422">
            <v>38644.414547569402</v>
          </cell>
          <cell r="AO422">
            <v>38695</v>
          </cell>
          <cell r="AP422">
            <v>38691</v>
          </cell>
          <cell r="AQ422">
            <v>38696</v>
          </cell>
          <cell r="AR422">
            <v>38696</v>
          </cell>
          <cell r="AS422">
            <v>38723</v>
          </cell>
        </row>
        <row r="423">
          <cell r="A423" t="str">
            <v>05/191</v>
          </cell>
          <cell r="B423">
            <v>180</v>
          </cell>
          <cell r="C423" t="str">
            <v>GUYS</v>
          </cell>
          <cell r="D423" t="str">
            <v>Animation</v>
          </cell>
          <cell r="E423" t="str">
            <v>CDD</v>
          </cell>
          <cell r="F423">
            <v>38649</v>
          </cell>
          <cell r="G423">
            <v>38653</v>
          </cell>
          <cell r="H423" t="str">
            <v>Clos</v>
          </cell>
          <cell r="I423">
            <v>30</v>
          </cell>
          <cell r="J423" t="str">
            <v>h</v>
          </cell>
          <cell r="K423">
            <v>11.16</v>
          </cell>
          <cell r="L423" t="str">
            <v>Salaire de base 246 €</v>
          </cell>
          <cell r="M423">
            <v>8.0299999999999994</v>
          </cell>
          <cell r="N423" t="str">
            <v>Formule 1</v>
          </cell>
          <cell r="O423" t="str">
            <v>ECHENOZ LA MELINE</v>
          </cell>
          <cell r="P423" t="str">
            <v>Mardi</v>
          </cell>
          <cell r="Q423" t="str">
            <v>16h30</v>
          </cell>
          <cell r="R423" t="str">
            <v>17h30</v>
          </cell>
          <cell r="S423" t="str">
            <v>Mercredi</v>
          </cell>
          <cell r="T423" t="str">
            <v>10h00</v>
          </cell>
          <cell r="U423" t="str">
            <v>12h00 - Nettoyage du matériel</v>
          </cell>
          <cell r="V423" t="str">
            <v>Mercredi</v>
          </cell>
          <cell r="W423" t="str">
            <v>10h00</v>
          </cell>
          <cell r="X423" t="str">
            <v>18h00</v>
          </cell>
          <cell r="Y423" t="str">
            <v>Non</v>
          </cell>
          <cell r="Z423">
            <v>5</v>
          </cell>
          <cell r="AA423" t="str">
            <v>Oui</v>
          </cell>
          <cell r="AB423" t="str">
            <v>Usage</v>
          </cell>
          <cell r="AC423" t="str">
            <v>Non</v>
          </cell>
          <cell r="AD423" t="str">
            <v>Non</v>
          </cell>
          <cell r="AE423" t="str">
            <v>Oui</v>
          </cell>
          <cell r="AG423" t="str">
            <v>Contrat</v>
          </cell>
          <cell r="AI423" t="str">
            <v>avec la Communauté de Communes de la vallée de l'Ognon au CLSH de Marnay</v>
          </cell>
          <cell r="AJ423" t="str">
            <v>Pour mettre en place des activités sportives, Profession Sport 70 est subventionnée par la Direction régionale pénitentiaire de Dijon</v>
          </cell>
          <cell r="AL423" t="str">
            <v>- Ouvrir et fermer la salle- Mise en place et rangement du matériel- Accueil, surveillance jusqu'à la reprise des enfants  par les parents- Encadrement</v>
          </cell>
          <cell r="AM423" t="str">
            <v xml:space="preserve">       - Et d'une manière générale effectuer toute         tâche se rapportant à la fonction d'animateur.</v>
          </cell>
          <cell r="AN423">
            <v>38650.403633680602</v>
          </cell>
          <cell r="AO423">
            <v>38650.403633680602</v>
          </cell>
          <cell r="AP423">
            <v>38651</v>
          </cell>
          <cell r="AQ423">
            <v>38652</v>
          </cell>
          <cell r="AR423">
            <v>38666</v>
          </cell>
          <cell r="AS423">
            <v>38663</v>
          </cell>
        </row>
        <row r="424">
          <cell r="A424" t="str">
            <v>05/192</v>
          </cell>
          <cell r="B424">
            <v>223</v>
          </cell>
          <cell r="C424" t="str">
            <v>MICH</v>
          </cell>
          <cell r="D424" t="str">
            <v>Roller</v>
          </cell>
          <cell r="E424" t="str">
            <v>CDD</v>
          </cell>
          <cell r="F424">
            <v>38629</v>
          </cell>
          <cell r="G424">
            <v>38716</v>
          </cell>
          <cell r="H424" t="str">
            <v>Clos</v>
          </cell>
          <cell r="I424">
            <v>2</v>
          </cell>
          <cell r="J424" t="str">
            <v>h/s</v>
          </cell>
          <cell r="K424">
            <v>40</v>
          </cell>
          <cell r="L424" t="str">
            <v>C3 sport</v>
          </cell>
          <cell r="M424">
            <v>16</v>
          </cell>
          <cell r="N424" t="str">
            <v>Formule 1</v>
          </cell>
          <cell r="O424" t="str">
            <v>SAINT-LOUP SUR SEMOUSE</v>
          </cell>
          <cell r="P424" t="str">
            <v>Lundi, Mardi, Jeudi et Vendredi</v>
          </cell>
          <cell r="Q424" t="str">
            <v>14h00</v>
          </cell>
          <cell r="R424" t="str">
            <v>16h00</v>
          </cell>
          <cell r="S424" t="str">
            <v>Sauf les 29/11/05 et 28/02/06</v>
          </cell>
          <cell r="T424" t="str">
            <v>9h00</v>
          </cell>
          <cell r="U424" t="str">
            <v>11h30</v>
          </cell>
          <cell r="V424" t="str">
            <v>Musculation ou Foot selon conditions climatiques</v>
          </cell>
          <cell r="Y424" t="str">
            <v>Non</v>
          </cell>
          <cell r="Z424">
            <v>30</v>
          </cell>
          <cell r="AA424" t="str">
            <v>Oui</v>
          </cell>
          <cell r="AB424" t="str">
            <v>Usage</v>
          </cell>
          <cell r="AC424" t="str">
            <v>Non</v>
          </cell>
          <cell r="AD424" t="str">
            <v>Non</v>
          </cell>
          <cell r="AE424" t="str">
            <v>Non</v>
          </cell>
          <cell r="AF424" t="str">
            <v>Oui</v>
          </cell>
          <cell r="AG424" t="str">
            <v>Avenant</v>
          </cell>
          <cell r="AI424" t="str">
            <v>à Frotey Roller Skating à Frotey les Vesoul</v>
          </cell>
          <cell r="AJ424" t="str">
            <v>Les jours d'intempérie, Mademoiselle ANTOINE Audrey restera à disposition de la piscine sur son lieu de travail, et ses heures seront payées.</v>
          </cell>
          <cell r="AK424" t="str">
            <v>Les jours d'intempérie, Mademoiselle ANTOINE Audrey restera à disposition de la piscine sur son lieu de travail, et ses heures seront payées.</v>
          </cell>
          <cell r="AL424" t="str">
            <v>- Mise en place et rangement du matériel- Accueil, surveillance jusqu'à la reprise des enfants  par les parents- Encadrement et enseignement</v>
          </cell>
          <cell r="AM424" t="str">
            <v xml:space="preserve">       - Et d'une manière générale effectuer toute         tâche se rapportant à la fonction d'educateur sportif.</v>
          </cell>
          <cell r="AN424">
            <v>38643.626467708302</v>
          </cell>
          <cell r="AO424">
            <v>38643.626467708302</v>
          </cell>
          <cell r="AP424">
            <v>38646</v>
          </cell>
          <cell r="AQ424">
            <v>38650</v>
          </cell>
          <cell r="AR424">
            <v>38666</v>
          </cell>
          <cell r="AS424">
            <v>38663</v>
          </cell>
        </row>
        <row r="425">
          <cell r="A425" t="str">
            <v>05/193</v>
          </cell>
          <cell r="B425">
            <v>214</v>
          </cell>
          <cell r="C425" t="str">
            <v>COFR</v>
          </cell>
          <cell r="D425" t="str">
            <v>Activités du cirque</v>
          </cell>
          <cell r="E425" t="str">
            <v>CDD</v>
          </cell>
          <cell r="F425">
            <v>38652</v>
          </cell>
          <cell r="G425">
            <v>38652</v>
          </cell>
          <cell r="H425" t="str">
            <v>Clos</v>
          </cell>
          <cell r="I425">
            <v>3</v>
          </cell>
          <cell r="J425" t="str">
            <v>h</v>
          </cell>
          <cell r="K425">
            <v>19.829999999999998</v>
          </cell>
          <cell r="L425" t="str">
            <v>C3 sport</v>
          </cell>
          <cell r="M425">
            <v>10.67</v>
          </cell>
          <cell r="N425" t="str">
            <v>Formule 1</v>
          </cell>
          <cell r="O425" t="str">
            <v>PESMES</v>
          </cell>
          <cell r="P425" t="str">
            <v>Jeudi</v>
          </cell>
          <cell r="Q425" t="str">
            <v>14h00</v>
          </cell>
          <cell r="R425" t="str">
            <v>17h00</v>
          </cell>
          <cell r="S425" t="str">
            <v>Mercredi</v>
          </cell>
          <cell r="T425" t="str">
            <v>20h00</v>
          </cell>
          <cell r="U425" t="str">
            <v>22h00</v>
          </cell>
          <cell r="V425" t="str">
            <v>Samedi</v>
          </cell>
          <cell r="W425" t="str">
            <v>14h00</v>
          </cell>
          <cell r="X425" t="str">
            <v>17h00</v>
          </cell>
          <cell r="Y425" t="str">
            <v>Non</v>
          </cell>
          <cell r="Z425" t="str">
            <v>Néant</v>
          </cell>
          <cell r="AA425" t="str">
            <v>Oui</v>
          </cell>
          <cell r="AB425" t="str">
            <v>Usage</v>
          </cell>
          <cell r="AC425" t="str">
            <v>Non</v>
          </cell>
          <cell r="AD425" t="str">
            <v>Non</v>
          </cell>
          <cell r="AE425" t="str">
            <v>Oui</v>
          </cell>
          <cell r="AF425" t="str">
            <v>Oui</v>
          </cell>
          <cell r="AG425" t="str">
            <v>Avenant</v>
          </cell>
          <cell r="AI425" t="str">
            <v>à la Commune de Pesmes</v>
          </cell>
          <cell r="AJ425" t="str">
            <v>Pour mettre en place des activités sportives, Profession Sport 70 est subventionnée par la Direction régionale pénitentiaire de Dijon</v>
          </cell>
          <cell r="AK425" t="str">
            <v>Les jours d'intempérie, Monsieur KISS Tibériu restera à disposition de la piscine sur son lieu de travail, et ses heures seront payées.</v>
          </cell>
          <cell r="AL425" t="str">
            <v>- Mise en place et rangement du matériel- Encadrement et enseignement</v>
          </cell>
          <cell r="AM425" t="str">
            <v xml:space="preserve">       - Et d'une manière générale effectuer toute         tâche se rapportant à la fonction d'educateur sportif.</v>
          </cell>
          <cell r="AN425">
            <v>38644.399008333297</v>
          </cell>
          <cell r="AO425">
            <v>38644.399008333297</v>
          </cell>
          <cell r="AP425">
            <v>38658</v>
          </cell>
          <cell r="AQ425">
            <v>38647</v>
          </cell>
          <cell r="AR425">
            <v>38666</v>
          </cell>
          <cell r="AS425">
            <v>38663</v>
          </cell>
        </row>
        <row r="426">
          <cell r="A426" t="str">
            <v>05/194</v>
          </cell>
          <cell r="B426">
            <v>0</v>
          </cell>
          <cell r="C426" t="str">
            <v>TONI</v>
          </cell>
          <cell r="D426" t="str">
            <v>Escalade</v>
          </cell>
          <cell r="E426" t="str">
            <v>CDD</v>
          </cell>
          <cell r="F426">
            <v>38628</v>
          </cell>
          <cell r="G426">
            <v>38656</v>
          </cell>
          <cell r="H426" t="str">
            <v>Clos</v>
          </cell>
          <cell r="I426">
            <v>26</v>
          </cell>
          <cell r="J426" t="str">
            <v>h</v>
          </cell>
          <cell r="K426">
            <v>11.95</v>
          </cell>
          <cell r="L426" t="str">
            <v>Subvention DDJSESC</v>
          </cell>
          <cell r="M426">
            <v>8.0299999999999994</v>
          </cell>
          <cell r="N426" t="str">
            <v>Formule 1</v>
          </cell>
          <cell r="O426" t="str">
            <v>GOURGEON</v>
          </cell>
          <cell r="P426" t="str">
            <v>Lundi</v>
          </cell>
          <cell r="Q426" t="str">
            <v>13h00</v>
          </cell>
          <cell r="R426" t="str">
            <v>18h15</v>
          </cell>
          <cell r="S426" t="str">
            <v>puis les mardis</v>
          </cell>
          <cell r="T426" t="str">
            <v>16h00</v>
          </cell>
          <cell r="U426" t="str">
            <v>18h30</v>
          </cell>
          <cell r="Y426" t="str">
            <v>Non</v>
          </cell>
          <cell r="Z426">
            <v>4</v>
          </cell>
          <cell r="AA426" t="str">
            <v>Oui</v>
          </cell>
          <cell r="AB426" t="str">
            <v>Usage</v>
          </cell>
          <cell r="AC426" t="str">
            <v>Non</v>
          </cell>
          <cell r="AD426" t="str">
            <v>Non</v>
          </cell>
          <cell r="AE426" t="str">
            <v>Oui</v>
          </cell>
          <cell r="AF426" t="str">
            <v>Oui</v>
          </cell>
          <cell r="AG426" t="str">
            <v>Contrat</v>
          </cell>
          <cell r="AI426" t="str">
            <v>au mur d'escalade de Gourgeon</v>
          </cell>
          <cell r="AJ426" t="str">
            <v>Les jours d'intempérie, Monsieur BAHNA Laurent restera à disposition de la piscine sur son lieu de travail, et ses heures seront payées.</v>
          </cell>
          <cell r="AK426" t="str">
            <v>Les jours d'intempérie, Monsieur BAHNA Laurent restera à disposition de la piscine sur son lieu de travail, et ses heures seront payées.</v>
          </cell>
          <cell r="AL426" t="str">
            <v>- Mise en place et rangement du matériel- Accueil, surveillance jusqu'à la reprise des enfants  par les parents- Encadrement et enseignement</v>
          </cell>
          <cell r="AM426" t="str">
            <v xml:space="preserve">       - Et d'une manière générale effectuer toute         tâche se rapportant à la fonction d'educateur sportif.</v>
          </cell>
          <cell r="AN426">
            <v>38644.414547569402</v>
          </cell>
          <cell r="AO426">
            <v>38644.414547569402</v>
          </cell>
          <cell r="AP426">
            <v>38691</v>
          </cell>
          <cell r="AQ426">
            <v>38646</v>
          </cell>
          <cell r="AR426">
            <v>38698</v>
          </cell>
          <cell r="AS426">
            <v>38698</v>
          </cell>
        </row>
        <row r="427">
          <cell r="A427" t="str">
            <v>05/195</v>
          </cell>
          <cell r="B427">
            <v>214</v>
          </cell>
          <cell r="C427" t="str">
            <v>RIEL</v>
          </cell>
          <cell r="D427" t="str">
            <v>Animation</v>
          </cell>
          <cell r="E427" t="str">
            <v>CDD</v>
          </cell>
          <cell r="F427">
            <v>38665</v>
          </cell>
          <cell r="G427">
            <v>38665</v>
          </cell>
          <cell r="H427" t="str">
            <v>Clos</v>
          </cell>
          <cell r="I427">
            <v>8</v>
          </cell>
          <cell r="J427" t="str">
            <v>h</v>
          </cell>
          <cell r="K427">
            <v>14.31</v>
          </cell>
          <cell r="L427" t="str">
            <v>C3 Sport</v>
          </cell>
          <cell r="M427">
            <v>8.0299999999999994</v>
          </cell>
          <cell r="N427" t="str">
            <v>Néant</v>
          </cell>
          <cell r="O427" t="str">
            <v>PESMES</v>
          </cell>
          <cell r="P427" t="str">
            <v>Mercredi</v>
          </cell>
          <cell r="Q427" t="str">
            <v>10h00</v>
          </cell>
          <cell r="R427" t="str">
            <v>18h00</v>
          </cell>
          <cell r="S427" t="str">
            <v>puis les mardis</v>
          </cell>
          <cell r="T427" t="str">
            <v>16h00</v>
          </cell>
          <cell r="U427" t="str">
            <v>18h30</v>
          </cell>
          <cell r="Y427" t="str">
            <v>Non</v>
          </cell>
          <cell r="Z427" t="str">
            <v>Néant</v>
          </cell>
          <cell r="AA427" t="str">
            <v>Oui</v>
          </cell>
          <cell r="AB427" t="str">
            <v>Acc. de production</v>
          </cell>
          <cell r="AC427" t="str">
            <v>Non</v>
          </cell>
          <cell r="AD427" t="str">
            <v>Oui</v>
          </cell>
          <cell r="AE427" t="str">
            <v>Non</v>
          </cell>
          <cell r="AG427" t="str">
            <v>Contrat</v>
          </cell>
          <cell r="AI427" t="str">
            <v xml:space="preserve">à la Commune de Pesmes </v>
          </cell>
          <cell r="AJ427" t="str">
            <v>Pour mettre en place des activités sportives, Profession Sport 70 est subventionnée par la Direction régionale pénitentiaire de Dijon</v>
          </cell>
          <cell r="AL427" t="str">
            <v xml:space="preserve">- Ouvrir et fermer la salle- Mise en place et rangement du matériel- Accueil, surveillance jusqu'à la reprise des enfants  par les parents- Encadrement </v>
          </cell>
          <cell r="AM427" t="str">
            <v xml:space="preserve">       - Et d'une manière générale effectuer toute         tâche se rapportant à la fonction d'animateur.</v>
          </cell>
          <cell r="AN427">
            <v>38665.412349305603</v>
          </cell>
          <cell r="AO427">
            <v>38665.412349305603</v>
          </cell>
          <cell r="AP427">
            <v>38677</v>
          </cell>
          <cell r="AQ427">
            <v>38668</v>
          </cell>
          <cell r="AR427">
            <v>38692</v>
          </cell>
          <cell r="AS427">
            <v>38692</v>
          </cell>
        </row>
        <row r="428">
          <cell r="A428" t="str">
            <v>05/195.01</v>
          </cell>
          <cell r="B428">
            <v>214</v>
          </cell>
          <cell r="C428" t="str">
            <v>RIEL</v>
          </cell>
          <cell r="D428" t="str">
            <v>Animation</v>
          </cell>
          <cell r="E428" t="str">
            <v>CDD</v>
          </cell>
          <cell r="F428">
            <v>38666</v>
          </cell>
          <cell r="G428">
            <v>38673</v>
          </cell>
          <cell r="H428" t="str">
            <v>Clos</v>
          </cell>
          <cell r="I428">
            <v>4</v>
          </cell>
          <cell r="J428" t="str">
            <v>h</v>
          </cell>
          <cell r="K428">
            <v>14.31</v>
          </cell>
          <cell r="L428" t="str">
            <v>C3 Sport</v>
          </cell>
          <cell r="M428">
            <v>8.0299999999999994</v>
          </cell>
          <cell r="N428" t="str">
            <v>Néant</v>
          </cell>
          <cell r="O428" t="str">
            <v>PESMES</v>
          </cell>
          <cell r="P428" t="str">
            <v>Jeudi</v>
          </cell>
          <cell r="Q428" t="str">
            <v>16h30</v>
          </cell>
          <cell r="R428" t="str">
            <v>18h30</v>
          </cell>
          <cell r="S428" t="str">
            <v>Vendredi</v>
          </cell>
          <cell r="T428" t="str">
            <v>9h30</v>
          </cell>
          <cell r="U428" t="str">
            <v>10h30</v>
          </cell>
          <cell r="Y428" t="str">
            <v>Non</v>
          </cell>
          <cell r="Z428" t="str">
            <v>Néant</v>
          </cell>
          <cell r="AA428" t="str">
            <v>Oui</v>
          </cell>
          <cell r="AB428" t="str">
            <v>Acc. de production</v>
          </cell>
          <cell r="AC428" t="str">
            <v>Non</v>
          </cell>
          <cell r="AD428" t="str">
            <v>Oui</v>
          </cell>
          <cell r="AE428" t="str">
            <v>Non</v>
          </cell>
          <cell r="AG428" t="str">
            <v>Contrat</v>
          </cell>
          <cell r="AI428" t="str">
            <v xml:space="preserve">à la Commune de Pesmes </v>
          </cell>
          <cell r="AJ428" t="str">
            <v>Pour mettre en place des activités sportives, Profession Sport 70 est subventionnée par la Direction régionale pénitentiaire de Dijon</v>
          </cell>
          <cell r="AL428" t="str">
            <v xml:space="preserve">- Ouvrir et fermer la salle- Mise en place et rangement du matériel- Accueil, surveillance jusqu'à la reprise des enfants  par les parents- Encadrement </v>
          </cell>
          <cell r="AM428" t="str">
            <v xml:space="preserve">       - Et d'une manière générale effectuer toute         tâche se rapportant à la fonction d'animateur.</v>
          </cell>
          <cell r="AN428">
            <v>38680</v>
          </cell>
          <cell r="AO428">
            <v>38680</v>
          </cell>
          <cell r="AP428">
            <v>38691</v>
          </cell>
          <cell r="AQ428">
            <v>38689</v>
          </cell>
          <cell r="AR428">
            <v>38706</v>
          </cell>
          <cell r="AS428">
            <v>38727</v>
          </cell>
        </row>
        <row r="429">
          <cell r="A429" t="str">
            <v>05/196</v>
          </cell>
          <cell r="B429">
            <v>170</v>
          </cell>
          <cell r="C429" t="str">
            <v>VIMI</v>
          </cell>
          <cell r="D429" t="str">
            <v>Multimédia</v>
          </cell>
          <cell r="E429" t="str">
            <v>CDD</v>
          </cell>
          <cell r="F429">
            <v>38688</v>
          </cell>
          <cell r="G429">
            <v>38717</v>
          </cell>
          <cell r="H429" t="str">
            <v>Clos</v>
          </cell>
          <cell r="I429">
            <v>2.5</v>
          </cell>
          <cell r="J429" t="str">
            <v>h/s</v>
          </cell>
          <cell r="K429">
            <v>29.2</v>
          </cell>
          <cell r="L429" t="str">
            <v>C3 Sport</v>
          </cell>
          <cell r="M429">
            <v>15</v>
          </cell>
          <cell r="N429" t="str">
            <v>Formule 1</v>
          </cell>
          <cell r="O429" t="str">
            <v>VESOUL CEDEX</v>
          </cell>
          <cell r="P429" t="str">
            <v>Vendredi 2 décembre 05</v>
          </cell>
          <cell r="Q429" t="str">
            <v>16h00</v>
          </cell>
          <cell r="R429" t="str">
            <v>18h30</v>
          </cell>
          <cell r="S429" t="str">
            <v>puis les mardis</v>
          </cell>
          <cell r="T429" t="str">
            <v>16h00</v>
          </cell>
          <cell r="U429" t="str">
            <v>18h30</v>
          </cell>
          <cell r="Y429" t="str">
            <v>Non</v>
          </cell>
          <cell r="Z429">
            <v>12</v>
          </cell>
          <cell r="AA429" t="str">
            <v>Oui</v>
          </cell>
          <cell r="AB429" t="str">
            <v>Acc. de production</v>
          </cell>
          <cell r="AC429" t="str">
            <v>Non</v>
          </cell>
          <cell r="AD429" t="str">
            <v>Oui</v>
          </cell>
          <cell r="AE429" t="str">
            <v>Oui</v>
          </cell>
          <cell r="AF429" t="str">
            <v>Oui</v>
          </cell>
          <cell r="AG429" t="str">
            <v>Contrat</v>
          </cell>
          <cell r="AI429" t="str">
            <v>avec la Ligue FOL 70 à Noidans le Ferroux</v>
          </cell>
          <cell r="AJ429" t="str">
            <v>Les jours d'intempérie, Mademoiselle ANTOINE Audrey restera à disposition de la piscine sur son lieu de travail, et ses heures seront payées.</v>
          </cell>
          <cell r="AK429" t="str">
            <v>Les jours d'intempérie, Mademoiselle ANTOINE Audrey restera à disposition de la piscine sur son lieu de travail, et ses heures seront payées.</v>
          </cell>
          <cell r="AL429" t="str">
            <v>- Ouvrir et fermer la salle- Mise en place et rangement du matériel- Accueil, surveillance jusqu'à la reprise des enfants  par les parents- Encadrement</v>
          </cell>
          <cell r="AM429" t="str">
            <v xml:space="preserve">       - Et d'une manière générale effectuer toute         tâche se rapportant à la fonction d'animateur.</v>
          </cell>
          <cell r="AN429">
            <v>38650.403633680602</v>
          </cell>
          <cell r="AO429">
            <v>38650.403633680602</v>
          </cell>
          <cell r="AP429">
            <v>38651</v>
          </cell>
          <cell r="AQ429">
            <v>38652</v>
          </cell>
          <cell r="AR429">
            <v>38666</v>
          </cell>
          <cell r="AS429">
            <v>38663</v>
          </cell>
        </row>
        <row r="430">
          <cell r="A430" t="str">
            <v>05/196.01</v>
          </cell>
          <cell r="B430">
            <v>170</v>
          </cell>
          <cell r="C430" t="str">
            <v>VIMI</v>
          </cell>
          <cell r="D430" t="str">
            <v>Multimédia</v>
          </cell>
          <cell r="E430" t="str">
            <v>CDD</v>
          </cell>
          <cell r="F430">
            <v>38718</v>
          </cell>
          <cell r="G430">
            <v>38846</v>
          </cell>
          <cell r="H430" t="str">
            <v>Clos</v>
          </cell>
          <cell r="I430">
            <v>2.5</v>
          </cell>
          <cell r="J430" t="str">
            <v>h/s</v>
          </cell>
          <cell r="K430">
            <v>29.58</v>
          </cell>
          <cell r="L430" t="str">
            <v>C3 Sport</v>
          </cell>
          <cell r="M430">
            <v>26.07</v>
          </cell>
          <cell r="N430" t="str">
            <v>Néant</v>
          </cell>
          <cell r="O430" t="str">
            <v>FROTEY LES VESOUL</v>
          </cell>
          <cell r="P430" t="str">
            <v>Mardi</v>
          </cell>
          <cell r="Q430" t="str">
            <v>18h00</v>
          </cell>
          <cell r="R430" t="str">
            <v>20h00</v>
          </cell>
          <cell r="S430" t="str">
            <v>puis les mardis</v>
          </cell>
          <cell r="T430" t="str">
            <v>16h00</v>
          </cell>
          <cell r="U430" t="str">
            <v>18h30</v>
          </cell>
          <cell r="V430" t="str">
            <v>2 heures pour la cuisson des objets</v>
          </cell>
          <cell r="Y430" t="str">
            <v>Non</v>
          </cell>
          <cell r="Z430">
            <v>12</v>
          </cell>
          <cell r="AA430" t="str">
            <v>Oui</v>
          </cell>
          <cell r="AB430" t="str">
            <v>Acc. de production</v>
          </cell>
          <cell r="AC430" t="str">
            <v>Non</v>
          </cell>
          <cell r="AD430" t="str">
            <v>Oui</v>
          </cell>
          <cell r="AE430" t="str">
            <v>Oui</v>
          </cell>
          <cell r="AF430" t="str">
            <v>Oui</v>
          </cell>
          <cell r="AG430" t="str">
            <v>Contrat</v>
          </cell>
          <cell r="AI430" t="str">
            <v>avec la Ligue FOL 70 à Noidans le Ferroux</v>
          </cell>
          <cell r="AJ430" t="str">
            <v>Les jours d'intempérie, Monsieur KISS Tibériu restera à disposition de la piscine sur son lieu de travail, et ses heures seront payées.</v>
          </cell>
          <cell r="AK430" t="str">
            <v>Les jours d'intempérie, Monsieur KISS Tibériu restera à disposition de la piscine sur son lieu de travail, et ses heures seront payées.</v>
          </cell>
          <cell r="AL430" t="str">
            <v>- Mise en place et rangement du matériel- Accueil, surveillance jusqu'à la reprise des enfants  par les parents- Encadrement et enseignement</v>
          </cell>
          <cell r="AM430" t="str">
            <v xml:space="preserve">       - Et d'une manière générale effectuer toute         tâche se rapportant à la fonction d'educateur sportif.</v>
          </cell>
          <cell r="AN430">
            <v>38650.4407832176</v>
          </cell>
          <cell r="AO430">
            <v>38650.4407832176</v>
          </cell>
          <cell r="AP430">
            <v>38691</v>
          </cell>
          <cell r="AQ430">
            <v>38657</v>
          </cell>
          <cell r="AR430" t="str">
            <v>Convention terminée - Factures réglées</v>
          </cell>
          <cell r="AS430" t="str">
            <v>Att conv.</v>
          </cell>
        </row>
        <row r="431">
          <cell r="A431" t="str">
            <v>05/196.02</v>
          </cell>
          <cell r="B431">
            <v>170</v>
          </cell>
          <cell r="C431" t="str">
            <v>VIMI</v>
          </cell>
          <cell r="D431" t="str">
            <v>Multimédia</v>
          </cell>
          <cell r="E431" t="str">
            <v>CDD</v>
          </cell>
          <cell r="F431">
            <v>38847</v>
          </cell>
          <cell r="G431">
            <v>38881</v>
          </cell>
          <cell r="H431" t="str">
            <v>Clos</v>
          </cell>
          <cell r="I431">
            <v>2.5</v>
          </cell>
          <cell r="J431" t="str">
            <v>h/s</v>
          </cell>
          <cell r="K431">
            <v>29.58</v>
          </cell>
          <cell r="L431" t="str">
            <v>C3 Sport</v>
          </cell>
          <cell r="M431">
            <v>10.67</v>
          </cell>
          <cell r="N431" t="str">
            <v>Formule 1</v>
          </cell>
          <cell r="O431" t="str">
            <v>PESMES</v>
          </cell>
          <cell r="P431" t="str">
            <v>Jeudi</v>
          </cell>
          <cell r="Q431" t="str">
            <v>14h00</v>
          </cell>
          <cell r="R431" t="str">
            <v>17h00</v>
          </cell>
          <cell r="S431" t="str">
            <v>Sauf les 29/11/05 et 28/02/06</v>
          </cell>
          <cell r="T431" t="str">
            <v>9h00</v>
          </cell>
          <cell r="U431" t="str">
            <v>11h30</v>
          </cell>
          <cell r="V431" t="str">
            <v>Mercredi</v>
          </cell>
          <cell r="W431" t="str">
            <v>10h00</v>
          </cell>
          <cell r="X431" t="str">
            <v>18h00</v>
          </cell>
          <cell r="Y431" t="str">
            <v>Non</v>
          </cell>
          <cell r="Z431" t="str">
            <v>Néant</v>
          </cell>
          <cell r="AA431" t="str">
            <v>Oui</v>
          </cell>
          <cell r="AB431" t="str">
            <v>Acc. de production</v>
          </cell>
          <cell r="AC431" t="str">
            <v>Non</v>
          </cell>
          <cell r="AD431" t="str">
            <v>Oui</v>
          </cell>
          <cell r="AE431" t="str">
            <v>Oui</v>
          </cell>
          <cell r="AF431" t="str">
            <v>Oui</v>
          </cell>
          <cell r="AG431" t="str">
            <v>Avenant</v>
          </cell>
          <cell r="AI431" t="str">
            <v>avec la Ligue FOL 70 à Noidans le Ferroux</v>
          </cell>
          <cell r="AJ431" t="str">
            <v>Les jours d'intempérie, Monsieur BAHNA Laurent restera à disposition de la piscine sur son lieu de travail, et ses heures seront payées.</v>
          </cell>
          <cell r="AK431" t="str">
            <v>Les jours d'intempérie, Monsieur BAHNA Laurent restera à disposition de la piscine sur son lieu de travail, et ses heures seront payées.</v>
          </cell>
          <cell r="AL431" t="str">
            <v>- Ouvrir et fermer la salle- Mise en place et rangement du matériel- Encadrement et enseignement</v>
          </cell>
          <cell r="AM431" t="str">
            <v xml:space="preserve">       - Et d'une manière générale effectuer toute         tâche se rapportant à la fonction d'educateur sportif.</v>
          </cell>
          <cell r="AN431">
            <v>38651.587805208299</v>
          </cell>
          <cell r="AO431">
            <v>38651.587805208299</v>
          </cell>
          <cell r="AP431">
            <v>38663</v>
          </cell>
          <cell r="AQ431">
            <v>38652</v>
          </cell>
          <cell r="AR431">
            <v>38674</v>
          </cell>
          <cell r="AS431">
            <v>38674</v>
          </cell>
        </row>
        <row r="432">
          <cell r="A432" t="str">
            <v>05/197</v>
          </cell>
          <cell r="B432">
            <v>54</v>
          </cell>
          <cell r="C432" t="str">
            <v>GANA</v>
          </cell>
          <cell r="D432" t="str">
            <v>Atelier équilibre</v>
          </cell>
          <cell r="E432" t="str">
            <v>CDD</v>
          </cell>
          <cell r="F432">
            <v>38665</v>
          </cell>
          <cell r="G432">
            <v>38764</v>
          </cell>
          <cell r="H432" t="str">
            <v>Clos</v>
          </cell>
          <cell r="I432">
            <v>1.5</v>
          </cell>
          <cell r="J432" t="str">
            <v>h/s</v>
          </cell>
          <cell r="K432">
            <v>24.49</v>
          </cell>
          <cell r="L432" t="str">
            <v>+2h cuisson avec sub DDJS</v>
          </cell>
          <cell r="M432">
            <v>16</v>
          </cell>
          <cell r="N432" t="str">
            <v>Formule 1</v>
          </cell>
          <cell r="O432" t="str">
            <v>VESOUL</v>
          </cell>
          <cell r="P432" t="str">
            <v>Voir annexe</v>
          </cell>
          <cell r="Q432" t="str">
            <v>20h00</v>
          </cell>
          <cell r="R432" t="str">
            <v>22h00</v>
          </cell>
          <cell r="S432" t="str">
            <v>Mercredi</v>
          </cell>
          <cell r="T432" t="str">
            <v>20h00</v>
          </cell>
          <cell r="U432" t="str">
            <v>22h00</v>
          </cell>
          <cell r="V432" t="str">
            <v>Samedi</v>
          </cell>
          <cell r="W432" t="str">
            <v>14h00</v>
          </cell>
          <cell r="X432" t="str">
            <v>17h00</v>
          </cell>
          <cell r="Y432" t="str">
            <v>Non</v>
          </cell>
          <cell r="Z432">
            <v>4</v>
          </cell>
          <cell r="AA432" t="str">
            <v>Oui</v>
          </cell>
          <cell r="AB432" t="str">
            <v>Usage</v>
          </cell>
          <cell r="AC432" t="str">
            <v>Non</v>
          </cell>
          <cell r="AD432" t="str">
            <v>Non</v>
          </cell>
          <cell r="AE432" t="str">
            <v>Oui</v>
          </cell>
          <cell r="AF432" t="str">
            <v>Oui</v>
          </cell>
          <cell r="AG432" t="str">
            <v>Contrat</v>
          </cell>
          <cell r="AI432" t="str">
            <v>avec le C.O.D.E.S. 70 à la  Maison de retraite de Scey sur Saône</v>
          </cell>
          <cell r="AJ432" t="str">
            <v>Pour mettre en place des activités sportives, Profession Sport 70 est subventionnée par la Direction régionale pénitentiaire de Dijon</v>
          </cell>
          <cell r="AK432" t="str">
            <v>Mlle Sandrine CHRETIEN entretiendra la plage les jours d'intempéries</v>
          </cell>
          <cell r="AL432" t="str">
            <v>- Mise en place et rangement du matériel</v>
          </cell>
          <cell r="AM432" t="str">
            <v xml:space="preserve">       - Et d'une manière générale effectuer toute         tâche se rapportant à la fonction d'educateur sportif.</v>
          </cell>
          <cell r="AN432" t="str">
            <v>-----</v>
          </cell>
          <cell r="AO432">
            <v>38663.621013657401</v>
          </cell>
          <cell r="AP432" t="str">
            <v>-----</v>
          </cell>
          <cell r="AQ432">
            <v>38677</v>
          </cell>
          <cell r="AR432" t="str">
            <v>-----</v>
          </cell>
          <cell r="AS432" t="str">
            <v>-----</v>
          </cell>
        </row>
        <row r="433">
          <cell r="A433" t="str">
            <v>05/198</v>
          </cell>
          <cell r="B433">
            <v>1</v>
          </cell>
          <cell r="C433" t="str">
            <v>RIJM</v>
          </cell>
          <cell r="D433" t="str">
            <v>Spéléologie</v>
          </cell>
          <cell r="E433" t="str">
            <v>CDD</v>
          </cell>
          <cell r="F433">
            <v>38678</v>
          </cell>
          <cell r="G433">
            <v>38679</v>
          </cell>
          <cell r="H433" t="str">
            <v>Clos</v>
          </cell>
          <cell r="I433">
            <v>10</v>
          </cell>
          <cell r="J433" t="str">
            <v>h</v>
          </cell>
          <cell r="K433">
            <v>26.97</v>
          </cell>
          <cell r="L433" t="str">
            <v>Subvention PJJ</v>
          </cell>
          <cell r="M433">
            <v>8.0299999999999994</v>
          </cell>
          <cell r="N433" t="str">
            <v>Néant</v>
          </cell>
          <cell r="O433" t="str">
            <v>PESMES</v>
          </cell>
          <cell r="P433" t="str">
            <v>Mercredi</v>
          </cell>
          <cell r="Q433" t="str">
            <v>10h00</v>
          </cell>
          <cell r="R433" t="str">
            <v>18h00</v>
          </cell>
          <cell r="S433" t="str">
            <v>Mercredi</v>
          </cell>
          <cell r="T433" t="str">
            <v>10h00</v>
          </cell>
          <cell r="U433" t="str">
            <v>12h00 - Nettoyage du matériel</v>
          </cell>
          <cell r="V433" t="str">
            <v>2 heures pour la cuisson des objets</v>
          </cell>
          <cell r="Y433" t="str">
            <v>Non</v>
          </cell>
          <cell r="Z433" t="str">
            <v>Néant</v>
          </cell>
          <cell r="AA433" t="str">
            <v>Oui</v>
          </cell>
          <cell r="AB433" t="str">
            <v>Usage</v>
          </cell>
          <cell r="AC433" t="str">
            <v>Non</v>
          </cell>
          <cell r="AD433" t="str">
            <v>Non</v>
          </cell>
          <cell r="AE433" t="str">
            <v>Oui</v>
          </cell>
          <cell r="AF433" t="str">
            <v>Oui</v>
          </cell>
          <cell r="AG433" t="str">
            <v>Contrat</v>
          </cell>
          <cell r="AI433" t="str">
            <v>à la grotte "Les Cavottes" à Montrond le Château</v>
          </cell>
          <cell r="AJ433" t="str">
            <v>Pour mettre en place des activités sportives, Profession Sport 70 est subventionnée par la Direction régionale pénitentiaire de Dijon</v>
          </cell>
          <cell r="AK433" t="str">
            <v>Mr CONSTANTIN Thierry entretiendra la plage les jours d'intempéries</v>
          </cell>
          <cell r="AL433" t="str">
            <v xml:space="preserve">- Ouvrir et fermer la salle- Mise en place et rangement du matériel- Accueil, surveillance jusqu'à la reprise des enfants  par les parents- Encadrement </v>
          </cell>
          <cell r="AM433" t="str">
            <v xml:space="preserve">       - Et d'une manière générale effectuer toute         tâche se rapportant à la fonction d'animateur.</v>
          </cell>
          <cell r="AN433">
            <v>38665.412349305603</v>
          </cell>
          <cell r="AO433">
            <v>38665.412349305603</v>
          </cell>
          <cell r="AP433">
            <v>38677</v>
          </cell>
          <cell r="AQ433">
            <v>38668</v>
          </cell>
          <cell r="AR433">
            <v>38692</v>
          </cell>
          <cell r="AS433">
            <v>38692</v>
          </cell>
        </row>
        <row r="434">
          <cell r="A434" t="str">
            <v>05/199</v>
          </cell>
          <cell r="B434">
            <v>54</v>
          </cell>
          <cell r="C434" t="str">
            <v>MOMP</v>
          </cell>
          <cell r="D434" t="str">
            <v>Atelier équilibre</v>
          </cell>
          <cell r="E434" t="str">
            <v>CDD</v>
          </cell>
          <cell r="F434">
            <v>38685</v>
          </cell>
          <cell r="G434">
            <v>38776</v>
          </cell>
          <cell r="H434" t="str">
            <v>Clos</v>
          </cell>
          <cell r="I434">
            <v>1.5</v>
          </cell>
          <cell r="J434" t="str">
            <v>h/s</v>
          </cell>
          <cell r="K434">
            <v>24.49</v>
          </cell>
          <cell r="L434" t="str">
            <v>Subvention PJJ22 mars annulé</v>
          </cell>
          <cell r="M434">
            <v>8.0299999999999994</v>
          </cell>
          <cell r="N434" t="str">
            <v>Néant</v>
          </cell>
          <cell r="O434" t="str">
            <v>PESMES</v>
          </cell>
          <cell r="P434" t="str">
            <v>Jeudi</v>
          </cell>
          <cell r="Q434" t="str">
            <v>16h30</v>
          </cell>
          <cell r="R434" t="str">
            <v>18h30</v>
          </cell>
          <cell r="S434" t="str">
            <v>Sauf les 29/11/05 et 28/02/06</v>
          </cell>
          <cell r="T434" t="str">
            <v>9h00</v>
          </cell>
          <cell r="U434" t="str">
            <v>11h30</v>
          </cell>
          <cell r="V434" t="str">
            <v>Samedi</v>
          </cell>
          <cell r="W434" t="str">
            <v>14h00</v>
          </cell>
          <cell r="X434" t="str">
            <v>17h00</v>
          </cell>
          <cell r="Y434" t="str">
            <v>Non</v>
          </cell>
          <cell r="Z434" t="str">
            <v>Néant</v>
          </cell>
          <cell r="AA434" t="str">
            <v>Oui</v>
          </cell>
          <cell r="AB434" t="str">
            <v>Acc. de production</v>
          </cell>
          <cell r="AC434" t="str">
            <v>Non</v>
          </cell>
          <cell r="AD434" t="str">
            <v>Oui</v>
          </cell>
          <cell r="AE434" t="str">
            <v>Non</v>
          </cell>
          <cell r="AG434" t="str">
            <v>Avenant</v>
          </cell>
          <cell r="AI434" t="str">
            <v>au C.O.D.E.S. 70 à Club sport santé à Lure</v>
          </cell>
          <cell r="AJ434" t="str">
            <v>Pour mettre en place des activités sportives, Profession Sport 70 est subventionnée par la Direction régionale pénitentiaire de Dijon</v>
          </cell>
          <cell r="AL434" t="str">
            <v>- Mise en place et rangement du matériel- Accueil, surveillance jusqu'à la reprise des enfants  par les parents- Encadrement et enseignement</v>
          </cell>
          <cell r="AM434" t="str">
            <v xml:space="preserve">       - Et d'une manière générale effectuer toute         tâche se rapportant à la fonction d'educateur sportif.</v>
          </cell>
          <cell r="AN434">
            <v>38680.366304166702</v>
          </cell>
          <cell r="AO434">
            <v>38680.366304166702</v>
          </cell>
          <cell r="AP434" t="str">
            <v>-----</v>
          </cell>
          <cell r="AQ434">
            <v>38698</v>
          </cell>
          <cell r="AR434" t="str">
            <v>Convention terminée - Factures réglées</v>
          </cell>
          <cell r="AS434" t="str">
            <v>Att conv.</v>
          </cell>
        </row>
        <row r="435">
          <cell r="A435" t="str">
            <v>05/200</v>
          </cell>
          <cell r="B435">
            <v>207</v>
          </cell>
          <cell r="C435" t="str">
            <v>MICH</v>
          </cell>
          <cell r="D435" t="str">
            <v>Roller</v>
          </cell>
          <cell r="E435" t="str">
            <v>CDD</v>
          </cell>
          <cell r="F435">
            <v>38689</v>
          </cell>
          <cell r="G435">
            <v>38716</v>
          </cell>
          <cell r="H435" t="str">
            <v>Clos</v>
          </cell>
          <cell r="I435">
            <v>7</v>
          </cell>
          <cell r="J435" t="str">
            <v>h/s</v>
          </cell>
          <cell r="K435">
            <v>19.61</v>
          </cell>
          <cell r="L435" t="str">
            <v>Subvention M.A. Lure</v>
          </cell>
          <cell r="M435">
            <v>12</v>
          </cell>
          <cell r="N435" t="str">
            <v>Néant</v>
          </cell>
          <cell r="O435" t="str">
            <v>HERIMONCOURT</v>
          </cell>
          <cell r="P435" t="str">
            <v>Lundi</v>
          </cell>
          <cell r="Q435" t="str">
            <v>20h00</v>
          </cell>
          <cell r="R435" t="str">
            <v>22h00</v>
          </cell>
          <cell r="S435" t="str">
            <v>Mercredi</v>
          </cell>
          <cell r="T435" t="str">
            <v>20h00</v>
          </cell>
          <cell r="U435" t="str">
            <v>22h00</v>
          </cell>
          <cell r="V435" t="str">
            <v>Samedi</v>
          </cell>
          <cell r="W435" t="str">
            <v>14h00</v>
          </cell>
          <cell r="X435" t="str">
            <v>17h00</v>
          </cell>
          <cell r="Y435" t="str">
            <v>Non</v>
          </cell>
          <cell r="Z435">
            <v>12</v>
          </cell>
          <cell r="AA435" t="str">
            <v>Oui</v>
          </cell>
          <cell r="AB435" t="str">
            <v>Acc. de production</v>
          </cell>
          <cell r="AC435" t="str">
            <v>Non</v>
          </cell>
          <cell r="AD435" t="str">
            <v>Oui</v>
          </cell>
          <cell r="AE435" t="str">
            <v>Oui</v>
          </cell>
          <cell r="AG435" t="str">
            <v>Avenant</v>
          </cell>
          <cell r="AI435" t="str">
            <v>au Roller Club Héricourt à Héricourt</v>
          </cell>
          <cell r="AJ435" t="str">
            <v>Pour mettre en place des activités sportives, Profession Sport 70 est subventionnée par la Direction régionale pénitentiaire de Dijon</v>
          </cell>
          <cell r="AL435" t="str">
            <v>- Mise en place et rangement du matériel- Accueil, surveillance jusqu'à la reprise des enfants  par les parents- Encadrement et enseignement</v>
          </cell>
          <cell r="AM435" t="str">
            <v xml:space="preserve">       - Et d'une manière générale effectuer toute         tâche se rapportant à la fonction d'educateur sportif.</v>
          </cell>
          <cell r="AN435">
            <v>38680.378435648097</v>
          </cell>
          <cell r="AO435">
            <v>38680.378435648097</v>
          </cell>
          <cell r="AP435">
            <v>38681</v>
          </cell>
          <cell r="AQ435">
            <v>38686</v>
          </cell>
          <cell r="AR435" t="str">
            <v>Convention terminée - Factures réglées</v>
          </cell>
          <cell r="AS435" t="str">
            <v>Att conv.</v>
          </cell>
        </row>
        <row r="436">
          <cell r="A436" t="str">
            <v>05/201</v>
          </cell>
          <cell r="B436">
            <v>212</v>
          </cell>
          <cell r="C436" t="str">
            <v>SCNI</v>
          </cell>
          <cell r="D436" t="str">
            <v>Natation</v>
          </cell>
          <cell r="E436" t="str">
            <v>CDD</v>
          </cell>
          <cell r="F436">
            <v>38699</v>
          </cell>
          <cell r="G436">
            <v>38837</v>
          </cell>
          <cell r="H436" t="str">
            <v>Clos</v>
          </cell>
          <cell r="I436">
            <v>2</v>
          </cell>
          <cell r="J436" t="str">
            <v>h/s</v>
          </cell>
          <cell r="K436">
            <v>26.96</v>
          </cell>
          <cell r="L436" t="str">
            <v>Subvention M.A. Lure</v>
          </cell>
          <cell r="M436">
            <v>17</v>
          </cell>
          <cell r="N436" t="str">
            <v>Formule 1</v>
          </cell>
          <cell r="O436" t="str">
            <v>FRANCHEVELLE</v>
          </cell>
          <cell r="P436" t="str">
            <v>Mardi</v>
          </cell>
          <cell r="Q436" t="str">
            <v>9h30</v>
          </cell>
          <cell r="R436" t="str">
            <v>10h30</v>
          </cell>
          <cell r="S436" t="str">
            <v>Vendredi</v>
          </cell>
          <cell r="T436" t="str">
            <v>9h30</v>
          </cell>
          <cell r="U436" t="str">
            <v>10h30</v>
          </cell>
          <cell r="V436" t="str">
            <v>Jeudi - vendredi</v>
          </cell>
          <cell r="W436" t="str">
            <v>13h30</v>
          </cell>
          <cell r="X436" t="str">
            <v>16h30</v>
          </cell>
          <cell r="Y436" t="str">
            <v>Non</v>
          </cell>
          <cell r="Z436">
            <v>12</v>
          </cell>
          <cell r="AA436" t="str">
            <v>Oui</v>
          </cell>
          <cell r="AB436" t="str">
            <v>Acc. de production</v>
          </cell>
          <cell r="AC436" t="str">
            <v>Non</v>
          </cell>
          <cell r="AD436" t="str">
            <v>Oui</v>
          </cell>
          <cell r="AE436" t="str">
            <v>Oui</v>
          </cell>
          <cell r="AG436" t="str">
            <v>Ordre de mission</v>
          </cell>
          <cell r="AH436" t="str">
            <v>Non</v>
          </cell>
          <cell r="AI436" t="str">
            <v>avec la Ligue FOL 70 à Noidans le Ferroux</v>
          </cell>
          <cell r="AJ436" t="str">
            <v>Pour mettre en place des activités sportives, Profession Sport 70 est subventionnée par la Direction régionale pénitentiaire de Dijon</v>
          </cell>
          <cell r="AL436" t="str">
            <v>- Mise en place et rangement du matériel- Accueil, surveillance jusqu'à la reprise des enfants  par les parents- Encadrement et enseignement</v>
          </cell>
          <cell r="AM436" t="str">
            <v xml:space="preserve">       - Et d'une manière générale effectuer toute         tâche se rapportant à la fonction d'educateur sportif.</v>
          </cell>
          <cell r="AN436">
            <v>38680.411733911998</v>
          </cell>
          <cell r="AO436">
            <v>38680.411733911998</v>
          </cell>
          <cell r="AP436">
            <v>38681</v>
          </cell>
          <cell r="AQ436">
            <v>38685</v>
          </cell>
          <cell r="AR436">
            <v>38692</v>
          </cell>
          <cell r="AS436">
            <v>38698</v>
          </cell>
        </row>
        <row r="437">
          <cell r="A437" t="str">
            <v>05/201.01</v>
          </cell>
          <cell r="B437">
            <v>212</v>
          </cell>
          <cell r="C437" t="str">
            <v>GRRO</v>
          </cell>
          <cell r="D437" t="str">
            <v>Natation</v>
          </cell>
          <cell r="E437" t="str">
            <v>CDD</v>
          </cell>
          <cell r="F437">
            <v>38734</v>
          </cell>
          <cell r="G437">
            <v>38734</v>
          </cell>
          <cell r="H437" t="str">
            <v>Clos</v>
          </cell>
          <cell r="I437">
            <v>1</v>
          </cell>
          <cell r="J437" t="str">
            <v>h</v>
          </cell>
          <cell r="K437">
            <v>26.96</v>
          </cell>
          <cell r="L437" t="str">
            <v>Subvention PJJ</v>
          </cell>
          <cell r="M437">
            <v>17</v>
          </cell>
          <cell r="N437" t="str">
            <v>Formule 1</v>
          </cell>
          <cell r="O437" t="str">
            <v>FRANCHEVELLE</v>
          </cell>
          <cell r="P437" t="str">
            <v>Mardi</v>
          </cell>
          <cell r="Q437" t="str">
            <v>9h30</v>
          </cell>
          <cell r="R437" t="str">
            <v>10h30</v>
          </cell>
          <cell r="S437" t="str">
            <v>Vendredi</v>
          </cell>
          <cell r="T437" t="str">
            <v>9h30</v>
          </cell>
          <cell r="U437" t="str">
            <v>10h30</v>
          </cell>
          <cell r="V437" t="str">
            <v>Jeudi - vendredi</v>
          </cell>
          <cell r="W437" t="str">
            <v>13h30</v>
          </cell>
          <cell r="X437" t="str">
            <v>16h30</v>
          </cell>
          <cell r="Y437" t="str">
            <v>Non</v>
          </cell>
          <cell r="Z437">
            <v>12</v>
          </cell>
          <cell r="AA437" t="str">
            <v>Oui</v>
          </cell>
          <cell r="AB437" t="str">
            <v>Acc. de production</v>
          </cell>
          <cell r="AC437" t="str">
            <v>Non</v>
          </cell>
          <cell r="AD437" t="str">
            <v>Oui</v>
          </cell>
          <cell r="AE437" t="str">
            <v>Oui</v>
          </cell>
          <cell r="AF437" t="str">
            <v>Oui</v>
          </cell>
          <cell r="AG437" t="str">
            <v>Avenant</v>
          </cell>
          <cell r="AH437" t="str">
            <v>Non</v>
          </cell>
          <cell r="AI437" t="str">
            <v>avec la Ligue FOL 70 à Noidans le Ferroux</v>
          </cell>
          <cell r="AJ437" t="str">
            <v>Mlle Sandrine CHRETIEN entretiendra la plage les jours d'intempéries</v>
          </cell>
          <cell r="AK437" t="str">
            <v>Mlle Sandrine CHRETIEN entretiendra la plage les jours d'intempéries</v>
          </cell>
          <cell r="AL437" t="str">
            <v>- Ouvrir et fermer la salle- Mise en place et rangement du matériel- Encadrement et enseignement</v>
          </cell>
          <cell r="AM437" t="str">
            <v xml:space="preserve">       - Et d'une manière générale effectuer toute         tâche se rapportant à la fonction d'animateur.</v>
          </cell>
          <cell r="AN437">
            <v>38855</v>
          </cell>
          <cell r="AO437">
            <v>38855</v>
          </cell>
          <cell r="AP437">
            <v>38867</v>
          </cell>
          <cell r="AQ437">
            <v>38847</v>
          </cell>
          <cell r="AR437">
            <v>38898</v>
          </cell>
          <cell r="AS437">
            <v>38898</v>
          </cell>
        </row>
        <row r="438">
          <cell r="A438" t="str">
            <v>05/202</v>
          </cell>
          <cell r="B438">
            <v>212</v>
          </cell>
          <cell r="C438" t="str">
            <v>BEYA</v>
          </cell>
          <cell r="D438" t="str">
            <v>Natation</v>
          </cell>
          <cell r="E438" t="str">
            <v>CDD</v>
          </cell>
          <cell r="F438">
            <v>38699</v>
          </cell>
          <cell r="G438">
            <v>38744</v>
          </cell>
          <cell r="H438" t="str">
            <v>Clos</v>
          </cell>
          <cell r="I438">
            <v>2</v>
          </cell>
          <cell r="J438" t="str">
            <v>h/s</v>
          </cell>
          <cell r="K438">
            <v>26.96</v>
          </cell>
          <cell r="L438" t="str">
            <v>Centre de Mailley Chazelot</v>
          </cell>
          <cell r="M438">
            <v>16</v>
          </cell>
          <cell r="N438" t="str">
            <v>Formule 1</v>
          </cell>
          <cell r="O438" t="str">
            <v>VESOUL</v>
          </cell>
          <cell r="P438" t="str">
            <v>Voir annexe</v>
          </cell>
          <cell r="Q438" t="str">
            <v>9h30</v>
          </cell>
          <cell r="R438" t="str">
            <v>10h30</v>
          </cell>
          <cell r="S438" t="str">
            <v>Vendredi</v>
          </cell>
          <cell r="T438" t="str">
            <v>9h30</v>
          </cell>
          <cell r="U438" t="str">
            <v>10h30</v>
          </cell>
          <cell r="V438" t="str">
            <v>Mercredi</v>
          </cell>
          <cell r="W438" t="str">
            <v>10h00</v>
          </cell>
          <cell r="X438" t="str">
            <v>18h00</v>
          </cell>
          <cell r="Y438" t="str">
            <v>Non</v>
          </cell>
          <cell r="Z438" t="str">
            <v>Néant</v>
          </cell>
          <cell r="AA438" t="str">
            <v>Oui</v>
          </cell>
          <cell r="AB438" t="str">
            <v>Usage</v>
          </cell>
          <cell r="AC438" t="str">
            <v>Non</v>
          </cell>
          <cell r="AD438" t="str">
            <v>Non</v>
          </cell>
          <cell r="AE438" t="str">
            <v>Oui</v>
          </cell>
          <cell r="AF438" t="str">
            <v>Oui</v>
          </cell>
          <cell r="AG438" t="str">
            <v>Avenant</v>
          </cell>
          <cell r="AH438" t="str">
            <v>Non</v>
          </cell>
          <cell r="AI438" t="str">
            <v>avec le C.O.D.E.S. 70 à la  Maison de retraite de Scey sur Saône</v>
          </cell>
          <cell r="AJ438" t="str">
            <v>Pour mettre en place des activités sportives, Profession Sport 70 est subventionnée par la Direction régionale pénitentiaire de Dijon</v>
          </cell>
          <cell r="AK438" t="str">
            <v>Mr CONSTANTIN Thierry entretiendra la plage les jours d'intempéries</v>
          </cell>
          <cell r="AL438" t="str">
            <v>- Mise en place et rangement du matériel- Accueil, surveillance jusqu'à la reprise des enfants  par les parents- Encadrement et enseignement</v>
          </cell>
          <cell r="AM438" t="str">
            <v xml:space="preserve">       - Et d'une manière générale effectuer toute         tâche se rapportant à la fonction d'educateur sportif.</v>
          </cell>
          <cell r="AN438">
            <v>38672.599821064803</v>
          </cell>
          <cell r="AO438">
            <v>38672.599821064803</v>
          </cell>
          <cell r="AP438">
            <v>38677</v>
          </cell>
          <cell r="AQ438">
            <v>38677</v>
          </cell>
          <cell r="AR438">
            <v>38692</v>
          </cell>
          <cell r="AS438">
            <v>38692</v>
          </cell>
        </row>
        <row r="439">
          <cell r="A439" t="str">
            <v>05/202.01</v>
          </cell>
          <cell r="B439">
            <v>212</v>
          </cell>
          <cell r="C439" t="str">
            <v>POBR</v>
          </cell>
          <cell r="D439" t="str">
            <v>Natation</v>
          </cell>
          <cell r="E439" t="str">
            <v>CDD</v>
          </cell>
          <cell r="F439">
            <v>38734</v>
          </cell>
          <cell r="G439">
            <v>38734</v>
          </cell>
          <cell r="H439" t="str">
            <v>Clos</v>
          </cell>
          <cell r="I439">
            <v>1</v>
          </cell>
          <cell r="J439" t="str">
            <v>h</v>
          </cell>
          <cell r="K439">
            <v>26.96</v>
          </cell>
          <cell r="L439" t="str">
            <v>Subvention PJJ</v>
          </cell>
          <cell r="M439">
            <v>18</v>
          </cell>
          <cell r="N439" t="str">
            <v>Formule 1</v>
          </cell>
          <cell r="O439" t="str">
            <v>RADDON</v>
          </cell>
          <cell r="P439" t="str">
            <v>Mardi</v>
          </cell>
          <cell r="Q439" t="str">
            <v>9h00</v>
          </cell>
          <cell r="R439" t="str">
            <v>17h00 - Encadrement</v>
          </cell>
          <cell r="S439" t="str">
            <v>Mercredi</v>
          </cell>
          <cell r="T439" t="str">
            <v>10h00</v>
          </cell>
          <cell r="U439" t="str">
            <v>12h00 - Nettoyage du matériel</v>
          </cell>
          <cell r="V439" t="str">
            <v>Jeudi - vendredi</v>
          </cell>
          <cell r="W439" t="str">
            <v>13h30</v>
          </cell>
          <cell r="X439" t="str">
            <v>16h30</v>
          </cell>
          <cell r="Y439" t="str">
            <v>Non</v>
          </cell>
          <cell r="Z439" t="str">
            <v>Néant</v>
          </cell>
          <cell r="AA439" t="str">
            <v>Oui</v>
          </cell>
          <cell r="AB439" t="str">
            <v>Usage</v>
          </cell>
          <cell r="AC439" t="str">
            <v>Non</v>
          </cell>
          <cell r="AD439" t="str">
            <v>Non</v>
          </cell>
          <cell r="AE439" t="str">
            <v>Oui</v>
          </cell>
          <cell r="AF439" t="str">
            <v>Oui</v>
          </cell>
          <cell r="AG439" t="str">
            <v>Contrat</v>
          </cell>
          <cell r="AH439" t="str">
            <v>Non</v>
          </cell>
          <cell r="AI439" t="str">
            <v>à la grotte "Les Cavottes" à Montrond le Château</v>
          </cell>
          <cell r="AJ439" t="str">
            <v>Les jours d'intempéries seront payés et non travaillés. Monsieur Bolognési, Président du Syndicat mixte pourra modifier le planning du surveillant de baignade</v>
          </cell>
          <cell r="AK439" t="str">
            <v>Les jours d'intempéries seront payés et non travaillés. Monsieur Bolognési, Président du Syndicat mixte pourra modifier le planning du surveillant de baignade</v>
          </cell>
          <cell r="AL439" t="str">
            <v>- Ouvrir et fermer la salle- Mise en place et rangement du matériel- Encadrement et enseignement</v>
          </cell>
          <cell r="AM439" t="str">
            <v xml:space="preserve">       - Et d'une manière générale effectuer toute         tâche se rapportant à la fonction d'éducateur sportif.</v>
          </cell>
          <cell r="AN439" t="str">
            <v>-----</v>
          </cell>
          <cell r="AO439">
            <v>38679</v>
          </cell>
          <cell r="AP439" t="str">
            <v>-----</v>
          </cell>
          <cell r="AQ439">
            <v>38678</v>
          </cell>
          <cell r="AR439" t="str">
            <v>-----</v>
          </cell>
          <cell r="AS439">
            <v>38698</v>
          </cell>
        </row>
        <row r="440">
          <cell r="A440" t="str">
            <v>05/203</v>
          </cell>
          <cell r="B440">
            <v>206</v>
          </cell>
          <cell r="C440" t="str">
            <v>DUAN</v>
          </cell>
          <cell r="D440" t="str">
            <v>Escrime</v>
          </cell>
          <cell r="E440" t="str">
            <v>CDD</v>
          </cell>
          <cell r="F440">
            <v>38686</v>
          </cell>
          <cell r="G440">
            <v>38686</v>
          </cell>
          <cell r="H440" t="str">
            <v>Clos</v>
          </cell>
          <cell r="I440">
            <v>2</v>
          </cell>
          <cell r="J440" t="str">
            <v>h</v>
          </cell>
          <cell r="K440">
            <v>32.11</v>
          </cell>
          <cell r="L440" t="str">
            <v>Subvention PJJ</v>
          </cell>
          <cell r="M440">
            <v>16</v>
          </cell>
          <cell r="N440" t="str">
            <v>Formule 1</v>
          </cell>
          <cell r="O440" t="str">
            <v>LURE</v>
          </cell>
          <cell r="P440" t="str">
            <v>Mardi</v>
          </cell>
          <cell r="Q440" t="str">
            <v>9h45</v>
          </cell>
          <cell r="R440" t="str">
            <v>11h15</v>
          </cell>
          <cell r="S440" t="str">
            <v>Sauf les 29/11/05 et 28/02/06</v>
          </cell>
          <cell r="T440" t="str">
            <v>9h00</v>
          </cell>
          <cell r="U440" t="str">
            <v>11h30</v>
          </cell>
          <cell r="V440" t="str">
            <v>Mercredi</v>
          </cell>
          <cell r="W440" t="str">
            <v>10h00</v>
          </cell>
          <cell r="X440" t="str">
            <v>18h00</v>
          </cell>
          <cell r="Y440" t="str">
            <v>Non</v>
          </cell>
          <cell r="Z440" t="str">
            <v>Néant</v>
          </cell>
          <cell r="AA440" t="str">
            <v>Oui</v>
          </cell>
          <cell r="AB440" t="str">
            <v>Usage</v>
          </cell>
          <cell r="AC440" t="str">
            <v>Non</v>
          </cell>
          <cell r="AD440" t="str">
            <v>Non</v>
          </cell>
          <cell r="AE440" t="str">
            <v>Oui</v>
          </cell>
          <cell r="AF440" t="str">
            <v>Oui</v>
          </cell>
          <cell r="AG440" t="str">
            <v>Avenant</v>
          </cell>
          <cell r="AH440" t="str">
            <v>Non</v>
          </cell>
          <cell r="AI440" t="str">
            <v>au C.O.D.E.S. 70 à Club sport santé à Lure</v>
          </cell>
          <cell r="AJ440" t="str">
            <v>- La période minimale d'effet de cette convention correspond aux mois de juillet et d'août où l'éducateur sportif travaillera à temps plein. Hors de ces deux mois, les heures seront facturées par demi-journées suivant les interventions effectuées par l'éd</v>
          </cell>
          <cell r="AK440" t="str">
            <v>Les jours d'intempéries seront payés.</v>
          </cell>
          <cell r="AL440" t="str">
            <v>- Ouvrir et fermer la salle- Mise en place et rangement du matériel- Accueil, surveillance jusqu'à la reprise des enfants  par les parents- Encadrement et enseignement</v>
          </cell>
          <cell r="AM440" t="str">
            <v xml:space="preserve">       - Et d'une manière générale effectuer toute         tâche se rapportant à la fonction d'educateur sportif.</v>
          </cell>
          <cell r="AN440">
            <v>38680.366304166702</v>
          </cell>
          <cell r="AO440">
            <v>38680.366304166702</v>
          </cell>
          <cell r="AP440">
            <v>38686</v>
          </cell>
          <cell r="AQ440">
            <v>38698</v>
          </cell>
          <cell r="AR440" t="str">
            <v>Convention terminée - Factures réglées</v>
          </cell>
          <cell r="AS440" t="str">
            <v>Att conv.</v>
          </cell>
        </row>
        <row r="441">
          <cell r="A441" t="str">
            <v>05/204</v>
          </cell>
          <cell r="B441">
            <v>214</v>
          </cell>
          <cell r="C441" t="str">
            <v>RIEL</v>
          </cell>
          <cell r="D441" t="str">
            <v>Animation</v>
          </cell>
          <cell r="E441" t="str">
            <v>CDD</v>
          </cell>
          <cell r="F441">
            <v>38684</v>
          </cell>
          <cell r="G441">
            <v>38686</v>
          </cell>
          <cell r="H441" t="str">
            <v>Clos</v>
          </cell>
          <cell r="I441">
            <v>12</v>
          </cell>
          <cell r="J441" t="str">
            <v>h</v>
          </cell>
          <cell r="K441">
            <v>14.31</v>
          </cell>
          <cell r="L441" t="str">
            <v>dernière séancereportée au 3 mai</v>
          </cell>
          <cell r="M441">
            <v>12</v>
          </cell>
          <cell r="N441" t="str">
            <v>Néant</v>
          </cell>
          <cell r="O441" t="str">
            <v>HERIMONCOURT</v>
          </cell>
          <cell r="P441" t="str">
            <v>Lundi</v>
          </cell>
          <cell r="Q441" t="str">
            <v>20h00</v>
          </cell>
          <cell r="R441" t="str">
            <v>22h00</v>
          </cell>
          <cell r="S441" t="str">
            <v>Mercredi</v>
          </cell>
          <cell r="T441" t="str">
            <v>20h00</v>
          </cell>
          <cell r="U441" t="str">
            <v>22h00</v>
          </cell>
          <cell r="V441" t="str">
            <v>Samedi</v>
          </cell>
          <cell r="W441" t="str">
            <v>14h00</v>
          </cell>
          <cell r="X441" t="str">
            <v>17h00</v>
          </cell>
          <cell r="Y441" t="str">
            <v>Non</v>
          </cell>
          <cell r="Z441" t="str">
            <v>Néant</v>
          </cell>
          <cell r="AA441" t="str">
            <v>Oui</v>
          </cell>
          <cell r="AB441" t="str">
            <v>Usage</v>
          </cell>
          <cell r="AC441" t="str">
            <v>Non</v>
          </cell>
          <cell r="AD441" t="str">
            <v>Non</v>
          </cell>
          <cell r="AE441" t="str">
            <v>Non</v>
          </cell>
          <cell r="AF441" t="str">
            <v>Oui</v>
          </cell>
          <cell r="AG441" t="str">
            <v>Avenant</v>
          </cell>
          <cell r="AH441" t="str">
            <v>Non</v>
          </cell>
          <cell r="AI441" t="str">
            <v>au Roller Club Héricourt à Héricourt</v>
          </cell>
          <cell r="AJ441" t="str">
            <v>Les jours d'intempéries seront payés et non travaillés. Monsieur Bolognési, Président du Syndicat mixte pourra modifier le planning du surveillant de baignade</v>
          </cell>
          <cell r="AK441" t="str">
            <v>Les jours d'intempéries seront payés et non travaillés. Monsieur Bolognési, Président du Syndicat mixte pourra modifier le planning du surveillant de baignade</v>
          </cell>
          <cell r="AL441" t="str">
            <v xml:space="preserve">- Ouvrir et fermer la salle- Mise en place et rangement du matériel- Accueil, surveillance jusqu'à la reprise des enfants  par les parents- Encadrement </v>
          </cell>
          <cell r="AM441" t="str">
            <v xml:space="preserve">       - Et d'une manière générale effectuer toute         tâche se rapportant à la fonction d'educateur sportif.</v>
          </cell>
          <cell r="AN441">
            <v>38680.378435648097</v>
          </cell>
          <cell r="AO441">
            <v>38680.378435648097</v>
          </cell>
          <cell r="AP441">
            <v>38691</v>
          </cell>
          <cell r="AQ441">
            <v>38686</v>
          </cell>
          <cell r="AR441" t="str">
            <v>Convention terminée - Factures réglées</v>
          </cell>
          <cell r="AS441" t="str">
            <v>Att conv.</v>
          </cell>
        </row>
        <row r="442">
          <cell r="A442" t="str">
            <v>05/205</v>
          </cell>
          <cell r="B442">
            <v>58</v>
          </cell>
          <cell r="C442" t="str">
            <v>MECA</v>
          </cell>
          <cell r="D442" t="str">
            <v>Gym d'entretien</v>
          </cell>
          <cell r="E442" t="str">
            <v>CDD</v>
          </cell>
          <cell r="F442">
            <v>38692</v>
          </cell>
          <cell r="G442">
            <v>38897</v>
          </cell>
          <cell r="H442" t="str">
            <v>Clos</v>
          </cell>
          <cell r="I442">
            <v>2</v>
          </cell>
          <cell r="J442" t="str">
            <v>h/s</v>
          </cell>
          <cell r="K442">
            <v>22.69</v>
          </cell>
          <cell r="L442" t="str">
            <v>TVA</v>
          </cell>
          <cell r="M442">
            <v>17</v>
          </cell>
          <cell r="N442" t="str">
            <v>Formule 1</v>
          </cell>
          <cell r="O442" t="str">
            <v>FRANCHEVELLE</v>
          </cell>
          <cell r="P442" t="str">
            <v>Mardi</v>
          </cell>
          <cell r="Q442" t="str">
            <v>9h30</v>
          </cell>
          <cell r="R442" t="str">
            <v>10h30</v>
          </cell>
          <cell r="S442" t="str">
            <v>Vendredi</v>
          </cell>
          <cell r="T442" t="str">
            <v>9h30</v>
          </cell>
          <cell r="U442" t="str">
            <v>10h30</v>
          </cell>
          <cell r="V442" t="str">
            <v>Jeudi de 8h00 à 17h - Vendredi de 9h à 12h et de 13h30 à 16h</v>
          </cell>
          <cell r="Y442" t="str">
            <v>Oui</v>
          </cell>
          <cell r="Z442">
            <v>12</v>
          </cell>
          <cell r="AA442" t="str">
            <v>Oui</v>
          </cell>
          <cell r="AB442" t="str">
            <v>Usage</v>
          </cell>
          <cell r="AC442" t="str">
            <v>Non</v>
          </cell>
          <cell r="AD442" t="str">
            <v>Non</v>
          </cell>
          <cell r="AE442" t="str">
            <v>Oui</v>
          </cell>
          <cell r="AF442" t="str">
            <v>Oui</v>
          </cell>
          <cell r="AG442" t="str">
            <v>Ordre de mission</v>
          </cell>
          <cell r="AH442" t="str">
            <v>Non</v>
          </cell>
          <cell r="AI442" t="str">
            <v>avec l'Ecole de Franchevelle à la Piscine municipale de Luxeuil les Bains</v>
          </cell>
          <cell r="AJ442" t="str">
            <v>Les jours d'intempéries seront payés.</v>
          </cell>
          <cell r="AK442" t="str">
            <v>Les jours d'intempéries seront payés.</v>
          </cell>
          <cell r="AL442" t="str">
            <v>- Ouvrir et fermer la salle- Mise en place et rangement du matériel- Encadrement et enseignement</v>
          </cell>
          <cell r="AM442" t="str">
            <v xml:space="preserve">       - Et d'une manière générale effectuer toute         tâche se rapportant à la fonction d'educateur sportif.</v>
          </cell>
          <cell r="AN442">
            <v>38680.411733911998</v>
          </cell>
          <cell r="AO442">
            <v>38680.411733911998</v>
          </cell>
          <cell r="AP442">
            <v>38681</v>
          </cell>
          <cell r="AQ442">
            <v>38685</v>
          </cell>
          <cell r="AR442">
            <v>38692</v>
          </cell>
          <cell r="AS442">
            <v>38698</v>
          </cell>
        </row>
        <row r="443">
          <cell r="A443" t="str">
            <v>05/206</v>
          </cell>
          <cell r="B443">
            <v>206</v>
          </cell>
          <cell r="C443" t="str">
            <v>RIJM</v>
          </cell>
          <cell r="D443" t="str">
            <v>Spéléologie</v>
          </cell>
          <cell r="E443" t="str">
            <v>CDD</v>
          </cell>
          <cell r="F443">
            <v>38693</v>
          </cell>
          <cell r="G443">
            <v>38694</v>
          </cell>
          <cell r="H443" t="str">
            <v>Clos</v>
          </cell>
          <cell r="I443">
            <v>9</v>
          </cell>
          <cell r="J443" t="str">
            <v>h</v>
          </cell>
          <cell r="K443">
            <v>27.39</v>
          </cell>
          <cell r="L443" t="str">
            <v>Subvention PJJ</v>
          </cell>
          <cell r="M443">
            <v>17</v>
          </cell>
          <cell r="N443" t="str">
            <v>Formule 1</v>
          </cell>
          <cell r="O443" t="str">
            <v>FRANCHEVELLE</v>
          </cell>
          <cell r="P443" t="str">
            <v>Mardi</v>
          </cell>
          <cell r="Q443" t="str">
            <v>9h30</v>
          </cell>
          <cell r="R443" t="str">
            <v>10h30</v>
          </cell>
          <cell r="S443" t="str">
            <v>Jeudi</v>
          </cell>
          <cell r="T443" t="str">
            <v>9h00</v>
          </cell>
          <cell r="U443" t="str">
            <v>12h00</v>
          </cell>
          <cell r="V443" t="str">
            <v>Les mercredis 3 - 17 et 31 mai</v>
          </cell>
          <cell r="W443" t="str">
            <v>9h00</v>
          </cell>
          <cell r="X443" t="str">
            <v>18h00</v>
          </cell>
          <cell r="Y443" t="str">
            <v>Non</v>
          </cell>
          <cell r="Z443" t="str">
            <v>Néant</v>
          </cell>
          <cell r="AA443" t="str">
            <v>Oui</v>
          </cell>
          <cell r="AB443" t="str">
            <v>Usage</v>
          </cell>
          <cell r="AC443" t="str">
            <v>Non</v>
          </cell>
          <cell r="AD443" t="str">
            <v>Non</v>
          </cell>
          <cell r="AE443" t="str">
            <v>Oui</v>
          </cell>
          <cell r="AF443" t="str">
            <v>Oui</v>
          </cell>
          <cell r="AG443" t="str">
            <v>Contrat</v>
          </cell>
          <cell r="AH443" t="str">
            <v>Non</v>
          </cell>
          <cell r="AI443" t="str">
            <v>avec l'Ecole de Franchevelle à la Piscine municipale de Luxeuil les Bains</v>
          </cell>
          <cell r="AJ443" t="str">
            <v>Pour mettre en place des activités sportives, Profession Sport 70 est subventionnée par la Direction régionale pénitentiaire de Dijon</v>
          </cell>
          <cell r="AK443" t="str">
            <v>Les jours d'intempéries seront payés.</v>
          </cell>
          <cell r="AL443" t="str">
            <v>- Mise en place et rangement du matériel- Accueil, surveillance jusqu'à la reprise des enfants  par les parents- Encadrement et enseignement</v>
          </cell>
          <cell r="AM443" t="str">
            <v xml:space="preserve">       - Et d'une manière générale effectuer toute         tâche se rapportant à la fonction d'éducateur sportif.</v>
          </cell>
          <cell r="AN443" t="str">
            <v>-----</v>
          </cell>
          <cell r="AO443">
            <v>38733</v>
          </cell>
          <cell r="AP443" t="str">
            <v>-----</v>
          </cell>
          <cell r="AQ443">
            <v>38698</v>
          </cell>
          <cell r="AR443" t="str">
            <v>-----</v>
          </cell>
          <cell r="AS443" t="str">
            <v>Contrat terminé</v>
          </cell>
        </row>
        <row r="444">
          <cell r="A444" t="str">
            <v>05/207</v>
          </cell>
          <cell r="B444">
            <v>224</v>
          </cell>
          <cell r="C444" t="str">
            <v>MECA</v>
          </cell>
          <cell r="D444" t="str">
            <v>Gym d'entretien</v>
          </cell>
          <cell r="E444" t="str">
            <v>CDD</v>
          </cell>
          <cell r="F444">
            <v>38701</v>
          </cell>
          <cell r="G444">
            <v>38855</v>
          </cell>
          <cell r="H444" t="str">
            <v>Clos</v>
          </cell>
          <cell r="I444">
            <v>1</v>
          </cell>
          <cell r="J444" t="str">
            <v>h/s</v>
          </cell>
          <cell r="K444">
            <v>22.69</v>
          </cell>
          <cell r="L444" t="str">
            <v>TVA</v>
          </cell>
          <cell r="M444">
            <v>17</v>
          </cell>
          <cell r="N444" t="str">
            <v>Formule 1</v>
          </cell>
          <cell r="O444" t="str">
            <v>FRANCHEVELLE</v>
          </cell>
          <cell r="P444" t="str">
            <v>Mardi</v>
          </cell>
          <cell r="Q444" t="str">
            <v>9h30</v>
          </cell>
          <cell r="R444" t="str">
            <v>10h30</v>
          </cell>
          <cell r="S444" t="str">
            <v>Vendredi</v>
          </cell>
          <cell r="T444" t="str">
            <v>9h30</v>
          </cell>
          <cell r="U444" t="str">
            <v>10h30</v>
          </cell>
          <cell r="V444" t="str">
            <v>Les mercredis 3 - 17 et 31 mai</v>
          </cell>
          <cell r="W444" t="str">
            <v>9h00</v>
          </cell>
          <cell r="X444" t="str">
            <v>18h00</v>
          </cell>
          <cell r="Y444" t="str">
            <v>Non</v>
          </cell>
          <cell r="Z444">
            <v>6</v>
          </cell>
          <cell r="AA444" t="str">
            <v>Oui</v>
          </cell>
          <cell r="AB444" t="str">
            <v>Usage</v>
          </cell>
          <cell r="AC444" t="str">
            <v>Non</v>
          </cell>
          <cell r="AD444" t="str">
            <v>Non</v>
          </cell>
          <cell r="AE444" t="str">
            <v>Oui</v>
          </cell>
          <cell r="AF444" t="str">
            <v>Oui</v>
          </cell>
          <cell r="AG444" t="str">
            <v>Contrat</v>
          </cell>
          <cell r="AH444" t="str">
            <v>Non</v>
          </cell>
          <cell r="AI444" t="str">
            <v>avec l'Ecole de Franchevelle à la Piscine municipale de Luxeuil les Bains</v>
          </cell>
          <cell r="AJ444" t="str">
            <v>Les jours d'intempéries seront payés et non travaillés. Monsieur Bolognési, Président du Syndicat mixte pourra modifier le planning du surveillant de baignade</v>
          </cell>
          <cell r="AK444" t="str">
            <v>Les jours d'intempéries seront payés et non travaillés. Monsieur Bolognési, Président du Syndicat mixte pourra modifier le planning du surveillant de baignade</v>
          </cell>
          <cell r="AL444" t="str">
            <v>- Mise en place et rangement du matériel- Accueil, surveillance jusqu'à la reprise des enfants  par les parents- Encadrement et enseignement</v>
          </cell>
          <cell r="AM444" t="str">
            <v xml:space="preserve">       - Et d'une manière générale effectuer toute         tâche se rapportant à la fonction d'educateur sportif.</v>
          </cell>
          <cell r="AN444">
            <v>38680.419230555599</v>
          </cell>
          <cell r="AO444">
            <v>38680.419230555599</v>
          </cell>
          <cell r="AP444">
            <v>38681</v>
          </cell>
          <cell r="AQ444">
            <v>38701</v>
          </cell>
          <cell r="AR444">
            <v>38692</v>
          </cell>
          <cell r="AS444" t="str">
            <v>Contrat terminé</v>
          </cell>
        </row>
        <row r="445">
          <cell r="A445" t="str">
            <v>05/208</v>
          </cell>
          <cell r="B445">
            <v>94</v>
          </cell>
          <cell r="C445" t="str">
            <v>TISF</v>
          </cell>
          <cell r="D445" t="str">
            <v>Fitness</v>
          </cell>
          <cell r="E445" t="str">
            <v>CDD</v>
          </cell>
          <cell r="F445">
            <v>38706</v>
          </cell>
          <cell r="G445">
            <v>38706</v>
          </cell>
          <cell r="H445" t="str">
            <v>Clos</v>
          </cell>
          <cell r="I445">
            <v>2</v>
          </cell>
          <cell r="J445" t="str">
            <v>h</v>
          </cell>
          <cell r="K445">
            <v>23.43</v>
          </cell>
          <cell r="L445" t="str">
            <v>Centre de Mailley Chazelot</v>
          </cell>
          <cell r="M445">
            <v>17</v>
          </cell>
          <cell r="N445" t="str">
            <v>Formule 1</v>
          </cell>
          <cell r="O445" t="str">
            <v>FRANCHEVELLE</v>
          </cell>
          <cell r="P445" t="str">
            <v>Mardi</v>
          </cell>
          <cell r="Q445" t="str">
            <v>9h30</v>
          </cell>
          <cell r="R445" t="str">
            <v>10h30</v>
          </cell>
          <cell r="S445" t="str">
            <v>Mercredi 12 avril</v>
          </cell>
          <cell r="T445" t="str">
            <v>9h00</v>
          </cell>
          <cell r="U445" t="str">
            <v>18h00</v>
          </cell>
          <cell r="V445" t="str">
            <v>Les mercredis 3 - 17 et 31 mai</v>
          </cell>
          <cell r="W445" t="str">
            <v>9h00</v>
          </cell>
          <cell r="X445" t="str">
            <v>18h00</v>
          </cell>
          <cell r="Y445" t="str">
            <v>Non</v>
          </cell>
          <cell r="Z445" t="str">
            <v>Néant</v>
          </cell>
          <cell r="AA445" t="str">
            <v>Oui</v>
          </cell>
          <cell r="AB445" t="str">
            <v>Usage</v>
          </cell>
          <cell r="AC445" t="str">
            <v>Non</v>
          </cell>
          <cell r="AD445" t="str">
            <v>Non</v>
          </cell>
          <cell r="AE445" t="str">
            <v>Oui</v>
          </cell>
          <cell r="AF445" t="str">
            <v>Oui</v>
          </cell>
          <cell r="AG445" t="str">
            <v>Contrat</v>
          </cell>
          <cell r="AH445" t="str">
            <v>Non</v>
          </cell>
          <cell r="AI445" t="str">
            <v>avec l'Ecole de Franchevelle à la Piscine municipale de Luxeuil les Bains</v>
          </cell>
          <cell r="AJ445" t="str">
            <v>Pour mettre en place des activités sportives, Profession Sport 70 est subventionnée par la Direction régionale pénitentiaire de Dijon</v>
          </cell>
          <cell r="AK445" t="str">
            <v>Les jours d'intempéries seront payés.</v>
          </cell>
          <cell r="AL445" t="str">
            <v>- Mise en place et rangement du matériel- Accueil, surveillance jusqu'à la reprise des enfants  par les parents- Encadrement et enseignement</v>
          </cell>
          <cell r="AM445" t="str">
            <v xml:space="preserve">       - Et d'une manière générale effectuer toute         tâche se rapportant à la fonction d'éducateur sportif.</v>
          </cell>
          <cell r="AN445" t="str">
            <v>-----</v>
          </cell>
          <cell r="AO445">
            <v>38730</v>
          </cell>
          <cell r="AP445" t="str">
            <v>-----</v>
          </cell>
          <cell r="AQ445">
            <v>38733</v>
          </cell>
          <cell r="AR445" t="str">
            <v>-----</v>
          </cell>
          <cell r="AS445">
            <v>38733</v>
          </cell>
        </row>
        <row r="446">
          <cell r="A446" t="str">
            <v>05/209</v>
          </cell>
          <cell r="B446">
            <v>164</v>
          </cell>
          <cell r="C446" t="str">
            <v>IBJF</v>
          </cell>
          <cell r="D446" t="str">
            <v>Musculation</v>
          </cell>
          <cell r="E446" t="str">
            <v>CDD</v>
          </cell>
          <cell r="F446">
            <v>38705</v>
          </cell>
          <cell r="G446">
            <v>38719</v>
          </cell>
          <cell r="H446" t="str">
            <v>Clos</v>
          </cell>
          <cell r="I446">
            <v>3</v>
          </cell>
          <cell r="J446" t="str">
            <v>h/s</v>
          </cell>
          <cell r="K446">
            <v>28.87</v>
          </cell>
          <cell r="L446" t="str">
            <v>Subvention M.A. Lure</v>
          </cell>
          <cell r="M446">
            <v>20</v>
          </cell>
          <cell r="N446" t="str">
            <v>Formule 1</v>
          </cell>
          <cell r="O446" t="str">
            <v>LURE</v>
          </cell>
          <cell r="P446" t="str">
            <v>Lundi</v>
          </cell>
          <cell r="Q446" t="str">
            <v>8h30</v>
          </cell>
          <cell r="R446" t="str">
            <v>10h00</v>
          </cell>
          <cell r="S446" t="str">
            <v>Vendredi</v>
          </cell>
          <cell r="T446" t="str">
            <v>8h30</v>
          </cell>
          <cell r="U446" t="str">
            <v>10h00</v>
          </cell>
          <cell r="V446" t="str">
            <v>2 heures pour la cuisson des objets</v>
          </cell>
          <cell r="W446" t="str">
            <v>9h00</v>
          </cell>
          <cell r="X446" t="str">
            <v>18h00</v>
          </cell>
          <cell r="Y446" t="str">
            <v>Non</v>
          </cell>
          <cell r="Z446" t="str">
            <v>Néant</v>
          </cell>
          <cell r="AA446" t="str">
            <v>Oui</v>
          </cell>
          <cell r="AB446" t="str">
            <v>Usage</v>
          </cell>
          <cell r="AC446" t="str">
            <v>Oui</v>
          </cell>
          <cell r="AD446" t="str">
            <v>Non</v>
          </cell>
          <cell r="AE446" t="str">
            <v>Non</v>
          </cell>
          <cell r="AF446" t="str">
            <v>Oui</v>
          </cell>
          <cell r="AG446" t="str">
            <v>Avenant</v>
          </cell>
          <cell r="AH446" t="str">
            <v>Non</v>
          </cell>
          <cell r="AI446" t="str">
            <v>à la D.D.P.J.J. 70 à Vesoul</v>
          </cell>
          <cell r="AJ446" t="str">
            <v>Pour mettre en place des activités sportives, Profession Sport 70 est subventionnée par la Direction régionale pénitentiaire de Dijon</v>
          </cell>
          <cell r="AK446" t="str">
            <v>Les jours d'intempéries seront payés et non travaillés. Monsieur Bolognési, Président du Syndicat mixte pourra modifier le planning du surveillant de baignade</v>
          </cell>
          <cell r="AL446" t="str">
            <v>- Ouvrir et fermer la salle- Mise en place et rangement du matériel- Accueil, surveillance jusqu'à la reprise des enfants  par les parents- Encadrement et enseignement</v>
          </cell>
          <cell r="AM446" t="str">
            <v xml:space="preserve">       - Et d'une manière générale effectuer toute         tâche se rapportant à la fonction d'educateur sportif.</v>
          </cell>
          <cell r="AN446">
            <v>38686.474373495403</v>
          </cell>
          <cell r="AO446">
            <v>38686.474373495403</v>
          </cell>
          <cell r="AP446">
            <v>38686</v>
          </cell>
          <cell r="AQ446">
            <v>38693</v>
          </cell>
          <cell r="AR446">
            <v>38698</v>
          </cell>
          <cell r="AS446">
            <v>38694</v>
          </cell>
        </row>
        <row r="447">
          <cell r="A447" t="str">
            <v>06/001</v>
          </cell>
          <cell r="B447">
            <v>216</v>
          </cell>
          <cell r="C447" t="str">
            <v>MARY</v>
          </cell>
          <cell r="D447" t="str">
            <v>Judo</v>
          </cell>
          <cell r="E447" t="str">
            <v>CDD</v>
          </cell>
          <cell r="F447">
            <v>38723</v>
          </cell>
          <cell r="G447">
            <v>38807</v>
          </cell>
          <cell r="H447" t="str">
            <v>Clos</v>
          </cell>
          <cell r="I447">
            <v>1.5</v>
          </cell>
          <cell r="J447" t="str">
            <v>h/s</v>
          </cell>
          <cell r="K447">
            <v>21.1</v>
          </cell>
          <cell r="L447" t="str">
            <v>Subvention PJJ22 mars annulé</v>
          </cell>
          <cell r="M447">
            <v>8.0299999999999994</v>
          </cell>
          <cell r="N447" t="str">
            <v>Néant</v>
          </cell>
          <cell r="O447" t="str">
            <v>PESMES</v>
          </cell>
          <cell r="P447" t="str">
            <v>Lundi</v>
          </cell>
          <cell r="Q447" t="str">
            <v>16h30</v>
          </cell>
          <cell r="R447" t="str">
            <v>18h30</v>
          </cell>
          <cell r="S447" t="str">
            <v>Mardi</v>
          </cell>
          <cell r="T447" t="str">
            <v>16h30</v>
          </cell>
          <cell r="U447" t="str">
            <v>18h30</v>
          </cell>
          <cell r="V447" t="str">
            <v>Mercredi</v>
          </cell>
          <cell r="W447" t="str">
            <v>10h00</v>
          </cell>
          <cell r="X447" t="str">
            <v>18h00</v>
          </cell>
          <cell r="Y447" t="str">
            <v>Non</v>
          </cell>
          <cell r="Z447" t="str">
            <v>Néant</v>
          </cell>
          <cell r="AA447" t="str">
            <v>Oui</v>
          </cell>
          <cell r="AB447" t="str">
            <v>Acc. de production</v>
          </cell>
          <cell r="AC447" t="str">
            <v>Non</v>
          </cell>
          <cell r="AD447" t="str">
            <v>Oui</v>
          </cell>
          <cell r="AE447" t="str">
            <v>Non</v>
          </cell>
          <cell r="AF447" t="str">
            <v>Oui</v>
          </cell>
          <cell r="AG447" t="str">
            <v>Contrat</v>
          </cell>
          <cell r="AH447" t="str">
            <v>Non</v>
          </cell>
          <cell r="AI447" t="str">
            <v xml:space="preserve">à la Commune de Pesmes </v>
          </cell>
          <cell r="AJ447" t="str">
            <v>Les jours d'intempéries seront payés.</v>
          </cell>
          <cell r="AK447" t="str">
            <v>Les jours d'intempéries seront payés.</v>
          </cell>
          <cell r="AL447" t="str">
            <v xml:space="preserve">- Ouvrir et fermer la salle- Mise en place et rangement du matériel- Accueil, surveillance jusqu'à la reprise des enfants  par les parents- Encadrement </v>
          </cell>
          <cell r="AM447" t="str">
            <v xml:space="preserve">       - Et d'une manière générale effectuer toute         tâche se rapportant à la fonction d'animateur.</v>
          </cell>
          <cell r="AN447">
            <v>38688.584087152798</v>
          </cell>
          <cell r="AO447">
            <v>38688.584087152798</v>
          </cell>
          <cell r="AP447">
            <v>38691</v>
          </cell>
          <cell r="AQ447">
            <v>38689</v>
          </cell>
          <cell r="AR447">
            <v>38706</v>
          </cell>
          <cell r="AS447">
            <v>38706</v>
          </cell>
        </row>
        <row r="448">
          <cell r="A448" t="str">
            <v>06/002</v>
          </cell>
          <cell r="B448">
            <v>170</v>
          </cell>
          <cell r="C448" t="str">
            <v>GUGA</v>
          </cell>
          <cell r="D448" t="str">
            <v>Pôterie</v>
          </cell>
          <cell r="E448" t="str">
            <v>CDD</v>
          </cell>
          <cell r="F448">
            <v>38723</v>
          </cell>
          <cell r="G448">
            <v>38821</v>
          </cell>
          <cell r="H448" t="str">
            <v>Clos</v>
          </cell>
          <cell r="I448">
            <v>2</v>
          </cell>
          <cell r="J448" t="str">
            <v>h/s</v>
          </cell>
          <cell r="K448">
            <v>25.12</v>
          </cell>
          <cell r="L448" t="str">
            <v>Centre de Mailley Chazelot</v>
          </cell>
          <cell r="M448">
            <v>15</v>
          </cell>
          <cell r="N448" t="str">
            <v>Formule 1</v>
          </cell>
          <cell r="O448" t="str">
            <v>ETUZ</v>
          </cell>
          <cell r="P448" t="str">
            <v>Mardi</v>
          </cell>
          <cell r="Q448" t="str">
            <v>20h30</v>
          </cell>
          <cell r="R448" t="str">
            <v>21h30</v>
          </cell>
          <cell r="S448" t="str">
            <v>Jeudi</v>
          </cell>
          <cell r="T448" t="str">
            <v>20h30</v>
          </cell>
          <cell r="U448" t="str">
            <v>21h30</v>
          </cell>
          <cell r="V448" t="str">
            <v>Mini-camp</v>
          </cell>
          <cell r="Y448" t="str">
            <v>Non</v>
          </cell>
          <cell r="Z448">
            <v>12</v>
          </cell>
          <cell r="AA448" t="str">
            <v>Oui</v>
          </cell>
          <cell r="AB448" t="str">
            <v>Acc. de production</v>
          </cell>
          <cell r="AC448" t="str">
            <v>Non</v>
          </cell>
          <cell r="AD448" t="str">
            <v>Oui</v>
          </cell>
          <cell r="AE448" t="str">
            <v>Oui</v>
          </cell>
          <cell r="AF448" t="str">
            <v>Oui</v>
          </cell>
          <cell r="AG448" t="str">
            <v>Contrat</v>
          </cell>
          <cell r="AH448" t="str">
            <v>Non</v>
          </cell>
          <cell r="AI448" t="str">
            <v>à l'Association Famille Rurale de Cussey-Etuz à Cussez sur l'Ognon</v>
          </cell>
          <cell r="AJ448" t="str">
            <v>Pour mettre en place des activités sportives, Profession Sport 70 est subventionnée par la Direction régionale pénitentiaire de Dijon</v>
          </cell>
          <cell r="AK448" t="str">
            <v>Les jours d'intempéries seront payés.</v>
          </cell>
          <cell r="AL448" t="str">
            <v>- Ouvrir et fermer la salle- Mise en place et rangement du matériel- Encadrement et enseignement</v>
          </cell>
          <cell r="AM448" t="str">
            <v xml:space="preserve">       - Et d'une manière générale effectuer toute         tâche se rapportant à la fonction d'éducateur sportif.</v>
          </cell>
          <cell r="AN448">
            <v>38691.582684374996</v>
          </cell>
          <cell r="AO448">
            <v>38691.582684374996</v>
          </cell>
          <cell r="AP448">
            <v>38701</v>
          </cell>
          <cell r="AQ448">
            <v>38701</v>
          </cell>
          <cell r="AR448">
            <v>38706</v>
          </cell>
          <cell r="AS448">
            <v>38723</v>
          </cell>
        </row>
        <row r="449">
          <cell r="A449" t="str">
            <v>06/003</v>
          </cell>
          <cell r="B449">
            <v>114</v>
          </cell>
          <cell r="C449" t="str">
            <v>DEPA</v>
          </cell>
          <cell r="D449" t="str">
            <v>Expression corporelle</v>
          </cell>
          <cell r="E449" t="str">
            <v>CDD</v>
          </cell>
          <cell r="F449">
            <v>38721</v>
          </cell>
          <cell r="G449">
            <v>38756</v>
          </cell>
          <cell r="H449" t="str">
            <v>Clos</v>
          </cell>
          <cell r="I449">
            <v>1</v>
          </cell>
          <cell r="J449" t="str">
            <v>h/s</v>
          </cell>
          <cell r="K449">
            <v>17.25</v>
          </cell>
          <cell r="L449" t="str">
            <v>Subvention PJJ</v>
          </cell>
          <cell r="M449">
            <v>10.67</v>
          </cell>
          <cell r="N449" t="str">
            <v>Formule 1</v>
          </cell>
          <cell r="O449" t="str">
            <v>VAIVRE ET MONTOILLE</v>
          </cell>
          <cell r="P449" t="str">
            <v>Mercredi</v>
          </cell>
          <cell r="Q449" t="str">
            <v>17h30</v>
          </cell>
          <cell r="R449" t="str">
            <v>18h30</v>
          </cell>
          <cell r="S449" t="str">
            <v>Vendredi</v>
          </cell>
          <cell r="T449" t="str">
            <v>13h45</v>
          </cell>
          <cell r="U449" t="str">
            <v>14h55</v>
          </cell>
          <cell r="V449" t="str">
            <v>Musculation ou Foot selon conditions climatiques</v>
          </cell>
          <cell r="Y449" t="str">
            <v>Non</v>
          </cell>
          <cell r="Z449" t="str">
            <v>Néant</v>
          </cell>
          <cell r="AA449" t="str">
            <v>Oui</v>
          </cell>
          <cell r="AB449" t="str">
            <v>Usage</v>
          </cell>
          <cell r="AC449" t="str">
            <v>Non</v>
          </cell>
          <cell r="AD449" t="str">
            <v>Non</v>
          </cell>
          <cell r="AE449" t="str">
            <v>Oui</v>
          </cell>
          <cell r="AG449" t="str">
            <v>Avenant</v>
          </cell>
          <cell r="AH449" t="str">
            <v>Non</v>
          </cell>
          <cell r="AI449" t="str">
            <v>avec  la D.D.P.J.J. 70 à la Grotte de la Malatière à Bournois</v>
          </cell>
          <cell r="AJ449" t="str">
            <v>Pour mettre en place des activités sportives, Profession Sport 70 est subventionnée par la Direction régionale pénitentiaire de Dijon</v>
          </cell>
          <cell r="AL449" t="str">
            <v>- Ouvrir et fermer la salle- Mise en place et rangement du matériel- Accueil, surveillance jusqu'à la reprise des enfants  par les parents- Encadrement et enseignement</v>
          </cell>
          <cell r="AM449" t="str">
            <v xml:space="preserve">       - Et d'une manière générale effectuer toute         tâche se rapportant à la fonction d'educateur sportif.</v>
          </cell>
          <cell r="AN449">
            <v>38727.494440625</v>
          </cell>
          <cell r="AO449">
            <v>38727.494440625</v>
          </cell>
          <cell r="AP449">
            <v>38729</v>
          </cell>
          <cell r="AQ449">
            <v>38728</v>
          </cell>
          <cell r="AR449">
            <v>38743</v>
          </cell>
          <cell r="AS449">
            <v>38757</v>
          </cell>
        </row>
        <row r="450">
          <cell r="A450" t="str">
            <v>06/004</v>
          </cell>
          <cell r="B450">
            <v>127</v>
          </cell>
          <cell r="C450" t="str">
            <v>IBJF</v>
          </cell>
          <cell r="D450" t="str">
            <v>Multiactivités</v>
          </cell>
          <cell r="E450" t="str">
            <v>CDD</v>
          </cell>
          <cell r="F450">
            <v>38722</v>
          </cell>
          <cell r="G450">
            <v>38728</v>
          </cell>
          <cell r="H450" t="str">
            <v>Clos</v>
          </cell>
          <cell r="I450">
            <v>1.1599999999999999</v>
          </cell>
          <cell r="J450" t="str">
            <v>h/s</v>
          </cell>
          <cell r="K450">
            <v>24.79</v>
          </cell>
          <cell r="L450" t="str">
            <v>Subvention MA Lure</v>
          </cell>
          <cell r="M450">
            <v>15</v>
          </cell>
          <cell r="N450" t="str">
            <v>Formule 1</v>
          </cell>
          <cell r="O450" t="str">
            <v>BOULOT</v>
          </cell>
          <cell r="P450" t="str">
            <v>Jeudi</v>
          </cell>
          <cell r="Q450" t="str">
            <v>19h15</v>
          </cell>
          <cell r="R450" t="str">
            <v>20h15</v>
          </cell>
          <cell r="S450" t="str">
            <v>Vendredis 26 mai, 2 et 30 juin 2006</v>
          </cell>
          <cell r="T450" t="str">
            <v>13h45</v>
          </cell>
          <cell r="U450" t="str">
            <v>14h55</v>
          </cell>
          <cell r="V450" t="str">
            <v>Musculation ou Foot selon conditions climatiques</v>
          </cell>
          <cell r="W450" t="str">
            <v>8h45</v>
          </cell>
          <cell r="X450" t="str">
            <v>9h45</v>
          </cell>
          <cell r="Y450" t="str">
            <v>Oui</v>
          </cell>
          <cell r="Z450">
            <v>12</v>
          </cell>
          <cell r="AA450" t="str">
            <v>Oui</v>
          </cell>
          <cell r="AB450" t="str">
            <v>Usage</v>
          </cell>
          <cell r="AC450" t="str">
            <v>Non</v>
          </cell>
          <cell r="AD450" t="str">
            <v>Non</v>
          </cell>
          <cell r="AE450" t="str">
            <v>Oui</v>
          </cell>
          <cell r="AG450" t="str">
            <v>Avenant</v>
          </cell>
          <cell r="AH450" t="str">
            <v>Non</v>
          </cell>
          <cell r="AI450" t="str">
            <v>à l' Association du village de Boulot à Boulot</v>
          </cell>
          <cell r="AJ450" t="str">
            <v>Pour mettre en place des activités sportives, Profession Sport 70 est subventionnée par la Direction régionale pénitentiaire de Dijon</v>
          </cell>
          <cell r="AL450" t="str">
            <v>- Ouvrir et fermer la salle- Mise en place et rangement du matériel- Accueil, surveillance jusqu'à la reprise des enfants  par les parents- Encadrement et enseignement</v>
          </cell>
          <cell r="AM450" t="str">
            <v xml:space="preserve">       - Et d'une manière générale effectuer toute         tâche se rapportant à la fonction d'educateur sportif.</v>
          </cell>
          <cell r="AN450">
            <v>38727.496825810202</v>
          </cell>
          <cell r="AO450">
            <v>38727.496825810202</v>
          </cell>
          <cell r="AP450">
            <v>38743</v>
          </cell>
          <cell r="AQ450">
            <v>38733</v>
          </cell>
          <cell r="AR450">
            <v>38757</v>
          </cell>
          <cell r="AS450">
            <v>38750</v>
          </cell>
        </row>
        <row r="451">
          <cell r="A451" t="str">
            <v>06/004.01</v>
          </cell>
          <cell r="B451">
            <v>127</v>
          </cell>
          <cell r="C451" t="str">
            <v>TISF</v>
          </cell>
          <cell r="D451" t="str">
            <v>Multiactivités</v>
          </cell>
          <cell r="E451" t="str">
            <v>CDD</v>
          </cell>
          <cell r="F451">
            <v>38729</v>
          </cell>
          <cell r="G451">
            <v>38729</v>
          </cell>
          <cell r="H451" t="str">
            <v>Clos</v>
          </cell>
          <cell r="I451">
            <v>1.1599999999999999</v>
          </cell>
          <cell r="J451" t="str">
            <v>h</v>
          </cell>
          <cell r="K451">
            <v>24.79</v>
          </cell>
          <cell r="L451" t="str">
            <v>C3 sport</v>
          </cell>
          <cell r="M451">
            <v>15</v>
          </cell>
          <cell r="N451" t="str">
            <v>Formule 1</v>
          </cell>
          <cell r="O451" t="str">
            <v>SAINT LOUP SUR SEMOUSE</v>
          </cell>
          <cell r="P451" t="str">
            <v>Mardi</v>
          </cell>
          <cell r="Q451" t="str">
            <v>18h00</v>
          </cell>
          <cell r="R451" t="str">
            <v>20h00</v>
          </cell>
          <cell r="S451" t="str">
            <v>Mercredi - Baby gym</v>
          </cell>
          <cell r="T451" t="str">
            <v>17h30</v>
          </cell>
          <cell r="U451" t="str">
            <v>18h30</v>
          </cell>
          <cell r="V451" t="str">
            <v>Les mercredis</v>
          </cell>
          <cell r="W451" t="str">
            <v>8h45</v>
          </cell>
          <cell r="X451" t="str">
            <v>9h45</v>
          </cell>
          <cell r="Y451" t="str">
            <v>Non</v>
          </cell>
          <cell r="Z451" t="str">
            <v>Néant</v>
          </cell>
          <cell r="AA451" t="str">
            <v>Oui</v>
          </cell>
          <cell r="AB451" t="str">
            <v>Usage</v>
          </cell>
          <cell r="AC451" t="str">
            <v>Non</v>
          </cell>
          <cell r="AD451" t="str">
            <v>Non</v>
          </cell>
          <cell r="AE451" t="str">
            <v>Oui</v>
          </cell>
          <cell r="AF451" t="str">
            <v>Oui</v>
          </cell>
          <cell r="AG451" t="str">
            <v>Avenant</v>
          </cell>
          <cell r="AH451" t="str">
            <v>Non</v>
          </cell>
          <cell r="AI451" t="str">
            <v xml:space="preserve">au Centre Socio-culturel de St-Loup sur Semouse </v>
          </cell>
          <cell r="AJ451" t="str">
            <v>Pour mettre en place des activités sportives, Profession Sport 70 est subventionnée par la Direction régionale pénitentiaire de Dijon</v>
          </cell>
          <cell r="AL451" t="str">
            <v>- Ouvrir et fermer la salle- Mise en place et rangement du matériel- Accueil, surveillance jusqu'à la reprise des enfants  par les parents- Encadrement et enseignement</v>
          </cell>
          <cell r="AM451" t="str">
            <v xml:space="preserve">       - Et d'une manière générale effectuer toute         tâche se rapportant à la fonction d'educateur sportif.</v>
          </cell>
          <cell r="AN451" t="str">
            <v>------</v>
          </cell>
          <cell r="AO451">
            <v>38727.496825810202</v>
          </cell>
          <cell r="AP451" t="str">
            <v>------</v>
          </cell>
          <cell r="AQ451">
            <v>38727</v>
          </cell>
          <cell r="AR451" t="str">
            <v>-----</v>
          </cell>
          <cell r="AS451">
            <v>38727</v>
          </cell>
        </row>
        <row r="452">
          <cell r="A452" t="str">
            <v>06/004.02</v>
          </cell>
          <cell r="B452">
            <v>127</v>
          </cell>
          <cell r="C452" t="str">
            <v>IBJF</v>
          </cell>
          <cell r="D452" t="str">
            <v>Multiactivités</v>
          </cell>
          <cell r="E452" t="str">
            <v>CDD</v>
          </cell>
          <cell r="F452">
            <v>38730</v>
          </cell>
          <cell r="G452">
            <v>38798</v>
          </cell>
          <cell r="H452" t="str">
            <v>Clos</v>
          </cell>
          <cell r="I452">
            <v>1.1599999999999999</v>
          </cell>
          <cell r="J452" t="str">
            <v>h/s</v>
          </cell>
          <cell r="K452">
            <v>24.79</v>
          </cell>
          <cell r="L452" t="str">
            <v>C3 sport</v>
          </cell>
          <cell r="M452">
            <v>16</v>
          </cell>
          <cell r="N452" t="str">
            <v>Formule 1</v>
          </cell>
          <cell r="O452" t="str">
            <v>VESOUL</v>
          </cell>
          <cell r="P452" t="str">
            <v>Jeudi</v>
          </cell>
          <cell r="Q452" t="str">
            <v>13h45</v>
          </cell>
          <cell r="R452" t="str">
            <v>14h55</v>
          </cell>
          <cell r="S452" t="str">
            <v>Mercredi - Baby gym</v>
          </cell>
          <cell r="T452" t="str">
            <v>17h30</v>
          </cell>
          <cell r="U452" t="str">
            <v>18h30</v>
          </cell>
          <cell r="V452" t="str">
            <v>Jeudi - vendredi</v>
          </cell>
          <cell r="W452" t="str">
            <v>13h30</v>
          </cell>
          <cell r="X452" t="str">
            <v>16h30</v>
          </cell>
          <cell r="Y452" t="str">
            <v>Non</v>
          </cell>
          <cell r="Z452" t="str">
            <v>Néant</v>
          </cell>
          <cell r="AA452" t="str">
            <v>Oui</v>
          </cell>
          <cell r="AB452" t="str">
            <v>Usage</v>
          </cell>
          <cell r="AC452" t="str">
            <v>Non</v>
          </cell>
          <cell r="AD452" t="str">
            <v>Non</v>
          </cell>
          <cell r="AE452" t="str">
            <v>Oui</v>
          </cell>
          <cell r="AF452" t="str">
            <v>Oui</v>
          </cell>
          <cell r="AG452" t="str">
            <v>Avenant</v>
          </cell>
          <cell r="AH452" t="str">
            <v>Non</v>
          </cell>
          <cell r="AI452" t="str">
            <v xml:space="preserve">à la Maison d'Arrêt de Lure </v>
          </cell>
          <cell r="AJ452" t="str">
            <v>Pour mettre en place des activités sportives, Profession Sport 70 est subventionnée par la Direction régionale pénitentiaire de Dijon</v>
          </cell>
          <cell r="AL452" t="str">
            <v>- Ouvrir et fermer la salle- Mise en place et rangement du matériel- Accueil, surveillance jusqu'à la reprise des enfants  par les parents- Encadrement et enseignement</v>
          </cell>
          <cell r="AM452" t="str">
            <v xml:space="preserve">       - Et d'une manière générale effectuer toute         tâche se rapportant à la fonction d'educateur sportif.</v>
          </cell>
          <cell r="AN452" t="str">
            <v>------</v>
          </cell>
          <cell r="AO452" t="str">
            <v>------</v>
          </cell>
          <cell r="AP452" t="str">
            <v>------</v>
          </cell>
          <cell r="AQ452" t="str">
            <v>------</v>
          </cell>
          <cell r="AR452" t="str">
            <v>-----</v>
          </cell>
          <cell r="AS452" t="str">
            <v>-----</v>
          </cell>
        </row>
        <row r="453">
          <cell r="A453" t="str">
            <v>06/004.03</v>
          </cell>
          <cell r="B453">
            <v>127</v>
          </cell>
          <cell r="C453" t="str">
            <v>TISF</v>
          </cell>
          <cell r="D453" t="str">
            <v>Multiactivités</v>
          </cell>
          <cell r="E453" t="str">
            <v>CDD</v>
          </cell>
          <cell r="F453">
            <v>38799</v>
          </cell>
          <cell r="G453">
            <v>38799</v>
          </cell>
          <cell r="H453" t="str">
            <v>Clos</v>
          </cell>
          <cell r="I453">
            <v>1.1599999999999999</v>
          </cell>
          <cell r="J453" t="str">
            <v>h</v>
          </cell>
          <cell r="K453">
            <v>24.79</v>
          </cell>
          <cell r="L453" t="str">
            <v>C3 sport</v>
          </cell>
          <cell r="M453">
            <v>13</v>
          </cell>
          <cell r="N453" t="str">
            <v>Formule 1</v>
          </cell>
          <cell r="O453" t="str">
            <v>APREMONT</v>
          </cell>
          <cell r="P453" t="str">
            <v>Vendredi</v>
          </cell>
          <cell r="Q453" t="str">
            <v>17h00</v>
          </cell>
          <cell r="R453" t="str">
            <v>18h30</v>
          </cell>
          <cell r="S453" t="str">
            <v>Puis les lundis</v>
          </cell>
          <cell r="T453" t="str">
            <v>18h45</v>
          </cell>
          <cell r="U453" t="str">
            <v>19h45</v>
          </cell>
          <cell r="V453" t="str">
            <v>Les mercredis</v>
          </cell>
          <cell r="W453" t="str">
            <v>8h45</v>
          </cell>
          <cell r="X453" t="str">
            <v>9h45</v>
          </cell>
          <cell r="Y453" t="str">
            <v>Non</v>
          </cell>
          <cell r="Z453">
            <v>12</v>
          </cell>
          <cell r="AA453" t="str">
            <v>Oui</v>
          </cell>
          <cell r="AB453" t="str">
            <v>Usage</v>
          </cell>
          <cell r="AC453" t="str">
            <v>Non</v>
          </cell>
          <cell r="AD453" t="str">
            <v>Non</v>
          </cell>
          <cell r="AE453" t="str">
            <v>Oui</v>
          </cell>
          <cell r="AF453" t="str">
            <v>Oui</v>
          </cell>
          <cell r="AG453" t="str">
            <v>Contrat</v>
          </cell>
          <cell r="AH453" t="str">
            <v>Non</v>
          </cell>
          <cell r="AI453" t="str">
            <v>au SIVOM de la Tenise à Apremont</v>
          </cell>
          <cell r="AJ453" t="str">
            <v>- La période minimale d'effet de cette convention correspond aux mois de juillet et d'août où l'éducateur sportif travaillera à temps plein. Hors de ces deux mois, les heures seront facturées par demi-journées suivant les interventions effectuées par l'éd</v>
          </cell>
          <cell r="AL453" t="str">
            <v>- Ouvrir et fermer la salle- Mise en place et rangement du matériel- Accueil, surveillance jusqu'à la reprise des enfants  par les parents- Encadrement et enseignement</v>
          </cell>
          <cell r="AM453" t="str">
            <v xml:space="preserve">       - Et d'une manière générale effectuer toute         tâche se rapportant à la fonction d'educateur sportif.</v>
          </cell>
          <cell r="AN453" t="str">
            <v>------</v>
          </cell>
          <cell r="AO453">
            <v>38792</v>
          </cell>
          <cell r="AP453" t="str">
            <v>------</v>
          </cell>
          <cell r="AQ453">
            <v>38796</v>
          </cell>
          <cell r="AR453" t="str">
            <v>-----</v>
          </cell>
          <cell r="AS453">
            <v>38797</v>
          </cell>
        </row>
        <row r="454">
          <cell r="A454" t="str">
            <v>06/004.04</v>
          </cell>
          <cell r="B454">
            <v>127</v>
          </cell>
          <cell r="C454" t="str">
            <v>IBJF</v>
          </cell>
          <cell r="D454" t="str">
            <v>Multiactivités</v>
          </cell>
          <cell r="E454" t="str">
            <v>CDD</v>
          </cell>
          <cell r="F454">
            <v>38800</v>
          </cell>
          <cell r="G454">
            <v>38820</v>
          </cell>
          <cell r="H454" t="str">
            <v>Clos</v>
          </cell>
          <cell r="I454">
            <v>1.1599999999999999</v>
          </cell>
          <cell r="J454" t="str">
            <v>h/s</v>
          </cell>
          <cell r="K454">
            <v>24.79</v>
          </cell>
          <cell r="L454" t="str">
            <v>TVA</v>
          </cell>
          <cell r="M454">
            <v>16</v>
          </cell>
          <cell r="N454" t="str">
            <v>Formule 1</v>
          </cell>
          <cell r="O454" t="str">
            <v>VESOUL</v>
          </cell>
          <cell r="P454" t="str">
            <v>Jeudi</v>
          </cell>
          <cell r="Q454" t="str">
            <v>13h45</v>
          </cell>
          <cell r="R454" t="str">
            <v>14h55</v>
          </cell>
          <cell r="S454" t="str">
            <v>Vendredi</v>
          </cell>
          <cell r="T454" t="str">
            <v>10h00</v>
          </cell>
          <cell r="U454" t="str">
            <v>17h00</v>
          </cell>
          <cell r="V454" t="str">
            <v>Horaires modulables selon les réservations et le travail à réaliser</v>
          </cell>
          <cell r="Y454" t="str">
            <v>Non</v>
          </cell>
          <cell r="Z454" t="str">
            <v>Néant</v>
          </cell>
          <cell r="AA454" t="str">
            <v>Oui</v>
          </cell>
          <cell r="AB454" t="str">
            <v>Usage</v>
          </cell>
          <cell r="AC454" t="str">
            <v>Non</v>
          </cell>
          <cell r="AD454" t="str">
            <v>Non</v>
          </cell>
          <cell r="AE454" t="str">
            <v>Oui</v>
          </cell>
          <cell r="AF454" t="str">
            <v>Oui</v>
          </cell>
          <cell r="AG454" t="str">
            <v>Contrat</v>
          </cell>
          <cell r="AH454" t="str">
            <v>Non</v>
          </cell>
          <cell r="AI454" t="str">
            <v>à la Ligue FOL 70 à la salle polyvalente de Mailley-Chazelot</v>
          </cell>
          <cell r="AJ454" t="str">
            <v>- La période minimale d'effet de cette convention correspond aux mois de juillet et d'août où l'éducateur sportif travaillera à temps plein. Hors de ces deux mois, les heures seront facturées par demi-journées suivant les interventions effectuées par l'éd</v>
          </cell>
          <cell r="AL454" t="str">
            <v>- Ouvrir et fermer la salle- Mise en place et rangement du matériel- Accueil, surveillance jusqu'à la reprise des enfants  par les parents- Encadrement et enseignement</v>
          </cell>
          <cell r="AM454" t="str">
            <v xml:space="preserve">       - Et d'une manière générale effectuer toute         tâche se rapportant à la fonction d'educateur sportif.</v>
          </cell>
          <cell r="AN454" t="str">
            <v>------</v>
          </cell>
          <cell r="AO454" t="str">
            <v>------</v>
          </cell>
          <cell r="AP454" t="str">
            <v>------</v>
          </cell>
          <cell r="AQ454">
            <v>39075</v>
          </cell>
          <cell r="AR454" t="str">
            <v>Convention terminée - Factures réglées</v>
          </cell>
          <cell r="AS454" t="str">
            <v>Att conv.</v>
          </cell>
        </row>
        <row r="455">
          <cell r="A455" t="str">
            <v>06/004.05</v>
          </cell>
          <cell r="B455">
            <v>127</v>
          </cell>
          <cell r="C455" t="str">
            <v>IBJF</v>
          </cell>
          <cell r="D455" t="str">
            <v>Multiactivités</v>
          </cell>
          <cell r="E455" t="str">
            <v>CDD</v>
          </cell>
          <cell r="F455">
            <v>38821</v>
          </cell>
          <cell r="G455">
            <v>38854</v>
          </cell>
          <cell r="H455" t="str">
            <v>Clos</v>
          </cell>
          <cell r="I455">
            <v>1.1599999999999999</v>
          </cell>
          <cell r="J455" t="str">
            <v>h/s</v>
          </cell>
          <cell r="K455">
            <v>24.79</v>
          </cell>
          <cell r="L455" t="str">
            <v>Annulé</v>
          </cell>
          <cell r="M455">
            <v>10.67</v>
          </cell>
          <cell r="N455" t="str">
            <v>Formule 1</v>
          </cell>
          <cell r="O455" t="str">
            <v>VAIVRE ET MONTOILLE</v>
          </cell>
          <cell r="P455" t="str">
            <v>Mercredi</v>
          </cell>
          <cell r="Q455" t="str">
            <v>17h30</v>
          </cell>
          <cell r="R455" t="str">
            <v>18h30</v>
          </cell>
          <cell r="S455" t="str">
            <v>Mardi</v>
          </cell>
          <cell r="T455" t="str">
            <v>14h00</v>
          </cell>
          <cell r="U455" t="str">
            <v>17h00</v>
          </cell>
          <cell r="V455" t="str">
            <v>2 heures pour la cuisson des objets</v>
          </cell>
          <cell r="Y455" t="str">
            <v>Non</v>
          </cell>
          <cell r="Z455" t="str">
            <v>Néant</v>
          </cell>
          <cell r="AA455" t="str">
            <v>Oui</v>
          </cell>
          <cell r="AB455" t="str">
            <v>Usage</v>
          </cell>
          <cell r="AC455" t="str">
            <v>Non</v>
          </cell>
          <cell r="AD455" t="str">
            <v>Non</v>
          </cell>
          <cell r="AE455" t="str">
            <v>Oui</v>
          </cell>
          <cell r="AG455" t="str">
            <v>Avenant</v>
          </cell>
          <cell r="AH455" t="str">
            <v>Non</v>
          </cell>
          <cell r="AI455" t="str">
            <v>à la Commune de Vaivre et Montoille</v>
          </cell>
          <cell r="AJ455" t="str">
            <v>Pour mettre en place des activités sportives, Profession Sport 70 est subventionnée par la Direction régionale pénitentiaire de Dijon</v>
          </cell>
          <cell r="AL455" t="str">
            <v>- Ouvrir et fermer la salle- Mise en place et rangement du matériel- Accueil, surveillance jusqu'à la reprise des enfants  par les parents- Encadrement et enseignement</v>
          </cell>
          <cell r="AM455" t="str">
            <v xml:space="preserve">       - Et d'une manière générale effectuer toute         tâche se rapportant à la fonction d'educateur sportif.</v>
          </cell>
          <cell r="AN455">
            <v>38821</v>
          </cell>
          <cell r="AO455">
            <v>38821</v>
          </cell>
          <cell r="AP455">
            <v>38846</v>
          </cell>
          <cell r="AQ455">
            <v>38824</v>
          </cell>
          <cell r="AR455">
            <v>38866</v>
          </cell>
          <cell r="AS455">
            <v>38848</v>
          </cell>
        </row>
        <row r="456">
          <cell r="A456" t="str">
            <v>06/004.06</v>
          </cell>
          <cell r="B456">
            <v>127</v>
          </cell>
          <cell r="C456" t="str">
            <v>MEVI</v>
          </cell>
          <cell r="D456" t="str">
            <v>Multiactivités</v>
          </cell>
          <cell r="E456" t="str">
            <v>CDD</v>
          </cell>
          <cell r="F456">
            <v>38855</v>
          </cell>
          <cell r="G456">
            <v>38855</v>
          </cell>
          <cell r="H456" t="str">
            <v>Clos</v>
          </cell>
          <cell r="I456">
            <v>1.1599999999999999</v>
          </cell>
          <cell r="J456" t="str">
            <v>h/s</v>
          </cell>
          <cell r="K456">
            <v>24.79</v>
          </cell>
          <cell r="L456" t="str">
            <v>Pas d'aide  DDJS Déplts.</v>
          </cell>
          <cell r="M456">
            <v>16</v>
          </cell>
          <cell r="N456" t="str">
            <v>Formule 1</v>
          </cell>
          <cell r="O456" t="str">
            <v>VESOUL</v>
          </cell>
          <cell r="P456" t="str">
            <v>Jeudi</v>
          </cell>
          <cell r="Q456" t="str">
            <v>13h45</v>
          </cell>
          <cell r="R456" t="str">
            <v>14h55</v>
          </cell>
          <cell r="S456" t="str">
            <v>Vendredi</v>
          </cell>
          <cell r="T456" t="str">
            <v>13h45</v>
          </cell>
          <cell r="U456" t="str">
            <v>14h55</v>
          </cell>
          <cell r="V456" t="str">
            <v>2 heures pour la cuisson des objets</v>
          </cell>
          <cell r="Y456" t="str">
            <v>Non</v>
          </cell>
          <cell r="Z456" t="str">
            <v>Néant</v>
          </cell>
          <cell r="AA456" t="str">
            <v>Oui</v>
          </cell>
          <cell r="AB456" t="str">
            <v>Usage</v>
          </cell>
          <cell r="AC456" t="str">
            <v>Non</v>
          </cell>
          <cell r="AD456" t="str">
            <v>Non</v>
          </cell>
          <cell r="AE456" t="str">
            <v>Oui</v>
          </cell>
          <cell r="AG456" t="str">
            <v>Avenant</v>
          </cell>
          <cell r="AH456" t="str">
            <v>Non</v>
          </cell>
          <cell r="AI456" t="str">
            <v>à la Féd. Dépt. des Familles Rurales à Ecole de Dampierre sur Linotte</v>
          </cell>
          <cell r="AL456" t="str">
            <v>- Ouvrir et fermer la salle- Mise en place et rangement du matériel- Accueil, surveillance jusqu'à la reprise des enfants  par les parents- Encadrement et enseignement</v>
          </cell>
          <cell r="AM456" t="str">
            <v xml:space="preserve">       - Et d'une manière générale effectuer toute         tâche se rapportant à la fonction d'educateur sportif.</v>
          </cell>
          <cell r="AN456" t="str">
            <v>------</v>
          </cell>
          <cell r="AO456">
            <v>38853</v>
          </cell>
          <cell r="AP456" t="str">
            <v>------</v>
          </cell>
          <cell r="AQ456">
            <v>38854</v>
          </cell>
          <cell r="AR456" t="str">
            <v>-----</v>
          </cell>
          <cell r="AS456">
            <v>38848</v>
          </cell>
        </row>
        <row r="457">
          <cell r="A457" t="str">
            <v>06/004.07</v>
          </cell>
          <cell r="B457">
            <v>127</v>
          </cell>
          <cell r="C457" t="str">
            <v>IBJF</v>
          </cell>
          <cell r="D457" t="str">
            <v>Multiactivités</v>
          </cell>
          <cell r="E457" t="str">
            <v>CDD</v>
          </cell>
          <cell r="F457">
            <v>38856</v>
          </cell>
          <cell r="G457">
            <v>38897</v>
          </cell>
          <cell r="H457" t="str">
            <v>Clos</v>
          </cell>
          <cell r="I457">
            <v>1.1599999999999999</v>
          </cell>
          <cell r="J457" t="str">
            <v>h/s</v>
          </cell>
          <cell r="K457">
            <v>24.79</v>
          </cell>
          <cell r="L457" t="str">
            <v>Subvention PJJ</v>
          </cell>
          <cell r="M457">
            <v>15</v>
          </cell>
          <cell r="N457" t="str">
            <v>Formule 1</v>
          </cell>
          <cell r="O457" t="str">
            <v>VESOUL</v>
          </cell>
          <cell r="P457" t="str">
            <v>Jeudi</v>
          </cell>
          <cell r="Q457" t="str">
            <v>13h45</v>
          </cell>
          <cell r="R457" t="str">
            <v>14h55</v>
          </cell>
          <cell r="S457" t="str">
            <v>Vendredis 26 mai, 2 et 30 juin 2006</v>
          </cell>
          <cell r="T457" t="str">
            <v>13h45</v>
          </cell>
          <cell r="U457" t="str">
            <v>14h55</v>
          </cell>
          <cell r="Y457" t="str">
            <v>Non</v>
          </cell>
          <cell r="Z457" t="str">
            <v>Néant</v>
          </cell>
          <cell r="AA457" t="str">
            <v>Oui</v>
          </cell>
          <cell r="AB457" t="str">
            <v>Usage</v>
          </cell>
          <cell r="AC457" t="str">
            <v>Non</v>
          </cell>
          <cell r="AD457" t="str">
            <v>Non</v>
          </cell>
          <cell r="AE457" t="str">
            <v>Oui</v>
          </cell>
          <cell r="AF457" t="str">
            <v>Oui</v>
          </cell>
          <cell r="AG457" t="str">
            <v>Avenant</v>
          </cell>
          <cell r="AH457" t="str">
            <v>Non</v>
          </cell>
          <cell r="AI457" t="str">
            <v>à la Féd. Dépt. des Familles Rurales à Ecole de Dampierre sur Linotte</v>
          </cell>
          <cell r="AJ457" t="str">
            <v>Pour mettre en place des activités sportives, Profession Sport 70 est subventionnée par la Direction régionale pénitentiaire de Dijon</v>
          </cell>
          <cell r="AK457" t="str">
            <v>Compte tenu de la nature de ses fonctions, M. SIGNORI Guy s'engage, en cas de rupture de son contrat de travail, pour quelque motif que ce soit et quelle que soit la partie à l'initiative de la rupture du contrat :- à ne pas entrer au service d'une socié</v>
          </cell>
          <cell r="AL457" t="str">
            <v>- Ouvrir et fermer la salle- Mise en place et rangement du matériel- Accueil, surveillance jusqu'à la reprise des enfants  par les parents- Encadrement et enseignement</v>
          </cell>
          <cell r="AM457" t="str">
            <v xml:space="preserve">       - Et d'une manière générale effectuer toute         tâche se rapportant à la fonction d'educateur sportif.</v>
          </cell>
          <cell r="AN457" t="str">
            <v>------</v>
          </cell>
          <cell r="AO457">
            <v>38727.496825810202</v>
          </cell>
          <cell r="AP457" t="str">
            <v>------</v>
          </cell>
          <cell r="AQ457">
            <v>38727</v>
          </cell>
          <cell r="AR457" t="str">
            <v>-----</v>
          </cell>
          <cell r="AS457">
            <v>38727</v>
          </cell>
        </row>
        <row r="458">
          <cell r="A458" t="str">
            <v>06/004.08</v>
          </cell>
          <cell r="B458">
            <v>127</v>
          </cell>
          <cell r="C458" t="str">
            <v>IBJF</v>
          </cell>
          <cell r="D458" t="str">
            <v>Multiactivités</v>
          </cell>
          <cell r="E458" t="str">
            <v>CDD</v>
          </cell>
          <cell r="F458">
            <v>38897</v>
          </cell>
          <cell r="G458">
            <v>38904</v>
          </cell>
          <cell r="H458" t="str">
            <v>Clos</v>
          </cell>
          <cell r="I458">
            <v>1.1599999999999999</v>
          </cell>
          <cell r="J458" t="str">
            <v>h</v>
          </cell>
          <cell r="K458">
            <v>24.79</v>
          </cell>
          <cell r="L458" t="str">
            <v>Subvention PJJ</v>
          </cell>
          <cell r="M458">
            <v>16</v>
          </cell>
          <cell r="N458" t="str">
            <v>Formule 1</v>
          </cell>
          <cell r="O458" t="str">
            <v>VESOUL</v>
          </cell>
          <cell r="P458" t="str">
            <v>Jeudi</v>
          </cell>
          <cell r="Q458" t="str">
            <v>13h45</v>
          </cell>
          <cell r="R458" t="str">
            <v>14h55</v>
          </cell>
          <cell r="S458" t="str">
            <v>Mercredi - Baby gym</v>
          </cell>
          <cell r="T458" t="str">
            <v>17h30</v>
          </cell>
          <cell r="U458" t="str">
            <v>18h30</v>
          </cell>
          <cell r="Y458" t="str">
            <v>Non</v>
          </cell>
          <cell r="Z458" t="str">
            <v>Néant</v>
          </cell>
          <cell r="AA458" t="str">
            <v>Oui</v>
          </cell>
          <cell r="AB458" t="str">
            <v>Usage</v>
          </cell>
          <cell r="AC458" t="str">
            <v>Non</v>
          </cell>
          <cell r="AD458" t="str">
            <v>Non</v>
          </cell>
          <cell r="AE458" t="str">
            <v>Oui</v>
          </cell>
          <cell r="AF458" t="str">
            <v>Oui</v>
          </cell>
          <cell r="AG458" t="str">
            <v>Avenant</v>
          </cell>
          <cell r="AH458" t="str">
            <v>Non</v>
          </cell>
          <cell r="AI458" t="str">
            <v>à la Féd. Dépt. des Familles Rurales à Ecole de Dampierre sur Linotte</v>
          </cell>
          <cell r="AJ458" t="str">
            <v>Pour mettre en place des activités sportives, Profession Sport 70 est subventionnée par la Direction régionale pénitentiaire de Dijon</v>
          </cell>
          <cell r="AK458" t="str">
            <v>Compte tenu de la nature de ses fonctions, M. SIGNORI Guy s'engage, en cas de rupture de son contrat de travail, pour quelque motif que ce soit et quelle que soit la partie à l'initiative de la rupture du contrat :- à ne pas entrer au service d'une socié</v>
          </cell>
          <cell r="AL458" t="str">
            <v>- Ouvrir et fermer la salle- Mise en place et rangement du matériel- Accueil, surveillance jusqu'à la reprise des enfants  par les parents- Encadrement et enseignement</v>
          </cell>
          <cell r="AM458" t="str">
            <v xml:space="preserve">       - Et d'une manière générale effectuer toute         tâche se rapportant à la fonction d'educateur sportif.</v>
          </cell>
          <cell r="AN458" t="str">
            <v>------</v>
          </cell>
          <cell r="AO458" t="str">
            <v>------</v>
          </cell>
          <cell r="AP458" t="str">
            <v>------</v>
          </cell>
          <cell r="AQ458" t="str">
            <v>------</v>
          </cell>
          <cell r="AR458" t="str">
            <v>-----</v>
          </cell>
          <cell r="AS458" t="str">
            <v>-----</v>
          </cell>
        </row>
        <row r="459">
          <cell r="A459" t="str">
            <v>06/005</v>
          </cell>
          <cell r="B459">
            <v>127</v>
          </cell>
          <cell r="C459" t="str">
            <v>GANA</v>
          </cell>
          <cell r="D459" t="str">
            <v>Multiactivités</v>
          </cell>
          <cell r="E459" t="str">
            <v>CDD</v>
          </cell>
          <cell r="F459">
            <v>38723</v>
          </cell>
          <cell r="G459">
            <v>38893</v>
          </cell>
          <cell r="H459" t="str">
            <v>Clos</v>
          </cell>
          <cell r="I459">
            <v>2.3199999999999998</v>
          </cell>
          <cell r="J459" t="str">
            <v>h/s</v>
          </cell>
          <cell r="K459">
            <v>25.3</v>
          </cell>
          <cell r="L459" t="str">
            <v>dernière séancereportée au 3 mai</v>
          </cell>
          <cell r="M459">
            <v>15</v>
          </cell>
          <cell r="N459" t="str">
            <v>Formule 1</v>
          </cell>
          <cell r="O459" t="str">
            <v>VESOUL</v>
          </cell>
          <cell r="P459" t="str">
            <v>Jeudi</v>
          </cell>
          <cell r="Q459" t="str">
            <v>13h45</v>
          </cell>
          <cell r="R459" t="str">
            <v>14h55</v>
          </cell>
          <cell r="S459" t="str">
            <v>Vendredi</v>
          </cell>
          <cell r="T459" t="str">
            <v>13h45</v>
          </cell>
          <cell r="U459" t="str">
            <v>14h55</v>
          </cell>
          <cell r="V459" t="str">
            <v>Les mercredis 3 - 17 et 31 mai</v>
          </cell>
          <cell r="W459" t="str">
            <v>9h00</v>
          </cell>
          <cell r="X459" t="str">
            <v>18h00</v>
          </cell>
          <cell r="Y459" t="str">
            <v>Non</v>
          </cell>
          <cell r="Z459" t="str">
            <v>Néant</v>
          </cell>
          <cell r="AA459" t="str">
            <v>Oui</v>
          </cell>
          <cell r="AB459" t="str">
            <v>Usage</v>
          </cell>
          <cell r="AC459" t="str">
            <v>Non</v>
          </cell>
          <cell r="AD459" t="str">
            <v>Non</v>
          </cell>
          <cell r="AE459" t="str">
            <v>Oui</v>
          </cell>
          <cell r="AG459" t="str">
            <v>Avenant</v>
          </cell>
          <cell r="AH459" t="str">
            <v>Non</v>
          </cell>
          <cell r="AI459" t="str">
            <v>à la Féd. Dépt. des Familles Rurales à Ecole de Dampierre sur Linotte</v>
          </cell>
          <cell r="AL459" t="str">
            <v>- Ouvrir et fermer la salle- Mise en place et rangement du matériel- Accueil, surveillance jusqu'à la reprise des enfants  par les parents- Encadrement et enseignement</v>
          </cell>
          <cell r="AM459" t="str">
            <v xml:space="preserve">       - Et d'une manière générale effectuer toute         tâche se rapportant à la fonction d'educateur sportif.</v>
          </cell>
          <cell r="AN459">
            <v>38727.498075000003</v>
          </cell>
          <cell r="AO459">
            <v>38727.498075000003</v>
          </cell>
          <cell r="AP459">
            <v>38743</v>
          </cell>
          <cell r="AQ459">
            <v>38747</v>
          </cell>
          <cell r="AR459">
            <v>38757</v>
          </cell>
          <cell r="AS459">
            <v>38750</v>
          </cell>
        </row>
        <row r="460">
          <cell r="A460" t="str">
            <v>06/005.01</v>
          </cell>
          <cell r="B460">
            <v>127</v>
          </cell>
          <cell r="C460" t="str">
            <v>TISF</v>
          </cell>
          <cell r="D460" t="str">
            <v>Multiactivités</v>
          </cell>
          <cell r="E460" t="str">
            <v>CDD</v>
          </cell>
          <cell r="F460">
            <v>38863</v>
          </cell>
          <cell r="G460">
            <v>38901</v>
          </cell>
          <cell r="H460" t="str">
            <v>Clos</v>
          </cell>
          <cell r="I460">
            <v>2.3199999999999998</v>
          </cell>
          <cell r="J460" t="str">
            <v>h/s</v>
          </cell>
          <cell r="K460">
            <v>25.3</v>
          </cell>
          <cell r="L460" t="str">
            <v>TVA</v>
          </cell>
          <cell r="M460">
            <v>16</v>
          </cell>
          <cell r="N460" t="str">
            <v>Formule 1</v>
          </cell>
          <cell r="O460" t="str">
            <v>VESOUL</v>
          </cell>
          <cell r="P460" t="str">
            <v>Jeudi</v>
          </cell>
          <cell r="Q460" t="str">
            <v>13h45</v>
          </cell>
          <cell r="R460" t="str">
            <v>14h55</v>
          </cell>
          <cell r="S460" t="str">
            <v>Vendredis 26 mai, 2 et 30 juin 2006</v>
          </cell>
          <cell r="T460" t="str">
            <v>13h45</v>
          </cell>
          <cell r="U460" t="str">
            <v>14h55</v>
          </cell>
          <cell r="Y460" t="str">
            <v>Non</v>
          </cell>
          <cell r="Z460" t="str">
            <v>Néant</v>
          </cell>
          <cell r="AA460" t="str">
            <v>Oui</v>
          </cell>
          <cell r="AB460" t="str">
            <v>Usage</v>
          </cell>
          <cell r="AC460" t="str">
            <v>Non</v>
          </cell>
          <cell r="AD460" t="str">
            <v>Non</v>
          </cell>
          <cell r="AE460" t="str">
            <v>Oui</v>
          </cell>
          <cell r="AG460" t="str">
            <v>Avenant</v>
          </cell>
          <cell r="AH460" t="str">
            <v>Non</v>
          </cell>
          <cell r="AI460" t="str">
            <v>à la Féd. Dépt. des Familles Rurales à Ecole de Dampierre sur Linotte</v>
          </cell>
          <cell r="AL460" t="str">
            <v>- Ouvrir et fermer la salle- Mise en place et rangement du matériel- Accueil, surveillance jusqu'à la reprise des enfants  par les parents- Encadrement et enseignement</v>
          </cell>
          <cell r="AM460" t="str">
            <v xml:space="preserve">       - Et d'une manière générale effectuer toute         tâche se rapportant à la fonction d'educateur sportif.</v>
          </cell>
          <cell r="AN460">
            <v>38848</v>
          </cell>
          <cell r="AO460">
            <v>38848</v>
          </cell>
          <cell r="AP460">
            <v>38731</v>
          </cell>
          <cell r="AQ460">
            <v>38852</v>
          </cell>
          <cell r="AR460" t="str">
            <v>Convention terminée - Factures réglées</v>
          </cell>
          <cell r="AS460">
            <v>38874</v>
          </cell>
        </row>
        <row r="461">
          <cell r="A461" t="str">
            <v>06/006</v>
          </cell>
          <cell r="B461">
            <v>217</v>
          </cell>
          <cell r="C461" t="str">
            <v>MICE</v>
          </cell>
          <cell r="D461" t="str">
            <v>Karaté, baby gym</v>
          </cell>
          <cell r="E461" t="str">
            <v>CDD</v>
          </cell>
          <cell r="F461">
            <v>38721</v>
          </cell>
          <cell r="G461">
            <v>38819</v>
          </cell>
          <cell r="H461" t="str">
            <v>Clos</v>
          </cell>
          <cell r="I461">
            <v>2</v>
          </cell>
          <cell r="J461" t="str">
            <v>h/s</v>
          </cell>
          <cell r="K461">
            <v>18.45</v>
          </cell>
          <cell r="L461" t="str">
            <v>TVA</v>
          </cell>
          <cell r="M461">
            <v>16</v>
          </cell>
          <cell r="N461" t="str">
            <v>Formule 1</v>
          </cell>
          <cell r="O461" t="str">
            <v>VESOUL</v>
          </cell>
          <cell r="P461" t="str">
            <v>Jeudi</v>
          </cell>
          <cell r="Q461" t="str">
            <v>13h45</v>
          </cell>
          <cell r="R461" t="str">
            <v>14h55</v>
          </cell>
          <cell r="S461" t="str">
            <v>Mercredi - Baby gym</v>
          </cell>
          <cell r="T461" t="str">
            <v>17h30</v>
          </cell>
          <cell r="U461" t="str">
            <v>18h30</v>
          </cell>
          <cell r="V461" t="str">
            <v>Jeudi - vendredi</v>
          </cell>
          <cell r="W461" t="str">
            <v>13h30</v>
          </cell>
          <cell r="X461" t="str">
            <v>16h30</v>
          </cell>
          <cell r="Y461" t="str">
            <v>Non</v>
          </cell>
          <cell r="Z461" t="str">
            <v>Néant</v>
          </cell>
          <cell r="AA461" t="str">
            <v>Oui</v>
          </cell>
          <cell r="AB461" t="str">
            <v>Usage</v>
          </cell>
          <cell r="AC461" t="str">
            <v>Non</v>
          </cell>
          <cell r="AD461" t="str">
            <v>Non</v>
          </cell>
          <cell r="AE461" t="str">
            <v>Oui</v>
          </cell>
          <cell r="AG461" t="str">
            <v>Contrat</v>
          </cell>
          <cell r="AH461" t="str">
            <v>Non</v>
          </cell>
          <cell r="AI461" t="str">
            <v>à la Féd. Dépt. des Familles Rurales à Ecole de Dampierre sur Linotte</v>
          </cell>
          <cell r="AL461" t="str">
            <v>- Mise en place et rangement du matériel- Accueil, surveillance jusqu'à la reprise des enfants  par les parents- Encadrement et enseignement</v>
          </cell>
          <cell r="AM461" t="str">
            <v xml:space="preserve">       - Et d'une manière générale effectuer toute         tâche se rapportant à la fonction d'educateur sportif.</v>
          </cell>
          <cell r="AN461">
            <v>38728.484770833304</v>
          </cell>
          <cell r="AO461">
            <v>38728.484770833304</v>
          </cell>
          <cell r="AP461">
            <v>38731</v>
          </cell>
          <cell r="AQ461">
            <v>38730</v>
          </cell>
          <cell r="AR461">
            <v>38743</v>
          </cell>
          <cell r="AS461">
            <v>38743</v>
          </cell>
        </row>
        <row r="462">
          <cell r="A462" t="str">
            <v>06/006.01</v>
          </cell>
          <cell r="B462">
            <v>217</v>
          </cell>
          <cell r="C462" t="str">
            <v>MICE</v>
          </cell>
          <cell r="D462" t="str">
            <v>Karaté, baby gym</v>
          </cell>
          <cell r="E462" t="str">
            <v>CDD</v>
          </cell>
          <cell r="F462">
            <v>38820</v>
          </cell>
          <cell r="G462">
            <v>38859</v>
          </cell>
          <cell r="H462" t="str">
            <v>Clos</v>
          </cell>
          <cell r="I462">
            <v>2</v>
          </cell>
          <cell r="J462" t="str">
            <v>h/s</v>
          </cell>
          <cell r="K462">
            <v>18.45</v>
          </cell>
          <cell r="L462" t="str">
            <v>Centre périscolaire de Mailley-Chazelot</v>
          </cell>
          <cell r="M462">
            <v>17.5</v>
          </cell>
          <cell r="N462" t="str">
            <v>Formule 1</v>
          </cell>
          <cell r="O462" t="str">
            <v>VESOUL</v>
          </cell>
          <cell r="P462" t="str">
            <v>Jeudi</v>
          </cell>
          <cell r="Q462" t="str">
            <v>13h45</v>
          </cell>
          <cell r="R462" t="str">
            <v>14h55</v>
          </cell>
          <cell r="S462" t="str">
            <v>Mercredi - Baby gym</v>
          </cell>
          <cell r="T462" t="str">
            <v>17h30</v>
          </cell>
          <cell r="U462" t="str">
            <v>18h30</v>
          </cell>
          <cell r="V462" t="str">
            <v>Jeudi - vendredi</v>
          </cell>
          <cell r="W462" t="str">
            <v>13h30</v>
          </cell>
          <cell r="X462" t="str">
            <v>16h30</v>
          </cell>
          <cell r="Y462" t="str">
            <v>Non</v>
          </cell>
          <cell r="Z462" t="str">
            <v>Néant</v>
          </cell>
          <cell r="AA462" t="str">
            <v>Oui</v>
          </cell>
          <cell r="AB462" t="str">
            <v>Usage</v>
          </cell>
          <cell r="AC462" t="str">
            <v>Non</v>
          </cell>
          <cell r="AD462" t="str">
            <v>Non</v>
          </cell>
          <cell r="AE462" t="str">
            <v>Oui</v>
          </cell>
          <cell r="AG462" t="str">
            <v>Contrat</v>
          </cell>
          <cell r="AH462" t="str">
            <v>Non</v>
          </cell>
          <cell r="AI462" t="str">
            <v>à la Féd. Dépt. des Familles Rurales à Ecole de Dampierre sur Linotte</v>
          </cell>
          <cell r="AL462" t="str">
            <v>- Mise en place et rangement du matériel- Accueil, surveillance jusqu'à la reprise des enfants  par les parents- Encadrement et enseignement</v>
          </cell>
          <cell r="AM462" t="str">
            <v xml:space="preserve">       - Et d'une manière générale effectuer toute         tâche se rapportant à la fonction d'educateur sportif.</v>
          </cell>
          <cell r="AN462">
            <v>38846</v>
          </cell>
          <cell r="AO462">
            <v>38846</v>
          </cell>
          <cell r="AP462">
            <v>38848</v>
          </cell>
          <cell r="AQ462">
            <v>38847</v>
          </cell>
          <cell r="AR462">
            <v>38866</v>
          </cell>
          <cell r="AS462">
            <v>38866</v>
          </cell>
        </row>
        <row r="463">
          <cell r="A463" t="str">
            <v>06/007</v>
          </cell>
          <cell r="B463">
            <v>217</v>
          </cell>
          <cell r="C463" t="str">
            <v>DUMA</v>
          </cell>
          <cell r="D463" t="str">
            <v>Expression artistique</v>
          </cell>
          <cell r="E463" t="str">
            <v>CDD</v>
          </cell>
          <cell r="F463">
            <v>38722</v>
          </cell>
          <cell r="G463">
            <v>38820</v>
          </cell>
          <cell r="H463" t="str">
            <v>Clos</v>
          </cell>
          <cell r="I463">
            <v>2</v>
          </cell>
          <cell r="J463" t="str">
            <v>h/s</v>
          </cell>
          <cell r="K463">
            <v>18.45</v>
          </cell>
          <cell r="L463" t="str">
            <v>+2h cuisson avec sub DDJS</v>
          </cell>
          <cell r="M463">
            <v>16</v>
          </cell>
          <cell r="N463" t="str">
            <v>Formule 1</v>
          </cell>
          <cell r="O463" t="str">
            <v>VESOUL</v>
          </cell>
          <cell r="P463" t="str">
            <v>Jeudi</v>
          </cell>
          <cell r="Q463" t="str">
            <v>13h45</v>
          </cell>
          <cell r="R463" t="str">
            <v>14h55</v>
          </cell>
          <cell r="S463" t="str">
            <v>Jeudi</v>
          </cell>
          <cell r="T463" t="str">
            <v>14h00</v>
          </cell>
          <cell r="U463" t="str">
            <v>16h00</v>
          </cell>
          <cell r="Y463" t="str">
            <v>Oui</v>
          </cell>
          <cell r="Z463" t="str">
            <v>Néant</v>
          </cell>
          <cell r="AA463" t="str">
            <v>Oui</v>
          </cell>
          <cell r="AB463" t="str">
            <v>Acc. de production</v>
          </cell>
          <cell r="AC463" t="str">
            <v>Non</v>
          </cell>
          <cell r="AD463" t="str">
            <v>Oui</v>
          </cell>
          <cell r="AE463" t="str">
            <v>Oui</v>
          </cell>
          <cell r="AG463" t="str">
            <v>Avenant</v>
          </cell>
          <cell r="AH463" t="str">
            <v>Non</v>
          </cell>
          <cell r="AI463" t="str">
            <v>à la Féd. Dépt. des Familles Rurales à Ecole de Dampierre sur Linotte</v>
          </cell>
          <cell r="AL463" t="str">
            <v>- Mise en place et rangement du matériel- Accueil, surveillance jusqu'à la reprise des enfants  par les parents- Encadrement et enseignement</v>
          </cell>
          <cell r="AM463" t="str">
            <v xml:space="preserve">       - Et d'une manière générale effectuer toute         tâche se rapportant à la fonction d'animateur.</v>
          </cell>
          <cell r="AN463">
            <v>38728.487941088002</v>
          </cell>
          <cell r="AO463">
            <v>38728.487941088002</v>
          </cell>
          <cell r="AP463">
            <v>38731</v>
          </cell>
          <cell r="AQ463">
            <v>38733</v>
          </cell>
          <cell r="AR463">
            <v>38743</v>
          </cell>
          <cell r="AS463">
            <v>38743</v>
          </cell>
        </row>
        <row r="464">
          <cell r="A464" t="str">
            <v>06/007.01</v>
          </cell>
          <cell r="B464">
            <v>217</v>
          </cell>
          <cell r="C464" t="str">
            <v>DUMA</v>
          </cell>
          <cell r="D464" t="str">
            <v>Expression artistique</v>
          </cell>
          <cell r="E464" t="str">
            <v>CDD</v>
          </cell>
          <cell r="F464">
            <v>38821</v>
          </cell>
          <cell r="G464">
            <v>38841</v>
          </cell>
          <cell r="H464" t="str">
            <v>Clos</v>
          </cell>
          <cell r="I464">
            <v>2</v>
          </cell>
          <cell r="J464" t="str">
            <v>h/s</v>
          </cell>
          <cell r="K464">
            <v>18.45</v>
          </cell>
          <cell r="L464" t="str">
            <v>Subvention PJJ</v>
          </cell>
          <cell r="M464">
            <v>16</v>
          </cell>
          <cell r="N464" t="str">
            <v>Formule 1</v>
          </cell>
          <cell r="O464" t="str">
            <v>VESOUL</v>
          </cell>
          <cell r="P464" t="str">
            <v>Jeudi 6 juillet</v>
          </cell>
          <cell r="Q464" t="str">
            <v>13h45</v>
          </cell>
          <cell r="R464" t="str">
            <v>14h55</v>
          </cell>
          <cell r="S464" t="str">
            <v>Mercredi</v>
          </cell>
          <cell r="T464" t="str">
            <v>14h00</v>
          </cell>
          <cell r="U464" t="str">
            <v>16h30</v>
          </cell>
          <cell r="V464" t="str">
            <v>2 heures pour la cuisson des objets</v>
          </cell>
          <cell r="Y464" t="str">
            <v>Oui</v>
          </cell>
          <cell r="Z464" t="str">
            <v>Néant</v>
          </cell>
          <cell r="AA464" t="str">
            <v>Oui</v>
          </cell>
          <cell r="AB464" t="str">
            <v>Acc. de production</v>
          </cell>
          <cell r="AC464" t="str">
            <v>Non</v>
          </cell>
          <cell r="AD464" t="str">
            <v>Oui</v>
          </cell>
          <cell r="AE464" t="str">
            <v>Oui</v>
          </cell>
          <cell r="AG464" t="str">
            <v>Avenant</v>
          </cell>
          <cell r="AH464" t="str">
            <v>Non</v>
          </cell>
          <cell r="AI464" t="str">
            <v>à la Féd. Dépt. des Familles Rurales à l'école de Dampierre sur Linotte</v>
          </cell>
          <cell r="AL464" t="str">
            <v>- Mise en place et rangement du matériel- Accueil, surveillance jusqu'à la reprise des enfants  par les parents- Encadrement et enseignement</v>
          </cell>
          <cell r="AM464" t="str">
            <v xml:space="preserve">       - Et d'une manière générale effectuer toute         tâche se rapportant à la fonction d'animateur.</v>
          </cell>
          <cell r="AN464">
            <v>38821</v>
          </cell>
          <cell r="AO464">
            <v>38821</v>
          </cell>
          <cell r="AP464">
            <v>38848</v>
          </cell>
          <cell r="AQ464">
            <v>38868</v>
          </cell>
          <cell r="AR464">
            <v>38866</v>
          </cell>
          <cell r="AS464">
            <v>38870</v>
          </cell>
        </row>
        <row r="465">
          <cell r="A465" t="str">
            <v>06/008</v>
          </cell>
          <cell r="B465">
            <v>225</v>
          </cell>
          <cell r="C465" t="str">
            <v>PESO</v>
          </cell>
          <cell r="D465" t="str">
            <v>Gym d'entretien</v>
          </cell>
          <cell r="E465" t="str">
            <v>CDD</v>
          </cell>
          <cell r="F465">
            <v>38721</v>
          </cell>
          <cell r="G465">
            <v>38868</v>
          </cell>
          <cell r="H465" t="str">
            <v>Clos</v>
          </cell>
          <cell r="I465">
            <v>1</v>
          </cell>
          <cell r="J465" t="str">
            <v>h/s</v>
          </cell>
          <cell r="K465">
            <v>25.41</v>
          </cell>
          <cell r="L465" t="str">
            <v>Subvention MA Lure</v>
          </cell>
          <cell r="M465">
            <v>16</v>
          </cell>
          <cell r="N465" t="str">
            <v>Formule 1</v>
          </cell>
          <cell r="O465" t="str">
            <v>VESOUL</v>
          </cell>
          <cell r="P465" t="str">
            <v>Lundi</v>
          </cell>
          <cell r="Q465" t="str">
            <v>13h45</v>
          </cell>
          <cell r="R465" t="str">
            <v>14h55</v>
          </cell>
          <cell r="S465" t="str">
            <v>Vendredi</v>
          </cell>
          <cell r="T465" t="str">
            <v>13h45</v>
          </cell>
          <cell r="U465" t="str">
            <v>14h55</v>
          </cell>
          <cell r="V465" t="str">
            <v>Musculation ou Foot selon conditions climatiques</v>
          </cell>
          <cell r="Y465" t="str">
            <v>Oui</v>
          </cell>
          <cell r="Z465">
            <v>12</v>
          </cell>
          <cell r="AA465" t="str">
            <v>Oui</v>
          </cell>
          <cell r="AB465" t="str">
            <v>Usage</v>
          </cell>
          <cell r="AC465" t="str">
            <v>Non</v>
          </cell>
          <cell r="AD465" t="str">
            <v>Non</v>
          </cell>
          <cell r="AE465" t="str">
            <v>Non</v>
          </cell>
          <cell r="AG465" t="str">
            <v>Contrat</v>
          </cell>
          <cell r="AH465" t="str">
            <v>Non</v>
          </cell>
          <cell r="AI465" t="str">
            <v>à la Féd. Dépt. des Familles Rurales à Ecole de Dampierre sur Linotte</v>
          </cell>
          <cell r="AJ465" t="str">
            <v>Pour mettre en place des activités sportives, Profession Sport 70 est subventionnée par la Direction régionale pénitentiaire de Dijon</v>
          </cell>
          <cell r="AL465" t="str">
            <v>- Mise en place et rangement du matériel- Encadrement et enseignement</v>
          </cell>
          <cell r="AM465" t="str">
            <v xml:space="preserve">       - Et d'une manière générale effectuer toute         tâche se rapportant à la fonction d'éducateur sportif.</v>
          </cell>
          <cell r="AN465">
            <v>38737.687845138898</v>
          </cell>
          <cell r="AO465">
            <v>38737.687845138898</v>
          </cell>
          <cell r="AP465">
            <v>38744</v>
          </cell>
          <cell r="AQ465">
            <v>38743</v>
          </cell>
          <cell r="AR465">
            <v>38757</v>
          </cell>
          <cell r="AS465">
            <v>38749</v>
          </cell>
        </row>
        <row r="466">
          <cell r="A466" t="str">
            <v>06/009</v>
          </cell>
          <cell r="B466">
            <v>225</v>
          </cell>
          <cell r="C466" t="str">
            <v>FARO</v>
          </cell>
          <cell r="D466" t="str">
            <v>Gym d'entretien</v>
          </cell>
          <cell r="E466" t="str">
            <v>CDD</v>
          </cell>
          <cell r="F466">
            <v>38722</v>
          </cell>
          <cell r="G466">
            <v>38869</v>
          </cell>
          <cell r="H466" t="str">
            <v>Clos</v>
          </cell>
          <cell r="I466">
            <v>1</v>
          </cell>
          <cell r="J466" t="str">
            <v>h/s</v>
          </cell>
          <cell r="K466">
            <v>25.41</v>
          </cell>
          <cell r="L466" t="str">
            <v>dernière séancereportée au 3 mai</v>
          </cell>
          <cell r="M466">
            <v>15</v>
          </cell>
          <cell r="N466" t="str">
            <v>Formule 1</v>
          </cell>
          <cell r="O466" t="str">
            <v>VESOUL</v>
          </cell>
          <cell r="P466" t="str">
            <v>Lundi 26 juin 2006</v>
          </cell>
          <cell r="Q466" t="str">
            <v>13h45</v>
          </cell>
          <cell r="R466" t="str">
            <v>14h55</v>
          </cell>
          <cell r="S466" t="str">
            <v>Vendredis 26 mai, 2 et 30 juin 2006</v>
          </cell>
          <cell r="T466" t="str">
            <v>13h45</v>
          </cell>
          <cell r="U466" t="str">
            <v>14h55</v>
          </cell>
          <cell r="V466" t="str">
            <v>Les mercredis</v>
          </cell>
          <cell r="W466" t="str">
            <v>8h45</v>
          </cell>
          <cell r="X466" t="str">
            <v>9h45</v>
          </cell>
          <cell r="Y466" t="str">
            <v>Non</v>
          </cell>
          <cell r="Z466" t="str">
            <v>Néant</v>
          </cell>
          <cell r="AA466" t="str">
            <v>Oui</v>
          </cell>
          <cell r="AB466" t="str">
            <v>Usage</v>
          </cell>
          <cell r="AC466" t="str">
            <v>Non</v>
          </cell>
          <cell r="AD466" t="str">
            <v>Non</v>
          </cell>
          <cell r="AE466" t="str">
            <v>Oui</v>
          </cell>
          <cell r="AG466" t="str">
            <v>Contrat</v>
          </cell>
          <cell r="AH466" t="str">
            <v>Non</v>
          </cell>
          <cell r="AI466" t="str">
            <v>à la Féd. Dépt. des Familles Rurales à Ecole de Dampierre sur Linotte</v>
          </cell>
          <cell r="AJ466" t="str">
            <v>Pour mettre en place des activités sportives, Profession Sport 70 est subventionnée par la Direction régionale pénitentiaire de Dijon</v>
          </cell>
          <cell r="AL466" t="str">
            <v>- Mise en place et rangement du matériel- Encadrement et enseignement</v>
          </cell>
          <cell r="AM466" t="str">
            <v xml:space="preserve">       - Et d'une manière générale effectuer toute         tâche se rapportant à la fonction d'éducateur sportif.</v>
          </cell>
          <cell r="AN466">
            <v>38737.6907146991</v>
          </cell>
          <cell r="AO466">
            <v>38737.6907146991</v>
          </cell>
          <cell r="AP466">
            <v>38744</v>
          </cell>
          <cell r="AQ466">
            <v>38852</v>
          </cell>
          <cell r="AR466" t="str">
            <v>Convention terminée - Factures réglées</v>
          </cell>
          <cell r="AS466">
            <v>38874</v>
          </cell>
        </row>
        <row r="467">
          <cell r="A467" t="str">
            <v>06/010</v>
          </cell>
          <cell r="B467">
            <v>206</v>
          </cell>
          <cell r="C467" t="str">
            <v>IBJF</v>
          </cell>
          <cell r="D467" t="str">
            <v>Ski</v>
          </cell>
          <cell r="E467" t="str">
            <v>CDD</v>
          </cell>
          <cell r="F467">
            <v>38742</v>
          </cell>
          <cell r="G467">
            <v>38742</v>
          </cell>
          <cell r="H467" t="str">
            <v>Clos</v>
          </cell>
          <cell r="I467">
            <v>7</v>
          </cell>
          <cell r="J467" t="str">
            <v>h</v>
          </cell>
          <cell r="K467">
            <v>24.79</v>
          </cell>
          <cell r="L467" t="str">
            <v>Subvention PJJ</v>
          </cell>
          <cell r="M467">
            <v>10.67</v>
          </cell>
          <cell r="N467" t="str">
            <v>Formule 1</v>
          </cell>
          <cell r="O467" t="str">
            <v>BOULT</v>
          </cell>
          <cell r="P467" t="str">
            <v>Lundi - Karaté</v>
          </cell>
          <cell r="Q467" t="str">
            <v>17h30</v>
          </cell>
          <cell r="R467" t="str">
            <v>18h30</v>
          </cell>
          <cell r="S467" t="str">
            <v>Mercredi - Baby gym</v>
          </cell>
          <cell r="T467" t="str">
            <v>17h30</v>
          </cell>
          <cell r="U467" t="str">
            <v>18h30</v>
          </cell>
          <cell r="V467" t="str">
            <v>Horaires modulables selon les réservations et le travail à réaliser</v>
          </cell>
          <cell r="Y467" t="str">
            <v>Non</v>
          </cell>
          <cell r="Z467" t="str">
            <v>Néant</v>
          </cell>
          <cell r="AA467" t="str">
            <v>Oui</v>
          </cell>
          <cell r="AB467" t="str">
            <v>Usage</v>
          </cell>
          <cell r="AC467" t="str">
            <v>Non</v>
          </cell>
          <cell r="AD467" t="str">
            <v>Non</v>
          </cell>
          <cell r="AE467" t="str">
            <v>Oui</v>
          </cell>
          <cell r="AF467" t="str">
            <v>Oui</v>
          </cell>
          <cell r="AG467" t="str">
            <v>Contrat</v>
          </cell>
          <cell r="AH467" t="str">
            <v>Non</v>
          </cell>
          <cell r="AI467" t="str">
            <v>à l' Association Les Bobuchots à l'école de Boult</v>
          </cell>
          <cell r="AJ467" t="str">
            <v>- La période minimale d'effet de cette convention correspond aux mois de juillet et d'août où l'éducateur sportif travaillera à temps plein. Hors de ces deux mois, les heures seront facturées par demi-journées suivant les interventions effectuées par l'éd</v>
          </cell>
          <cell r="AL467" t="str">
            <v>- Ouvrir et fermer la salle- Mise en place et rangement du matériel- Accueil, surveillance jusqu'à la reprise des enfants  par les parents- Encadrement et enseignement</v>
          </cell>
          <cell r="AM467" t="str">
            <v xml:space="preserve">       - Et d'une manière générale effectuer toute         tâche se rapportant à la fonction d'educateur sportif.</v>
          </cell>
          <cell r="AN467">
            <v>38740.453764236103</v>
          </cell>
          <cell r="AO467">
            <v>38740.453764236103</v>
          </cell>
          <cell r="AP467">
            <v>38741</v>
          </cell>
          <cell r="AQ467">
            <v>38741</v>
          </cell>
          <cell r="AR467">
            <v>38757</v>
          </cell>
          <cell r="AS467">
            <v>38750</v>
          </cell>
        </row>
        <row r="468">
          <cell r="A468" t="str">
            <v>06/011</v>
          </cell>
          <cell r="B468">
            <v>226</v>
          </cell>
          <cell r="C468" t="str">
            <v>PAJM</v>
          </cell>
          <cell r="D468" t="str">
            <v>Tai Chi Chuan</v>
          </cell>
          <cell r="E468" t="str">
            <v>CDD</v>
          </cell>
          <cell r="F468">
            <v>38742</v>
          </cell>
          <cell r="G468">
            <v>38742</v>
          </cell>
          <cell r="H468" t="str">
            <v>Clos</v>
          </cell>
          <cell r="I468">
            <v>3</v>
          </cell>
          <cell r="J468" t="str">
            <v>h</v>
          </cell>
          <cell r="K468">
            <v>25.26</v>
          </cell>
          <cell r="L468" t="str">
            <v>TVA</v>
          </cell>
          <cell r="M468">
            <v>10.67</v>
          </cell>
          <cell r="N468" t="str">
            <v>Formule 1</v>
          </cell>
          <cell r="O468" t="str">
            <v>BOULT</v>
          </cell>
          <cell r="P468" t="str">
            <v>Lundi - Karaté</v>
          </cell>
          <cell r="Q468" t="str">
            <v>17h30</v>
          </cell>
          <cell r="R468" t="str">
            <v>18h30</v>
          </cell>
          <cell r="S468" t="str">
            <v>Mercredi - Baby gym</v>
          </cell>
          <cell r="T468" t="str">
            <v>17h30</v>
          </cell>
          <cell r="U468" t="str">
            <v>18h30</v>
          </cell>
          <cell r="V468" t="str">
            <v>Les mercredis 3 - 17 et 31 mai</v>
          </cell>
          <cell r="W468" t="str">
            <v>9h00</v>
          </cell>
          <cell r="X468" t="str">
            <v>18h00</v>
          </cell>
          <cell r="Y468" t="str">
            <v>Oui</v>
          </cell>
          <cell r="Z468" t="str">
            <v>Néant</v>
          </cell>
          <cell r="AA468" t="str">
            <v>Oui</v>
          </cell>
          <cell r="AB468" t="str">
            <v>Usage</v>
          </cell>
          <cell r="AC468" t="str">
            <v>Non</v>
          </cell>
          <cell r="AD468" t="str">
            <v>Non</v>
          </cell>
          <cell r="AE468" t="str">
            <v>Oui</v>
          </cell>
          <cell r="AG468" t="str">
            <v>Contrat</v>
          </cell>
          <cell r="AH468" t="str">
            <v>Non</v>
          </cell>
          <cell r="AI468" t="str">
            <v>à l' Association Les Bobuchots à l'école de Boult</v>
          </cell>
          <cell r="AJ468" t="str">
            <v>La structure s'engage à inviter le Président de Profession sport 70 à ses Assemblées Générales</v>
          </cell>
          <cell r="AL468" t="str">
            <v>- Mise en place et rangement du matériel- Accueil, surveillance jusqu'à la reprise des enfants  par les parents- Encadrement et enseignement</v>
          </cell>
          <cell r="AM468" t="str">
            <v xml:space="preserve">       - Et d'une manière générale effectuer toute         tâche se rapportant à la fonction d'éducateur sportif.</v>
          </cell>
          <cell r="AN468">
            <v>38740.476539236101</v>
          </cell>
          <cell r="AO468">
            <v>38740.476539236101</v>
          </cell>
          <cell r="AP468">
            <v>38742</v>
          </cell>
          <cell r="AQ468">
            <v>38741</v>
          </cell>
          <cell r="AR468">
            <v>38757</v>
          </cell>
          <cell r="AS468">
            <v>38840</v>
          </cell>
        </row>
        <row r="469">
          <cell r="A469" t="str">
            <v>06/012</v>
          </cell>
          <cell r="B469">
            <v>54</v>
          </cell>
          <cell r="C469" t="str">
            <v>GANA</v>
          </cell>
          <cell r="D469" t="str">
            <v>Atelier équilibre</v>
          </cell>
          <cell r="E469" t="str">
            <v>CDD</v>
          </cell>
          <cell r="F469">
            <v>38735</v>
          </cell>
          <cell r="G469">
            <v>38818</v>
          </cell>
          <cell r="H469" t="str">
            <v>Clos</v>
          </cell>
          <cell r="I469">
            <v>1.5</v>
          </cell>
          <cell r="J469" t="str">
            <v>h/s</v>
          </cell>
          <cell r="K469">
            <v>24.57</v>
          </cell>
          <cell r="L469" t="str">
            <v>dernière séancereportée au 3 mai</v>
          </cell>
          <cell r="M469">
            <v>10</v>
          </cell>
          <cell r="N469" t="str">
            <v>Formule 1</v>
          </cell>
          <cell r="O469" t="str">
            <v>BOULT</v>
          </cell>
          <cell r="P469" t="str">
            <v>Jeudi</v>
          </cell>
          <cell r="Q469" t="str">
            <v>17h00</v>
          </cell>
          <cell r="R469" t="str">
            <v>19h00</v>
          </cell>
          <cell r="S469" t="str">
            <v>Mercredi 12 avril</v>
          </cell>
          <cell r="T469" t="str">
            <v>9h00</v>
          </cell>
          <cell r="U469" t="str">
            <v>18h00</v>
          </cell>
          <cell r="V469" t="str">
            <v>Les mercredis 3 - 17 et 31 mai</v>
          </cell>
          <cell r="W469" t="str">
            <v>9h00</v>
          </cell>
          <cell r="X469" t="str">
            <v>18h00</v>
          </cell>
          <cell r="Y469" t="str">
            <v>Oui</v>
          </cell>
          <cell r="Z469" t="str">
            <v>Néant</v>
          </cell>
          <cell r="AA469" t="str">
            <v>Oui</v>
          </cell>
          <cell r="AB469" t="str">
            <v>Acc. de production</v>
          </cell>
          <cell r="AC469" t="str">
            <v>Non</v>
          </cell>
          <cell r="AD469" t="str">
            <v>Oui</v>
          </cell>
          <cell r="AE469" t="str">
            <v>Oui</v>
          </cell>
          <cell r="AG469" t="str">
            <v>Avenant</v>
          </cell>
          <cell r="AH469" t="str">
            <v>Non</v>
          </cell>
          <cell r="AI469" t="str">
            <v>à l' Association Les Bobuchots à l'école de boult</v>
          </cell>
          <cell r="AL469" t="str">
            <v>- Ouvrir et fermer la salle- Mise en place et rangement du matériel- Accueil, surveillance jusqu'à la reprise des enfants  par les parents- Encadrement et enseignement</v>
          </cell>
          <cell r="AM469" t="str">
            <v xml:space="preserve">       - Et d'une manière générale effectuer toute         tâche se rapportant à la fonction d'educateur sportif.</v>
          </cell>
          <cell r="AN469">
            <v>38740.621528356503</v>
          </cell>
          <cell r="AO469">
            <v>38740.621528356503</v>
          </cell>
          <cell r="AP469">
            <v>38742</v>
          </cell>
          <cell r="AQ469">
            <v>38742</v>
          </cell>
          <cell r="AR469">
            <v>38757</v>
          </cell>
          <cell r="AS469">
            <v>38750</v>
          </cell>
        </row>
        <row r="470">
          <cell r="A470" t="str">
            <v>06/013</v>
          </cell>
          <cell r="B470">
            <v>227</v>
          </cell>
          <cell r="C470" t="str">
            <v>TISF</v>
          </cell>
          <cell r="D470" t="str">
            <v>Multiactivités</v>
          </cell>
          <cell r="E470" t="str">
            <v>CDD</v>
          </cell>
          <cell r="F470">
            <v>38750</v>
          </cell>
          <cell r="G470">
            <v>38750</v>
          </cell>
          <cell r="H470" t="str">
            <v>Clos</v>
          </cell>
          <cell r="I470">
            <v>3</v>
          </cell>
          <cell r="J470" t="str">
            <v>h</v>
          </cell>
          <cell r="K470">
            <v>21.95</v>
          </cell>
          <cell r="L470" t="str">
            <v>TVA</v>
          </cell>
          <cell r="M470">
            <v>10</v>
          </cell>
          <cell r="N470" t="str">
            <v>Formule 1</v>
          </cell>
          <cell r="O470" t="str">
            <v>BOULT</v>
          </cell>
          <cell r="P470" t="str">
            <v>Jeudi</v>
          </cell>
          <cell r="Q470" t="str">
            <v>17h00</v>
          </cell>
          <cell r="R470" t="str">
            <v>19h00</v>
          </cell>
          <cell r="S470" t="str">
            <v>Mercredi</v>
          </cell>
          <cell r="T470" t="str">
            <v>13h00</v>
          </cell>
          <cell r="U470" t="str">
            <v>19h00</v>
          </cell>
          <cell r="V470" t="str">
            <v>Jeudi - vendredi</v>
          </cell>
          <cell r="W470" t="str">
            <v>13h30</v>
          </cell>
          <cell r="X470" t="str">
            <v>16h30</v>
          </cell>
          <cell r="Y470" t="str">
            <v>Oui</v>
          </cell>
          <cell r="Z470" t="str">
            <v>Néant</v>
          </cell>
          <cell r="AA470" t="str">
            <v>Oui</v>
          </cell>
          <cell r="AB470" t="str">
            <v>Acc. de production</v>
          </cell>
          <cell r="AC470" t="str">
            <v>Non</v>
          </cell>
          <cell r="AD470" t="str">
            <v>Oui</v>
          </cell>
          <cell r="AE470" t="str">
            <v>Oui</v>
          </cell>
          <cell r="AG470" t="str">
            <v>Avenant</v>
          </cell>
          <cell r="AH470" t="str">
            <v>Non</v>
          </cell>
          <cell r="AI470" t="str">
            <v>à l' Association Les Bobuchots à l'école de boult</v>
          </cell>
          <cell r="AL470" t="str">
            <v>- Ouvrir et fermer la salle- Mise en place et rangement du matériel- Accueil, surveillance jusqu'à la reprise des enfants  par les parents- Encadrement et enseignement</v>
          </cell>
          <cell r="AM470" t="str">
            <v xml:space="preserve">       - Et d'une manière générale effectuer toute         tâche se rapportant à la fonction d'educateur sportif.</v>
          </cell>
          <cell r="AN470">
            <v>38747.636295254597</v>
          </cell>
          <cell r="AO470">
            <v>38747.636295254597</v>
          </cell>
          <cell r="AP470">
            <v>38756</v>
          </cell>
          <cell r="AQ470">
            <v>38749</v>
          </cell>
          <cell r="AR470">
            <v>38799</v>
          </cell>
          <cell r="AS470">
            <v>38750</v>
          </cell>
        </row>
        <row r="471">
          <cell r="A471" t="str">
            <v>06/013.01</v>
          </cell>
          <cell r="B471">
            <v>227</v>
          </cell>
          <cell r="C471" t="str">
            <v>TISF</v>
          </cell>
          <cell r="D471" t="str">
            <v>Multiactivités</v>
          </cell>
          <cell r="E471" t="str">
            <v>CDD</v>
          </cell>
          <cell r="F471">
            <v>38750</v>
          </cell>
          <cell r="G471">
            <v>38755</v>
          </cell>
          <cell r="H471" t="str">
            <v>Clos</v>
          </cell>
          <cell r="I471">
            <v>3.5</v>
          </cell>
          <cell r="J471" t="str">
            <v>h</v>
          </cell>
          <cell r="K471">
            <v>21.95</v>
          </cell>
          <cell r="L471" t="str">
            <v>TVA</v>
          </cell>
          <cell r="M471">
            <v>15.25</v>
          </cell>
          <cell r="N471" t="str">
            <v>Néant</v>
          </cell>
          <cell r="O471" t="str">
            <v>ANCIER</v>
          </cell>
          <cell r="P471" t="str">
            <v>Mercredi</v>
          </cell>
          <cell r="Q471" t="str">
            <v>18h30</v>
          </cell>
          <cell r="R471" t="str">
            <v>19h30</v>
          </cell>
          <cell r="S471" t="str">
            <v>Mercredi</v>
          </cell>
          <cell r="T471" t="str">
            <v>14h00</v>
          </cell>
          <cell r="U471" t="str">
            <v>16h30</v>
          </cell>
          <cell r="V471" t="str">
            <v>2 heures pour la cuisson des objets</v>
          </cell>
          <cell r="W471" t="str">
            <v>9h00</v>
          </cell>
          <cell r="X471" t="str">
            <v>11h00</v>
          </cell>
          <cell r="Y471" t="str">
            <v>Oui</v>
          </cell>
          <cell r="Z471">
            <v>12</v>
          </cell>
          <cell r="AA471" t="str">
            <v>Oui</v>
          </cell>
          <cell r="AB471" t="str">
            <v>Usage</v>
          </cell>
          <cell r="AC471" t="str">
            <v>Non</v>
          </cell>
          <cell r="AD471" t="str">
            <v>Non</v>
          </cell>
          <cell r="AE471" t="str">
            <v>Non</v>
          </cell>
          <cell r="AG471" t="str">
            <v>Avenant</v>
          </cell>
          <cell r="AH471" t="str">
            <v>Non</v>
          </cell>
          <cell r="AI471" t="str">
            <v>à la Gymnastique volontaire d'Ancier</v>
          </cell>
          <cell r="AJ471" t="str">
            <v>L'intervenant prendra en charge la responsabilité des enfants sur le lieu de l'activité, et s'engage éventuellement à les ramener à pied au lieu d'accueil si nécessaire. En cas d'impossibilité d'assurer le cours, l'intervenant sera tenu de prévenir Madame</v>
          </cell>
          <cell r="AK471" t="str">
            <v>Mle VUILQUEZ Stéphanie prendra en charge la responsabilité des enfants sur le lieu de l'activité, et s'engage éventuellement à les ramener à pied au lieu d'accueil si nécessaire. En cas d'impossibilité d'assurer le cours, Mle VUILQUEZ Stéphanie sera tenue</v>
          </cell>
          <cell r="AL471" t="str">
            <v>- Mise en place et rangement du matériel- Encadrement et enseignement</v>
          </cell>
          <cell r="AM471" t="str">
            <v xml:space="preserve">       - Et d'une manière générale effectuer toute         tâche se rapportant à la fonction d'éducateur sportif.</v>
          </cell>
          <cell r="AN471">
            <v>38737.687845138898</v>
          </cell>
          <cell r="AO471">
            <v>38737.687845138898</v>
          </cell>
          <cell r="AP471">
            <v>38744</v>
          </cell>
          <cell r="AQ471">
            <v>38743</v>
          </cell>
          <cell r="AR471">
            <v>38757</v>
          </cell>
          <cell r="AS471">
            <v>38749</v>
          </cell>
        </row>
        <row r="472">
          <cell r="A472" t="str">
            <v>06/014</v>
          </cell>
          <cell r="B472">
            <v>154</v>
          </cell>
          <cell r="C472" t="str">
            <v>TISF</v>
          </cell>
          <cell r="D472" t="str">
            <v>Multiactivités</v>
          </cell>
          <cell r="E472" t="str">
            <v>CDD</v>
          </cell>
          <cell r="F472">
            <v>38761</v>
          </cell>
          <cell r="G472">
            <v>38765</v>
          </cell>
          <cell r="H472" t="str">
            <v>Clos</v>
          </cell>
          <cell r="I472">
            <v>12.5</v>
          </cell>
          <cell r="J472" t="str">
            <v>h</v>
          </cell>
          <cell r="K472">
            <v>23.69</v>
          </cell>
          <cell r="L472" t="str">
            <v>TVA</v>
          </cell>
          <cell r="M472">
            <v>15.25</v>
          </cell>
          <cell r="N472" t="str">
            <v>Néant</v>
          </cell>
          <cell r="O472" t="str">
            <v>ANCIER</v>
          </cell>
          <cell r="P472" t="str">
            <v>Jeudi</v>
          </cell>
          <cell r="Q472" t="str">
            <v>10h00</v>
          </cell>
          <cell r="R472" t="str">
            <v>11h00</v>
          </cell>
          <cell r="S472" t="str">
            <v>Vendredi</v>
          </cell>
          <cell r="T472" t="str">
            <v>10h00</v>
          </cell>
          <cell r="U472" t="str">
            <v>17h00</v>
          </cell>
          <cell r="V472" t="str">
            <v>Musculation ou Foot selon conditions climatiques</v>
          </cell>
          <cell r="Y472" t="str">
            <v>Non</v>
          </cell>
          <cell r="Z472" t="str">
            <v>Néant</v>
          </cell>
          <cell r="AA472" t="str">
            <v>Oui</v>
          </cell>
          <cell r="AB472" t="str">
            <v>Usage</v>
          </cell>
          <cell r="AC472" t="str">
            <v>Non</v>
          </cell>
          <cell r="AD472" t="str">
            <v>Non</v>
          </cell>
          <cell r="AE472" t="str">
            <v>Oui</v>
          </cell>
          <cell r="AG472" t="str">
            <v>Avenant</v>
          </cell>
          <cell r="AH472" t="str">
            <v>Non</v>
          </cell>
          <cell r="AI472" t="str">
            <v>à la Gymnastique volontaire d'Ancier</v>
          </cell>
          <cell r="AJ472" t="str">
            <v>Pour mettre en place des activités sportives, Profession Sport 70 est subventionnée par la Direction régionale pénitentiaire de Dijon</v>
          </cell>
          <cell r="AL472" t="str">
            <v>- Ouvrir et fermer la salle- Mise en place et rangement du matériel- Accueil, surveillance jusqu'à la reprise des enfants  par les parents- Encadrement et enseignement</v>
          </cell>
          <cell r="AM472" t="str">
            <v xml:space="preserve">       - Et d'une manière générale effectuer toute         tâche se rapportant à la fonction d'educateur sportif.</v>
          </cell>
          <cell r="AN472">
            <v>38747.642029398201</v>
          </cell>
          <cell r="AO472">
            <v>38747.642029398201</v>
          </cell>
          <cell r="AP472">
            <v>38749</v>
          </cell>
          <cell r="AQ472">
            <v>38749</v>
          </cell>
          <cell r="AR472">
            <v>38806</v>
          </cell>
          <cell r="AS472">
            <v>38750</v>
          </cell>
        </row>
        <row r="473">
          <cell r="A473" t="str">
            <v>06/015</v>
          </cell>
          <cell r="B473">
            <v>210</v>
          </cell>
          <cell r="C473" t="str">
            <v>GUGA</v>
          </cell>
          <cell r="D473" t="str">
            <v>Poterie</v>
          </cell>
          <cell r="E473" t="str">
            <v>CDD</v>
          </cell>
          <cell r="F473">
            <v>38761</v>
          </cell>
          <cell r="G473">
            <v>38761</v>
          </cell>
          <cell r="H473" t="str">
            <v>Clos</v>
          </cell>
          <cell r="I473">
            <v>6</v>
          </cell>
          <cell r="J473" t="str">
            <v>h</v>
          </cell>
          <cell r="K473">
            <v>25.15</v>
          </cell>
          <cell r="L473" t="str">
            <v>+2h cuisson avec sub DDJS</v>
          </cell>
          <cell r="M473">
            <v>12.8</v>
          </cell>
          <cell r="N473" t="str">
            <v>Formule 1</v>
          </cell>
          <cell r="O473" t="str">
            <v>FAVERNEY</v>
          </cell>
          <cell r="P473" t="str">
            <v>Lundi de 9h00 à 12h00 et</v>
          </cell>
          <cell r="Q473" t="str">
            <v>13h00</v>
          </cell>
          <cell r="R473" t="str">
            <v>16h00</v>
          </cell>
          <cell r="S473" t="str">
            <v>Vendredi</v>
          </cell>
          <cell r="T473" t="str">
            <v>8h30</v>
          </cell>
          <cell r="U473" t="str">
            <v>10h00</v>
          </cell>
          <cell r="V473" t="str">
            <v>Mercredi 7 juin</v>
          </cell>
          <cell r="W473" t="str">
            <v>14h00</v>
          </cell>
          <cell r="X473" t="str">
            <v>17h00</v>
          </cell>
          <cell r="Y473" t="str">
            <v>Non</v>
          </cell>
          <cell r="Z473" t="str">
            <v>Néant</v>
          </cell>
          <cell r="AA473" t="str">
            <v>Oui</v>
          </cell>
          <cell r="AB473" t="str">
            <v>Usage</v>
          </cell>
          <cell r="AC473" t="str">
            <v>Non</v>
          </cell>
          <cell r="AD473" t="str">
            <v>Non</v>
          </cell>
          <cell r="AE473" t="str">
            <v>Oui</v>
          </cell>
          <cell r="AF473" t="str">
            <v>Oui</v>
          </cell>
          <cell r="AG473" t="str">
            <v>Avenant</v>
          </cell>
          <cell r="AH473" t="str">
            <v>Non</v>
          </cell>
          <cell r="AI473" t="str">
            <v>à la D.D.P.J.J. 70 à La Planche des Belles Filles</v>
          </cell>
          <cell r="AJ473" t="str">
            <v>Pour mettre en place des activités sportives, Profession Sport 70 est subventionnée par la Direction régionale pénitentiaire de Dijon</v>
          </cell>
          <cell r="AK473" t="str">
            <v>Les jours d'intempéries seront payés et non travaillés. Monsieur Bolognési, Président du Syndicat mixte pourra modifier le planning du surveillant de baignade</v>
          </cell>
          <cell r="AL473" t="str">
            <v>- Ouvrir et fermer la salle- Mise en place et rangement du matériel- Accueil, surveillance jusqu'à la reprise des enfants  par les parents- Encadrement et enseignement</v>
          </cell>
          <cell r="AM473" t="str">
            <v xml:space="preserve">       - Et d'une manière générale effectuer toute         tâche se rapportant à la fonction d'educateur sportif.</v>
          </cell>
          <cell r="AN473">
            <v>38740.453764236103</v>
          </cell>
          <cell r="AO473">
            <v>38740.453764236103</v>
          </cell>
          <cell r="AP473">
            <v>38741</v>
          </cell>
          <cell r="AQ473">
            <v>38741</v>
          </cell>
          <cell r="AR473">
            <v>38757</v>
          </cell>
          <cell r="AS473">
            <v>38750</v>
          </cell>
        </row>
        <row r="474">
          <cell r="A474" t="str">
            <v>06/016</v>
          </cell>
          <cell r="B474">
            <v>170</v>
          </cell>
          <cell r="C474" t="str">
            <v>GUGA</v>
          </cell>
          <cell r="D474" t="str">
            <v>Poterie</v>
          </cell>
          <cell r="E474" t="str">
            <v>CDD</v>
          </cell>
          <cell r="F474">
            <v>38762</v>
          </cell>
          <cell r="G474">
            <v>38763</v>
          </cell>
          <cell r="H474" t="str">
            <v>Clos</v>
          </cell>
          <cell r="I474">
            <v>7</v>
          </cell>
          <cell r="J474" t="str">
            <v>h</v>
          </cell>
          <cell r="K474">
            <v>25.18</v>
          </cell>
          <cell r="L474" t="str">
            <v>Centre de Scey sur Saône</v>
          </cell>
          <cell r="M474">
            <v>16</v>
          </cell>
          <cell r="N474" t="str">
            <v>Formule 1</v>
          </cell>
          <cell r="O474" t="str">
            <v>SAINT-HILAIRE</v>
          </cell>
          <cell r="P474" t="str">
            <v>Mercredi</v>
          </cell>
          <cell r="Q474" t="str">
            <v>14h00</v>
          </cell>
          <cell r="R474" t="str">
            <v>17h00</v>
          </cell>
          <cell r="S474" t="str">
            <v>Mercredi</v>
          </cell>
          <cell r="T474" t="str">
            <v>14h00</v>
          </cell>
          <cell r="U474" t="str">
            <v>16h30</v>
          </cell>
          <cell r="V474" t="str">
            <v>2 heures pour la cuisson des objets</v>
          </cell>
          <cell r="W474" t="str">
            <v>13h30</v>
          </cell>
          <cell r="X474" t="str">
            <v>17h30</v>
          </cell>
          <cell r="Y474" t="str">
            <v>Non</v>
          </cell>
          <cell r="Z474" t="str">
            <v>Néant</v>
          </cell>
          <cell r="AA474" t="str">
            <v>Oui</v>
          </cell>
          <cell r="AB474" t="str">
            <v>Usage</v>
          </cell>
          <cell r="AC474" t="str">
            <v>Non</v>
          </cell>
          <cell r="AD474" t="str">
            <v>Non</v>
          </cell>
          <cell r="AE474" t="str">
            <v>Oui</v>
          </cell>
          <cell r="AF474" t="str">
            <v>Oui</v>
          </cell>
          <cell r="AG474" t="str">
            <v>Contrat</v>
          </cell>
          <cell r="AH474" t="str">
            <v>Non</v>
          </cell>
          <cell r="AI474" t="str">
            <v>à Familles rurales - Association Le Trèfle à Saint-Hilaire</v>
          </cell>
          <cell r="AJ474" t="str">
            <v>Pour mettre en place des activités sportives, Profession Sport 70 est subventionnée par la Direction régionale pénitentiaire de Dijon</v>
          </cell>
          <cell r="AL474" t="str">
            <v>- Ouvrir et fermer la salle- Mise en place et rangement du matériel- Accueil, surveillance jusqu'à la reprise des enfants  par les parents- Encadrement et enseignement</v>
          </cell>
          <cell r="AM474" t="str">
            <v xml:space="preserve">       - Et d'une manière générale effectuer toute         tâche se rapportant à la fonction d'animateur.</v>
          </cell>
          <cell r="AN474">
            <v>38748.609269212997</v>
          </cell>
          <cell r="AO474">
            <v>38748.609269212997</v>
          </cell>
          <cell r="AP474">
            <v>38755</v>
          </cell>
          <cell r="AQ474">
            <v>38757</v>
          </cell>
          <cell r="AR474">
            <v>38799</v>
          </cell>
          <cell r="AS474">
            <v>38768</v>
          </cell>
        </row>
        <row r="475">
          <cell r="A475" t="str">
            <v>06/017</v>
          </cell>
          <cell r="B475">
            <v>114</v>
          </cell>
          <cell r="C475" t="str">
            <v>PERV</v>
          </cell>
          <cell r="D475" t="str">
            <v>Hockey</v>
          </cell>
          <cell r="E475" t="str">
            <v>CDD</v>
          </cell>
          <cell r="F475">
            <v>38768</v>
          </cell>
          <cell r="G475">
            <v>38772</v>
          </cell>
          <cell r="H475" t="str">
            <v>Clos</v>
          </cell>
          <cell r="I475">
            <v>10</v>
          </cell>
          <cell r="J475" t="str">
            <v>h</v>
          </cell>
          <cell r="K475">
            <v>18.45</v>
          </cell>
          <cell r="L475" t="str">
            <v>Centre périscolaire de Mailley-Chazelot</v>
          </cell>
          <cell r="M475">
            <v>9.15</v>
          </cell>
          <cell r="N475" t="str">
            <v>Formule 1</v>
          </cell>
          <cell r="O475" t="str">
            <v>VAIVRE ET MONTOILLE</v>
          </cell>
          <cell r="P475" t="str">
            <v>Du lundi au vendredi</v>
          </cell>
          <cell r="Q475" t="str">
            <v>14h00</v>
          </cell>
          <cell r="R475" t="str">
            <v>16h00</v>
          </cell>
          <cell r="S475" t="str">
            <v>et 1h15 pour le nettoyage du matériel</v>
          </cell>
          <cell r="T475" t="str">
            <v>8h30</v>
          </cell>
          <cell r="U475" t="str">
            <v>10h00</v>
          </cell>
          <cell r="V475" t="str">
            <v>Musculation ou Foot selon conditions climatiques</v>
          </cell>
          <cell r="W475" t="str">
            <v>8h45</v>
          </cell>
          <cell r="X475" t="str">
            <v>9h45</v>
          </cell>
          <cell r="Y475" t="str">
            <v>Non</v>
          </cell>
          <cell r="Z475" t="str">
            <v>Néant</v>
          </cell>
          <cell r="AA475" t="str">
            <v>Oui</v>
          </cell>
          <cell r="AB475" t="str">
            <v>Usage</v>
          </cell>
          <cell r="AC475" t="str">
            <v>Non</v>
          </cell>
          <cell r="AD475" t="str">
            <v>Non</v>
          </cell>
          <cell r="AE475" t="str">
            <v>Oui</v>
          </cell>
          <cell r="AG475" t="str">
            <v>Contrat</v>
          </cell>
          <cell r="AH475" t="str">
            <v>Non</v>
          </cell>
          <cell r="AI475" t="str">
            <v>au C.O.D.E.S. 70 à la Maison de retraite de Jussey</v>
          </cell>
          <cell r="AJ475" t="str">
            <v>Pour mettre en place des activités sportives, Profession Sport 70 est subventionnée par la Direction régionale pénitentiaire de Dijon</v>
          </cell>
          <cell r="AL475" t="str">
            <v>- Mise en place et rangement du matériel- Accueil, surveillance jusqu'à la reprise des enfants  par les parents- Encadrement et enseignement</v>
          </cell>
          <cell r="AM475" t="str">
            <v xml:space="preserve">       - Et d'une manière générale effectuer toute         tâche se rapportant à la fonction d'éducateur sportif.</v>
          </cell>
          <cell r="AN475">
            <v>38751.511031828697</v>
          </cell>
          <cell r="AO475">
            <v>38751.511031828697</v>
          </cell>
          <cell r="AP475">
            <v>38758</v>
          </cell>
          <cell r="AQ475">
            <v>38760</v>
          </cell>
          <cell r="AR475">
            <v>38799</v>
          </cell>
          <cell r="AS475">
            <v>38768</v>
          </cell>
        </row>
        <row r="476">
          <cell r="A476" t="str">
            <v>06/018</v>
          </cell>
          <cell r="B476">
            <v>164</v>
          </cell>
          <cell r="C476" t="str">
            <v>IBJF</v>
          </cell>
          <cell r="D476" t="str">
            <v>Musculation</v>
          </cell>
          <cell r="E476" t="str">
            <v>CDD</v>
          </cell>
          <cell r="F476">
            <v>38761</v>
          </cell>
          <cell r="G476">
            <v>38772</v>
          </cell>
          <cell r="H476" t="str">
            <v>Clos</v>
          </cell>
          <cell r="I476">
            <v>6</v>
          </cell>
          <cell r="J476" t="str">
            <v>h</v>
          </cell>
          <cell r="K476">
            <v>28.87</v>
          </cell>
          <cell r="L476" t="str">
            <v>Subvention M.A. Lure</v>
          </cell>
          <cell r="M476">
            <v>20</v>
          </cell>
          <cell r="N476" t="str">
            <v>Formule 1</v>
          </cell>
          <cell r="O476" t="str">
            <v>LURE</v>
          </cell>
          <cell r="P476" t="str">
            <v>Lundi</v>
          </cell>
          <cell r="Q476" t="str">
            <v>8h30</v>
          </cell>
          <cell r="R476" t="str">
            <v>10h00</v>
          </cell>
          <cell r="S476" t="str">
            <v>Vendredi</v>
          </cell>
          <cell r="T476" t="str">
            <v>8h30</v>
          </cell>
          <cell r="U476" t="str">
            <v>10h00</v>
          </cell>
          <cell r="V476" t="str">
            <v>Les mercredis</v>
          </cell>
          <cell r="W476" t="str">
            <v>8h45</v>
          </cell>
          <cell r="X476" t="str">
            <v>9h45</v>
          </cell>
          <cell r="Y476" t="str">
            <v>Non</v>
          </cell>
          <cell r="Z476" t="str">
            <v>Néant</v>
          </cell>
          <cell r="AA476" t="str">
            <v>Oui</v>
          </cell>
          <cell r="AB476" t="str">
            <v>Usage</v>
          </cell>
          <cell r="AC476" t="str">
            <v>Non</v>
          </cell>
          <cell r="AD476" t="str">
            <v>Non</v>
          </cell>
          <cell r="AE476" t="str">
            <v>Oui</v>
          </cell>
          <cell r="AF476" t="str">
            <v>Oui</v>
          </cell>
          <cell r="AG476" t="str">
            <v>Avenant</v>
          </cell>
          <cell r="AH476" t="str">
            <v>Non</v>
          </cell>
          <cell r="AI476" t="str">
            <v>à la SARL Evasion Nature à Le Menil</v>
          </cell>
          <cell r="AJ476" t="str">
            <v>Pour mettre en place des activités sportives, Profession Sport 70 est subventionnée par la Direction régionale pénitentiaire de Dijon</v>
          </cell>
          <cell r="AL476" t="str">
            <v>- Mise en place et rangement du matériel- Encadrement et enseignement</v>
          </cell>
          <cell r="AM476" t="str">
            <v xml:space="preserve">       - Et d'une manière générale effectuer toute         tâche se rapportant à la fonction d'educateur sportif.</v>
          </cell>
          <cell r="AN476">
            <v>38751.5574053241</v>
          </cell>
          <cell r="AO476">
            <v>38751.5574053241</v>
          </cell>
          <cell r="AP476">
            <v>38757</v>
          </cell>
          <cell r="AQ476">
            <v>38758</v>
          </cell>
          <cell r="AR476">
            <v>38799</v>
          </cell>
          <cell r="AS476">
            <v>38778</v>
          </cell>
        </row>
        <row r="477">
          <cell r="A477" t="str">
            <v>06/019</v>
          </cell>
          <cell r="B477">
            <v>180</v>
          </cell>
          <cell r="C477" t="str">
            <v>CHMO</v>
          </cell>
          <cell r="D477" t="str">
            <v>Animation</v>
          </cell>
          <cell r="E477" t="str">
            <v>CDD</v>
          </cell>
          <cell r="F477">
            <v>38761</v>
          </cell>
          <cell r="G477">
            <v>38765</v>
          </cell>
          <cell r="H477" t="str">
            <v>Clos</v>
          </cell>
          <cell r="I477">
            <v>40</v>
          </cell>
          <cell r="J477" t="str">
            <v>h</v>
          </cell>
          <cell r="K477">
            <v>14.33</v>
          </cell>
          <cell r="L477" t="str">
            <v>C3 sport</v>
          </cell>
          <cell r="M477">
            <v>8.0299999999999994</v>
          </cell>
          <cell r="N477" t="str">
            <v>Néant</v>
          </cell>
          <cell r="O477" t="str">
            <v>MARNAY</v>
          </cell>
          <cell r="P477" t="str">
            <v>Du lundi au vendredi</v>
          </cell>
          <cell r="Q477" t="str">
            <v>9h00</v>
          </cell>
          <cell r="R477" t="str">
            <v>17h00</v>
          </cell>
          <cell r="S477" t="str">
            <v>Mercredi</v>
          </cell>
          <cell r="T477" t="str">
            <v>13h00</v>
          </cell>
          <cell r="U477" t="str">
            <v>19h00</v>
          </cell>
          <cell r="V477" t="str">
            <v>Jeudi - vendredi</v>
          </cell>
          <cell r="W477" t="str">
            <v>13h30</v>
          </cell>
          <cell r="X477" t="str">
            <v>16h30</v>
          </cell>
          <cell r="Y477" t="str">
            <v>Non</v>
          </cell>
          <cell r="Z477" t="str">
            <v>Néant</v>
          </cell>
          <cell r="AA477" t="str">
            <v>Oui</v>
          </cell>
          <cell r="AB477" t="str">
            <v>Usage</v>
          </cell>
          <cell r="AC477" t="str">
            <v>Non</v>
          </cell>
          <cell r="AD477" t="str">
            <v>Non</v>
          </cell>
          <cell r="AE477" t="str">
            <v>Oui</v>
          </cell>
          <cell r="AF477" t="str">
            <v>Oui</v>
          </cell>
          <cell r="AG477" t="str">
            <v>Avenant</v>
          </cell>
          <cell r="AH477" t="str">
            <v>Non</v>
          </cell>
          <cell r="AI477" t="str">
            <v>à la SARL Evasion Nature à Le Menil</v>
          </cell>
          <cell r="AJ477" t="str">
            <v>- La période minimale d'effet de cette convention correspond aux mois de juillet et d'août où l'éducateur sportif travaillera à temps plein. Hors de ces deux mois, les heures seront facturées par demi-journées suivant les interventions effectuées par l'éd</v>
          </cell>
          <cell r="AL477" t="str">
            <v xml:space="preserve">- Ouvrir et fermer la salle- Mise en place et rangement du matériel- Accueil, surveillance jusqu'à la reprise des enfants  par les parents- Encadrement </v>
          </cell>
          <cell r="AM477" t="str">
            <v xml:space="preserve">       - Et d'une manière générale effectuer toute         tâche se rapportant à la fonction d'animateur.</v>
          </cell>
          <cell r="AN477">
            <v>38754.607920254603</v>
          </cell>
          <cell r="AO477">
            <v>38754.607920254603</v>
          </cell>
          <cell r="AP477">
            <v>38754</v>
          </cell>
          <cell r="AQ477">
            <v>38761</v>
          </cell>
          <cell r="AR477">
            <v>38799</v>
          </cell>
          <cell r="AS477">
            <v>38768</v>
          </cell>
        </row>
        <row r="478">
          <cell r="A478" t="str">
            <v>06/020</v>
          </cell>
          <cell r="B478">
            <v>1</v>
          </cell>
          <cell r="C478" t="str">
            <v>RIJM</v>
          </cell>
          <cell r="D478" t="str">
            <v>Spéléologie</v>
          </cell>
          <cell r="E478" t="str">
            <v>CDD</v>
          </cell>
          <cell r="F478">
            <v>38720</v>
          </cell>
          <cell r="G478">
            <v>38776</v>
          </cell>
          <cell r="H478" t="str">
            <v>Clos</v>
          </cell>
          <cell r="I478">
            <v>128</v>
          </cell>
          <cell r="J478" t="str">
            <v>h/m</v>
          </cell>
          <cell r="K478">
            <v>12.21</v>
          </cell>
          <cell r="L478" t="str">
            <v>C3 sport</v>
          </cell>
          <cell r="M478">
            <v>15</v>
          </cell>
          <cell r="N478" t="str">
            <v>Formule 1</v>
          </cell>
          <cell r="O478" t="str">
            <v>SAINT-LOUP SUR SEMOUSE</v>
          </cell>
          <cell r="P478" t="str">
            <v>Du lundi au vendredi</v>
          </cell>
          <cell r="Q478" t="str">
            <v>14h00</v>
          </cell>
          <cell r="R478" t="str">
            <v>16h30</v>
          </cell>
          <cell r="S478" t="str">
            <v>Samedi</v>
          </cell>
          <cell r="T478" t="str">
            <v>9h00</v>
          </cell>
          <cell r="U478" t="str">
            <v>18h00</v>
          </cell>
          <cell r="V478" t="str">
            <v>2 heures pour la cuisson des objets</v>
          </cell>
          <cell r="Y478" t="str">
            <v>Non</v>
          </cell>
          <cell r="Z478" t="str">
            <v>Néant</v>
          </cell>
          <cell r="AA478" t="str">
            <v>Oui</v>
          </cell>
          <cell r="AB478" t="str">
            <v>Usage</v>
          </cell>
          <cell r="AC478" t="str">
            <v>Non</v>
          </cell>
          <cell r="AD478" t="str">
            <v>Non</v>
          </cell>
          <cell r="AE478" t="str">
            <v>Non</v>
          </cell>
          <cell r="AF478" t="str">
            <v>Oui</v>
          </cell>
          <cell r="AG478" t="str">
            <v>Avenant</v>
          </cell>
          <cell r="AH478" t="str">
            <v>Non</v>
          </cell>
          <cell r="AI478" t="str">
            <v>à la Commune de Saint-Loup sur Semouse</v>
          </cell>
          <cell r="AJ478" t="str">
            <v>Les jours d'intempérie, Mademoiselle KHAWATMI Amandine restera à disposition de la piscine sur son lieu de travail, et ses heures seront payées</v>
          </cell>
          <cell r="AK478" t="str">
            <v>Les jours d'intempérie, Mademoiselle KHAWATMI Amandine restera à disposition de la piscine sur son lieu de travail, et ses heures seront payées.</v>
          </cell>
          <cell r="AL478" t="str">
            <v>- Ouvrir et fermer la salle- Mise en place et rangement du matériel- Accueil, surveillance jusqu'à la reprise des enfants  par les parents- Encadrement et enseignement</v>
          </cell>
          <cell r="AM478" t="str">
            <v xml:space="preserve">       - Et d'une manière générale effectuer toute         tâche se rapportant à la fonction d'educateur sportif.</v>
          </cell>
          <cell r="AN478">
            <v>38747.642029398201</v>
          </cell>
          <cell r="AO478">
            <v>38747.642029398201</v>
          </cell>
          <cell r="AP478">
            <v>38749</v>
          </cell>
          <cell r="AQ478">
            <v>38749</v>
          </cell>
          <cell r="AR478">
            <v>38806</v>
          </cell>
          <cell r="AS478">
            <v>38750</v>
          </cell>
        </row>
        <row r="479">
          <cell r="A479" t="str">
            <v>06/021</v>
          </cell>
          <cell r="B479">
            <v>170</v>
          </cell>
          <cell r="C479" t="str">
            <v>CLVE</v>
          </cell>
          <cell r="D479" t="str">
            <v>Tir à l'arc</v>
          </cell>
          <cell r="E479" t="str">
            <v>CDD</v>
          </cell>
          <cell r="F479">
            <v>38761</v>
          </cell>
          <cell r="G479">
            <v>38765</v>
          </cell>
          <cell r="H479" t="str">
            <v>Clos</v>
          </cell>
          <cell r="I479">
            <v>12</v>
          </cell>
          <cell r="J479" t="str">
            <v>h</v>
          </cell>
          <cell r="K479">
            <v>22.54</v>
          </cell>
          <cell r="L479" t="str">
            <v>C3 sport</v>
          </cell>
          <cell r="M479">
            <v>14</v>
          </cell>
          <cell r="N479" t="str">
            <v>Formule 1</v>
          </cell>
          <cell r="O479" t="str">
            <v>VESOUL CEDEX</v>
          </cell>
          <cell r="P479" t="str">
            <v>Lundi - mardi - jeudi - vendredi</v>
          </cell>
          <cell r="Q479" t="str">
            <v>13h30</v>
          </cell>
          <cell r="R479" t="str">
            <v>16h30</v>
          </cell>
          <cell r="S479" t="str">
            <v>Vendredi</v>
          </cell>
          <cell r="T479" t="str">
            <v>10h00</v>
          </cell>
          <cell r="U479" t="str">
            <v>17h00</v>
          </cell>
          <cell r="V479" t="str">
            <v>Jeudi - vendredi</v>
          </cell>
          <cell r="W479" t="str">
            <v>13h30</v>
          </cell>
          <cell r="X479" t="str">
            <v>16h30</v>
          </cell>
          <cell r="Y479" t="str">
            <v>Non</v>
          </cell>
          <cell r="Z479" t="str">
            <v>Néant</v>
          </cell>
          <cell r="AA479" t="str">
            <v>Oui</v>
          </cell>
          <cell r="AB479" t="str">
            <v>Acc. de production</v>
          </cell>
          <cell r="AC479" t="str">
            <v>Non</v>
          </cell>
          <cell r="AD479" t="str">
            <v>Oui</v>
          </cell>
          <cell r="AE479" t="str">
            <v>Oui</v>
          </cell>
          <cell r="AF479" t="str">
            <v>Oui</v>
          </cell>
          <cell r="AG479" t="str">
            <v>Avenant</v>
          </cell>
          <cell r="AH479" t="str">
            <v>Non</v>
          </cell>
          <cell r="AI479" t="str">
            <v>au Foyer Socio-éducatif du Collège Louis Pergaud à Faverney</v>
          </cell>
          <cell r="AJ479" t="str">
            <v>Les jours d'intempérie, Mademoiselle ROCROUGE Elise restera à disposition de la piscine sur son lieu de travail, et ses heures seront payées</v>
          </cell>
          <cell r="AK479" t="str">
            <v>Les jours d'intempérie, Mademoiselle ROCROUGE Elise restera à disposition de la piscine sur son lieu de travail, et ses heures seront payées</v>
          </cell>
          <cell r="AL479" t="str">
            <v>- Ouvrir et fermer la salle- Mise en place et rangement du matériel- Accueil, surveillance jusqu'à la reprise des enfants  par les parents- Encadrement et enseignement</v>
          </cell>
          <cell r="AM479" t="str">
            <v xml:space="preserve">       - Et d'une manière générale effectuer toute         tâche se rapportant à la fonction d'animateur.</v>
          </cell>
          <cell r="AN479">
            <v>38748.607114120401</v>
          </cell>
          <cell r="AO479">
            <v>38748.607114120401</v>
          </cell>
          <cell r="AP479">
            <v>38751</v>
          </cell>
          <cell r="AQ479">
            <v>38757</v>
          </cell>
          <cell r="AR479">
            <v>38757</v>
          </cell>
          <cell r="AS479">
            <v>38768</v>
          </cell>
        </row>
        <row r="480">
          <cell r="A480" t="str">
            <v>06/022</v>
          </cell>
          <cell r="B480">
            <v>170</v>
          </cell>
          <cell r="C480" t="str">
            <v>COFR</v>
          </cell>
          <cell r="D480" t="str">
            <v>Activités du cirque</v>
          </cell>
          <cell r="E480" t="str">
            <v>CDD</v>
          </cell>
          <cell r="F480">
            <v>38761</v>
          </cell>
          <cell r="G480">
            <v>38765</v>
          </cell>
          <cell r="H480" t="str">
            <v>Clos</v>
          </cell>
          <cell r="I480">
            <v>18</v>
          </cell>
          <cell r="J480" t="str">
            <v>h</v>
          </cell>
          <cell r="K480">
            <v>19.63</v>
          </cell>
          <cell r="L480" t="str">
            <v>C3 sport</v>
          </cell>
          <cell r="M480">
            <v>10.67</v>
          </cell>
          <cell r="N480" t="str">
            <v>Formule 1</v>
          </cell>
          <cell r="O480" t="str">
            <v>VESOUL CEDEX</v>
          </cell>
          <cell r="P480" t="str">
            <v>Lundi - mardi</v>
          </cell>
          <cell r="Q480" t="str">
            <v>13h30</v>
          </cell>
          <cell r="R480" t="str">
            <v>16h30</v>
          </cell>
          <cell r="S480" t="str">
            <v>Mercredi</v>
          </cell>
          <cell r="T480" t="str">
            <v>13h00</v>
          </cell>
          <cell r="U480" t="str">
            <v>19h00</v>
          </cell>
          <cell r="V480" t="str">
            <v>Jeudi - vendredi</v>
          </cell>
          <cell r="W480" t="str">
            <v>13h30</v>
          </cell>
          <cell r="X480" t="str">
            <v>16h30</v>
          </cell>
          <cell r="Y480" t="str">
            <v>Non</v>
          </cell>
          <cell r="Z480" t="str">
            <v>Néant</v>
          </cell>
          <cell r="AA480" t="str">
            <v>Oui</v>
          </cell>
          <cell r="AB480" t="str">
            <v>Acc. de production</v>
          </cell>
          <cell r="AC480" t="str">
            <v>Non</v>
          </cell>
          <cell r="AD480" t="str">
            <v>Oui</v>
          </cell>
          <cell r="AE480" t="str">
            <v>Oui</v>
          </cell>
          <cell r="AF480" t="str">
            <v>Oui</v>
          </cell>
          <cell r="AG480" t="str">
            <v>Contrat</v>
          </cell>
          <cell r="AH480" t="str">
            <v>Non</v>
          </cell>
          <cell r="AI480" t="str">
            <v>à la Ligue FOL 70 à Scey sur Saône</v>
          </cell>
          <cell r="AJ480" t="str">
            <v>Les jours d'intempérie, Mademoiselle ROCROUGE Elise restera à disposition de la piscine sur son lieu de travail, et ses heures seront payées</v>
          </cell>
          <cell r="AK480" t="str">
            <v>Les jours d'intempérie, Mademoiselle ROCROUGE Elise restera à disposition de la piscine sur son lieu de travail, et ses heures seront payées</v>
          </cell>
          <cell r="AL480" t="str">
            <v>- Ouvrir et fermer la salle- Mise en place et rangement du matériel- Accueil, surveillance jusqu'à la reprise des enfants  par les parents- Encadrement et enseignement</v>
          </cell>
          <cell r="AM480" t="str">
            <v xml:space="preserve">       - Et d'une manière générale effectuer toute         tâche se rapportant à la fonction d'animateur.</v>
          </cell>
          <cell r="AN480">
            <v>38748.609269212997</v>
          </cell>
          <cell r="AO480">
            <v>38748.609269212997</v>
          </cell>
          <cell r="AP480">
            <v>38755</v>
          </cell>
          <cell r="AQ480">
            <v>38757</v>
          </cell>
          <cell r="AR480">
            <v>38799</v>
          </cell>
          <cell r="AS480">
            <v>38768</v>
          </cell>
        </row>
        <row r="481">
          <cell r="A481" t="str">
            <v>06/023</v>
          </cell>
          <cell r="B481">
            <v>170</v>
          </cell>
          <cell r="C481" t="str">
            <v>MEVI</v>
          </cell>
          <cell r="D481" t="str">
            <v>Football</v>
          </cell>
          <cell r="E481" t="str">
            <v>CDD</v>
          </cell>
          <cell r="F481">
            <v>38768</v>
          </cell>
          <cell r="G481">
            <v>38772</v>
          </cell>
          <cell r="H481" t="str">
            <v>Clos</v>
          </cell>
          <cell r="I481">
            <v>12</v>
          </cell>
          <cell r="J481" t="str">
            <v>h</v>
          </cell>
          <cell r="K481">
            <v>23.95</v>
          </cell>
          <cell r="L481" t="str">
            <v>C3 sport</v>
          </cell>
          <cell r="M481">
            <v>9.15</v>
          </cell>
          <cell r="N481" t="str">
            <v>Formule 1</v>
          </cell>
          <cell r="O481" t="str">
            <v>VAIVRE ET MONTOILLE</v>
          </cell>
          <cell r="P481" t="str">
            <v>Du lundi au vendredi</v>
          </cell>
          <cell r="Q481" t="str">
            <v>14h00</v>
          </cell>
          <cell r="R481" t="str">
            <v>16h00</v>
          </cell>
          <cell r="S481" t="str">
            <v>et</v>
          </cell>
          <cell r="T481" t="str">
            <v>17h00</v>
          </cell>
          <cell r="U481" t="str">
            <v>19h00 - Nettoyage du matériel</v>
          </cell>
          <cell r="Y481" t="str">
            <v>Non</v>
          </cell>
          <cell r="Z481" t="str">
            <v>Néant</v>
          </cell>
          <cell r="AA481" t="str">
            <v>Oui</v>
          </cell>
          <cell r="AB481" t="str">
            <v>Usage</v>
          </cell>
          <cell r="AC481" t="str">
            <v>Non</v>
          </cell>
          <cell r="AD481" t="str">
            <v>Non</v>
          </cell>
          <cell r="AE481" t="str">
            <v>Oui</v>
          </cell>
          <cell r="AF481" t="str">
            <v>Oui</v>
          </cell>
          <cell r="AG481" t="str">
            <v>Contrat</v>
          </cell>
          <cell r="AH481" t="str">
            <v>Non</v>
          </cell>
          <cell r="AI481" t="str">
            <v>à la Commune de Vaivre et Montoille</v>
          </cell>
          <cell r="AJ481" t="str">
            <v>La structure s'engage à inviter le Président de Profession sport 70 à ses Assemblées Générales</v>
          </cell>
          <cell r="AK481" t="str">
            <v>Les jours d'intempérie, Mademoiselle PY Marie-Lou restera à disposition de la piscine sur son lieu de travail, et ses heures seront payées</v>
          </cell>
          <cell r="AL481" t="str">
            <v>- Mise en place et rangement du matériel- Accueil, surveillance jusqu'à la reprise des enfants  par les parents- Encadrement et enseignement</v>
          </cell>
          <cell r="AM481" t="str">
            <v xml:space="preserve">       - Et d'une manière générale effectuer toute         tâche se rapportant à la fonction d'éducateur sportif.</v>
          </cell>
          <cell r="AN481">
            <v>38751.511031828697</v>
          </cell>
          <cell r="AO481">
            <v>38751.511031828697</v>
          </cell>
          <cell r="AP481">
            <v>38758</v>
          </cell>
          <cell r="AQ481">
            <v>38760</v>
          </cell>
          <cell r="AR481">
            <v>38799</v>
          </cell>
          <cell r="AS481">
            <v>38768</v>
          </cell>
        </row>
        <row r="482">
          <cell r="A482" t="str">
            <v>06/024</v>
          </cell>
          <cell r="B482">
            <v>180</v>
          </cell>
          <cell r="C482" t="str">
            <v>BOGU</v>
          </cell>
          <cell r="D482" t="str">
            <v>Animation</v>
          </cell>
          <cell r="E482" t="str">
            <v>CDD</v>
          </cell>
          <cell r="F482">
            <v>38761</v>
          </cell>
          <cell r="G482">
            <v>38765</v>
          </cell>
          <cell r="H482" t="str">
            <v>Clos</v>
          </cell>
          <cell r="I482">
            <v>33</v>
          </cell>
          <cell r="J482" t="str">
            <v>h</v>
          </cell>
          <cell r="K482">
            <v>14.33</v>
          </cell>
          <cell r="L482" t="str">
            <v>Subvention PJJ</v>
          </cell>
          <cell r="M482">
            <v>8.0299999999999994</v>
          </cell>
          <cell r="N482" t="str">
            <v>Néant</v>
          </cell>
          <cell r="O482" t="str">
            <v>MARNAY</v>
          </cell>
          <cell r="P482" t="str">
            <v>Du lundi au jeudi</v>
          </cell>
          <cell r="Q482" t="str">
            <v>10h00</v>
          </cell>
          <cell r="R482" t="str">
            <v>16h30</v>
          </cell>
          <cell r="S482" t="str">
            <v>Vendredi</v>
          </cell>
          <cell r="T482" t="str">
            <v>10h00</v>
          </cell>
          <cell r="U482" t="str">
            <v>17h00</v>
          </cell>
          <cell r="Y482" t="str">
            <v>Non</v>
          </cell>
          <cell r="Z482" t="str">
            <v>Néant</v>
          </cell>
          <cell r="AA482" t="str">
            <v>Oui</v>
          </cell>
          <cell r="AB482" t="str">
            <v>Acc. de production</v>
          </cell>
          <cell r="AC482" t="str">
            <v>Non</v>
          </cell>
          <cell r="AD482" t="str">
            <v>Oui</v>
          </cell>
          <cell r="AE482" t="str">
            <v>Non</v>
          </cell>
          <cell r="AF482" t="str">
            <v>Oui</v>
          </cell>
          <cell r="AG482" t="str">
            <v>Avenant</v>
          </cell>
          <cell r="AH482" t="str">
            <v>Non</v>
          </cell>
          <cell r="AI482" t="str">
            <v>au Maison d'Arrêt de Lure</v>
          </cell>
          <cell r="AJ482" t="str">
            <v>Pour mettre en place des activités sportives, Profession Sport 70 est subventionnée par la Direction régionale pénitentiaire de Dijon</v>
          </cell>
          <cell r="AK482" t="str">
            <v>Les jours d'intempérie, Monsieur CHAGNOT Adrien restera à disposition de la piscine sur son lieu de travail, et ses heures seront payées. Les frais de déplacement seront pris en charge jusqu'à une limite de 800 km pour le contrat.</v>
          </cell>
          <cell r="AL482" t="str">
            <v>- Mise en place et rangement du matériel- Encadrement et enseignement</v>
          </cell>
          <cell r="AM482" t="str">
            <v xml:space="preserve">       - Et d'une manière générale effectuer toute         tâche se rapportant à la fonction d'educateur sportif.</v>
          </cell>
          <cell r="AN482">
            <v>38751.5574053241</v>
          </cell>
          <cell r="AO482">
            <v>38751.5574053241</v>
          </cell>
          <cell r="AP482">
            <v>38757</v>
          </cell>
          <cell r="AQ482">
            <v>38758</v>
          </cell>
          <cell r="AR482">
            <v>38799</v>
          </cell>
          <cell r="AS482">
            <v>38778</v>
          </cell>
        </row>
        <row r="483">
          <cell r="A483" t="str">
            <v>06/025</v>
          </cell>
          <cell r="B483">
            <v>177</v>
          </cell>
          <cell r="C483" t="str">
            <v>IBJF</v>
          </cell>
          <cell r="D483" t="str">
            <v>Ski</v>
          </cell>
          <cell r="E483" t="str">
            <v>CDD</v>
          </cell>
          <cell r="F483">
            <v>38765</v>
          </cell>
          <cell r="G483">
            <v>38765</v>
          </cell>
          <cell r="H483" t="str">
            <v>Clos</v>
          </cell>
          <cell r="I483">
            <v>10</v>
          </cell>
          <cell r="J483" t="str">
            <v>h</v>
          </cell>
          <cell r="K483">
            <v>24.79</v>
          </cell>
          <cell r="L483" t="str">
            <v>Annulé</v>
          </cell>
          <cell r="M483">
            <v>8.0299999999999994</v>
          </cell>
          <cell r="N483" t="str">
            <v>Néant</v>
          </cell>
          <cell r="O483" t="str">
            <v>MARNAY</v>
          </cell>
          <cell r="P483" t="str">
            <v>Du lundi au vendredi</v>
          </cell>
          <cell r="Q483" t="str">
            <v>9h00</v>
          </cell>
          <cell r="R483" t="str">
            <v>17h00</v>
          </cell>
          <cell r="S483" t="str">
            <v>et</v>
          </cell>
          <cell r="T483" t="str">
            <v>17h00</v>
          </cell>
          <cell r="U483" t="str">
            <v>19h00 - Nettoyage du matériel</v>
          </cell>
          <cell r="V483" t="str">
            <v>Musculation ou Foot selon conditions climatiques</v>
          </cell>
          <cell r="W483" t="str">
            <v>9h00</v>
          </cell>
          <cell r="X483" t="str">
            <v>11h00</v>
          </cell>
          <cell r="Y483" t="str">
            <v>Non</v>
          </cell>
          <cell r="Z483" t="str">
            <v>Néant</v>
          </cell>
          <cell r="AA483" t="str">
            <v>Oui</v>
          </cell>
          <cell r="AB483" t="str">
            <v>Acc. de production</v>
          </cell>
          <cell r="AC483" t="str">
            <v>Non</v>
          </cell>
          <cell r="AD483" t="str">
            <v>Oui</v>
          </cell>
          <cell r="AE483" t="str">
            <v>Non</v>
          </cell>
          <cell r="AG483" t="str">
            <v>Avenant</v>
          </cell>
          <cell r="AH483" t="str">
            <v>Non</v>
          </cell>
          <cell r="AI483" t="str">
            <v>avec la Communauté de Communes de la vallée de l'Ognon au CLSH de Marnay</v>
          </cell>
          <cell r="AJ483" t="str">
            <v>Pour mettre en place des activités sportives, Profession Sport 70 est subventionnée par la Direction régionale pénitentiaire de Dijon</v>
          </cell>
          <cell r="AL483" t="str">
            <v>- Ouvrir et fermer la salle- Mise en place et rangement du matériel- Accueil, surveillance jusqu'à la reprise des enfants  par les parents- Encadrement et enseignement</v>
          </cell>
          <cell r="AM483" t="str">
            <v xml:space="preserve">       - Et d'une manière générale effectuer toute         tâche se rapportant à la fonction d'educateur sportif.</v>
          </cell>
          <cell r="AN483">
            <v>38762.614692708303</v>
          </cell>
          <cell r="AO483">
            <v>38762.614692708303</v>
          </cell>
          <cell r="AP483" t="str">
            <v>Annulé</v>
          </cell>
          <cell r="AQ483" t="str">
            <v>Annulé</v>
          </cell>
          <cell r="AR483" t="str">
            <v>Annulé</v>
          </cell>
          <cell r="AS483" t="str">
            <v>Annulé</v>
          </cell>
        </row>
        <row r="484">
          <cell r="A484" t="str">
            <v>06/026</v>
          </cell>
          <cell r="B484">
            <v>1</v>
          </cell>
          <cell r="C484" t="str">
            <v>RIJM</v>
          </cell>
          <cell r="D484" t="str">
            <v>Spéléologie</v>
          </cell>
          <cell r="E484" t="str">
            <v>CDD</v>
          </cell>
          <cell r="F484">
            <v>38776</v>
          </cell>
          <cell r="G484">
            <v>38776</v>
          </cell>
          <cell r="H484" t="str">
            <v>Clos</v>
          </cell>
          <cell r="I484">
            <v>10</v>
          </cell>
          <cell r="J484" t="str">
            <v>h</v>
          </cell>
          <cell r="K484">
            <v>27.1</v>
          </cell>
          <cell r="L484" t="str">
            <v>TVA</v>
          </cell>
          <cell r="M484">
            <v>8.0299999999999994</v>
          </cell>
          <cell r="N484" t="str">
            <v>Néant</v>
          </cell>
          <cell r="O484" t="str">
            <v>RADDON</v>
          </cell>
          <cell r="P484" t="str">
            <v>Mardi</v>
          </cell>
          <cell r="Q484" t="str">
            <v>9h00</v>
          </cell>
          <cell r="R484" t="str">
            <v>17h00 - Encadrement</v>
          </cell>
          <cell r="S484" t="str">
            <v>et</v>
          </cell>
          <cell r="T484" t="str">
            <v>17h00</v>
          </cell>
          <cell r="U484" t="str">
            <v>19h00 - Nettoyage du matériel</v>
          </cell>
          <cell r="V484" t="str">
            <v>Les mercredis 3 - 17 et 31 mai</v>
          </cell>
          <cell r="W484" t="str">
            <v>9h00</v>
          </cell>
          <cell r="X484" t="str">
            <v>18h00</v>
          </cell>
          <cell r="Y484" t="str">
            <v>Non</v>
          </cell>
          <cell r="Z484" t="str">
            <v>Néant</v>
          </cell>
          <cell r="AA484" t="str">
            <v>Oui</v>
          </cell>
          <cell r="AB484" t="str">
            <v>Usage</v>
          </cell>
          <cell r="AC484" t="str">
            <v>Non</v>
          </cell>
          <cell r="AD484" t="str">
            <v>Non</v>
          </cell>
          <cell r="AE484" t="str">
            <v>Non</v>
          </cell>
          <cell r="AF484" t="str">
            <v>Oui</v>
          </cell>
          <cell r="AG484" t="str">
            <v>Contrat</v>
          </cell>
          <cell r="AH484" t="str">
            <v>Non</v>
          </cell>
          <cell r="AI484" t="str">
            <v>avec la Ligue spéléologique de Franche-Comté</v>
          </cell>
          <cell r="AJ484" t="str">
            <v>Les jours d'intempéries, la structure devra prévenir l'intervenant s'il doit se déplacer ou non. Un salaire fixe sera appliqué. Il serra égal à la moitié du salaire journalier prévu initialement au contrat.</v>
          </cell>
          <cell r="AK484" t="str">
            <v>Les jours d'intempéries, la structure devra prévenir le salarié s'il doit se déplacer ou non. Un salaire fixe sera appliqué. Il serra égal à la moitié du salaire journalier prévu initialement au contrat.</v>
          </cell>
          <cell r="AL484" t="str">
            <v>- Mise en place et rangement du matériel- Encadrement et enseignement</v>
          </cell>
          <cell r="AM484" t="str">
            <v xml:space="preserve">       - Et d'une manière générale effectuer toute         tâche se rapportant à la fonction d'éducateur sportif.</v>
          </cell>
          <cell r="AN484" t="str">
            <v>------</v>
          </cell>
          <cell r="AO484">
            <v>38754.669214351903</v>
          </cell>
          <cell r="AP484" t="str">
            <v>------</v>
          </cell>
          <cell r="AQ484">
            <v>38756</v>
          </cell>
          <cell r="AR484" t="str">
            <v>-----</v>
          </cell>
          <cell r="AS484">
            <v>38768</v>
          </cell>
        </row>
        <row r="485">
          <cell r="A485" t="str">
            <v>06/027</v>
          </cell>
          <cell r="B485">
            <v>99</v>
          </cell>
          <cell r="C485" t="str">
            <v>TISF</v>
          </cell>
          <cell r="D485" t="str">
            <v>Step</v>
          </cell>
          <cell r="E485" t="str">
            <v>CDD</v>
          </cell>
          <cell r="F485">
            <v>38783</v>
          </cell>
          <cell r="G485">
            <v>38895</v>
          </cell>
          <cell r="H485" t="str">
            <v>Clos</v>
          </cell>
          <cell r="I485">
            <v>1</v>
          </cell>
          <cell r="J485" t="str">
            <v>h/s</v>
          </cell>
          <cell r="K485">
            <v>22.83</v>
          </cell>
          <cell r="L485" t="str">
            <v>TVA</v>
          </cell>
          <cell r="M485">
            <v>15</v>
          </cell>
          <cell r="N485" t="str">
            <v>Néant</v>
          </cell>
          <cell r="O485" t="str">
            <v>AMANCE</v>
          </cell>
          <cell r="P485" t="str">
            <v>Mardi</v>
          </cell>
          <cell r="Q485" t="str">
            <v>20h00</v>
          </cell>
          <cell r="R485" t="str">
            <v>21h00</v>
          </cell>
          <cell r="S485" t="str">
            <v>Lors de la saison</v>
          </cell>
          <cell r="T485" t="str">
            <v>8h30</v>
          </cell>
          <cell r="U485" t="str">
            <v>12h30 et de 13h00 à 18h30</v>
          </cell>
          <cell r="V485" t="str">
            <v>Horaires modulables selon les réservations et le travail à réaliser</v>
          </cell>
          <cell r="W485" t="str">
            <v>9h00</v>
          </cell>
          <cell r="X485" t="str">
            <v>11h00</v>
          </cell>
          <cell r="Y485" t="str">
            <v>Non</v>
          </cell>
          <cell r="Z485" t="str">
            <v>Néant</v>
          </cell>
          <cell r="AA485" t="str">
            <v>Oui</v>
          </cell>
          <cell r="AB485" t="str">
            <v>Usage</v>
          </cell>
          <cell r="AC485" t="str">
            <v>Non</v>
          </cell>
          <cell r="AD485" t="str">
            <v>Non</v>
          </cell>
          <cell r="AE485" t="str">
            <v>Oui</v>
          </cell>
          <cell r="AF485" t="str">
            <v>Oui</v>
          </cell>
          <cell r="AG485" t="str">
            <v>Contrat</v>
          </cell>
          <cell r="AH485" t="str">
            <v>Non</v>
          </cell>
          <cell r="AI485" t="str">
            <v>à la Ligue FOL 70 à Scey sur Saône</v>
          </cell>
          <cell r="AJ485" t="str">
            <v>- La période minimale d'effet de cette convention correspond aux mois de juillet et d'août où l'éducateur sportif travaillera à temps plein. Hors de ces deux mois, les heures seront facturées par demi-journées suivant les interventions effectuées par l'éd</v>
          </cell>
          <cell r="AK485" t="str">
            <v>M. Vincent RENAULT entretiendra la plage les jours d'imtempéries</v>
          </cell>
          <cell r="AL485" t="str">
            <v>- Mise en place et rangement du matériel- Accueil, surveillance jusqu'à la reprise des enfants  par les parents- Encadrement et enseignement</v>
          </cell>
          <cell r="AM485" t="str">
            <v xml:space="preserve">       - Et d'une manière générale effectuer toute         tâche se rapportant à la fonction d'éducateur sportif.</v>
          </cell>
          <cell r="AN485">
            <v>38756.6584091435</v>
          </cell>
          <cell r="AO485">
            <v>38756.6584091435</v>
          </cell>
          <cell r="AP485">
            <v>38762</v>
          </cell>
          <cell r="AQ485">
            <v>38759</v>
          </cell>
          <cell r="AR485">
            <v>38799</v>
          </cell>
          <cell r="AS485">
            <v>38768</v>
          </cell>
        </row>
        <row r="486">
          <cell r="A486" t="str">
            <v>06/028</v>
          </cell>
          <cell r="B486">
            <v>206</v>
          </cell>
          <cell r="C486" t="str">
            <v>IBJF</v>
          </cell>
          <cell r="D486" t="str">
            <v>Roller</v>
          </cell>
          <cell r="E486" t="str">
            <v>CDD</v>
          </cell>
          <cell r="F486">
            <v>38784</v>
          </cell>
          <cell r="G486">
            <v>38784</v>
          </cell>
          <cell r="H486" t="str">
            <v>Clos</v>
          </cell>
          <cell r="I486">
            <v>2</v>
          </cell>
          <cell r="J486" t="str">
            <v>h</v>
          </cell>
          <cell r="K486">
            <v>24.79</v>
          </cell>
          <cell r="L486" t="str">
            <v>Subvention PJJ</v>
          </cell>
          <cell r="M486">
            <v>16</v>
          </cell>
          <cell r="N486" t="str">
            <v>Formule 1</v>
          </cell>
          <cell r="O486" t="str">
            <v>VESOUL CEDEX</v>
          </cell>
          <cell r="P486" t="str">
            <v>Mercredi</v>
          </cell>
          <cell r="Q486" t="str">
            <v>14h00</v>
          </cell>
          <cell r="R486" t="str">
            <v>16h00</v>
          </cell>
          <cell r="S486" t="str">
            <v>Mercredi 5 avril</v>
          </cell>
          <cell r="T486" t="str">
            <v>13h30</v>
          </cell>
          <cell r="U486" t="str">
            <v>15h00</v>
          </cell>
          <cell r="V486" t="str">
            <v>Les mercredis 3 - 17 et 31 mai</v>
          </cell>
          <cell r="W486" t="str">
            <v>9h00</v>
          </cell>
          <cell r="X486" t="str">
            <v>18h00</v>
          </cell>
          <cell r="Y486" t="str">
            <v>Non</v>
          </cell>
          <cell r="Z486" t="str">
            <v>Néant</v>
          </cell>
          <cell r="AA486" t="str">
            <v>Oui</v>
          </cell>
          <cell r="AB486" t="str">
            <v>Usage</v>
          </cell>
          <cell r="AC486" t="str">
            <v>Non</v>
          </cell>
          <cell r="AD486" t="str">
            <v>Non</v>
          </cell>
          <cell r="AE486" t="str">
            <v>Oui</v>
          </cell>
          <cell r="AF486" t="str">
            <v>oui</v>
          </cell>
          <cell r="AG486" t="str">
            <v>Contrat</v>
          </cell>
          <cell r="AH486" t="str">
            <v>Non</v>
          </cell>
          <cell r="AI486" t="str">
            <v>à la Ligue FOL 70 à Scey sur Saône</v>
          </cell>
          <cell r="AJ486" t="str">
            <v>M. Vincent RENAULT entretiendra la plage les jours d'imtempéries</v>
          </cell>
          <cell r="AK486" t="str">
            <v>M. Vincent RENAULT entretiendra la plage les jours d'imtempéries</v>
          </cell>
          <cell r="AL486" t="str">
            <v>- Mise en place et rangement du matériel- Accueil, surveillance jusqu'à la reprise des enfants  par les parents- Encadrement et enseignement</v>
          </cell>
          <cell r="AM486" t="str">
            <v xml:space="preserve">       - Et d'une manière générale effectuer toute         tâche se rapportant à la fonction d'éducateur sportif.</v>
          </cell>
          <cell r="AN486">
            <v>38756.660833101902</v>
          </cell>
          <cell r="AO486">
            <v>38756.660833101902</v>
          </cell>
          <cell r="AP486">
            <v>38762</v>
          </cell>
          <cell r="AQ486">
            <v>38758</v>
          </cell>
          <cell r="AR486">
            <v>38799</v>
          </cell>
          <cell r="AS486">
            <v>38771</v>
          </cell>
        </row>
        <row r="487">
          <cell r="A487" t="str">
            <v>06/029</v>
          </cell>
          <cell r="B487">
            <v>95</v>
          </cell>
          <cell r="C487" t="str">
            <v>MEAR</v>
          </cell>
          <cell r="D487" t="str">
            <v>Direction CLSH</v>
          </cell>
          <cell r="E487" t="str">
            <v>CDD</v>
          </cell>
          <cell r="F487">
            <v>38791</v>
          </cell>
          <cell r="G487">
            <v>38868</v>
          </cell>
          <cell r="H487" t="str">
            <v>Clos</v>
          </cell>
          <cell r="I487">
            <v>45</v>
          </cell>
          <cell r="J487" t="str">
            <v>h</v>
          </cell>
          <cell r="K487">
            <v>12.67</v>
          </cell>
          <cell r="L487" t="str">
            <v>Pas d'aide  DDJS Déplts.</v>
          </cell>
          <cell r="M487">
            <v>8.5</v>
          </cell>
          <cell r="N487" t="str">
            <v>Formule 1</v>
          </cell>
          <cell r="O487" t="str">
            <v>RIOZ</v>
          </cell>
          <cell r="P487" t="str">
            <v>Mercredi 15 mars</v>
          </cell>
          <cell r="Q487" t="str">
            <v>9h00</v>
          </cell>
          <cell r="R487" t="str">
            <v>18h00</v>
          </cell>
          <cell r="S487" t="str">
            <v>Mercredi 12 avril</v>
          </cell>
          <cell r="T487" t="str">
            <v>9h00</v>
          </cell>
          <cell r="U487" t="str">
            <v>18h00</v>
          </cell>
          <cell r="V487" t="str">
            <v>Les mercredis 3 - 17 et 31 mai</v>
          </cell>
          <cell r="W487" t="str">
            <v>9h00</v>
          </cell>
          <cell r="X487" t="str">
            <v>18h00</v>
          </cell>
          <cell r="Y487" t="str">
            <v>Non</v>
          </cell>
          <cell r="Z487" t="str">
            <v>Néant</v>
          </cell>
          <cell r="AA487" t="str">
            <v>Oui</v>
          </cell>
          <cell r="AB487" t="str">
            <v>Usage</v>
          </cell>
          <cell r="AC487" t="str">
            <v>Non</v>
          </cell>
          <cell r="AD487" t="str">
            <v>Non</v>
          </cell>
          <cell r="AE487" t="str">
            <v>Oui</v>
          </cell>
          <cell r="AF487" t="str">
            <v>Oui</v>
          </cell>
          <cell r="AG487" t="str">
            <v>Avenant</v>
          </cell>
          <cell r="AH487" t="str">
            <v>Non</v>
          </cell>
          <cell r="AI487" t="str">
            <v>à la Ligue FOL 70 à Scey sur Saône</v>
          </cell>
          <cell r="AJ487" t="str">
            <v>Mr Thierry CONSTANTIN entretiendra la plage les jours d'imtempéries</v>
          </cell>
          <cell r="AK487" t="str">
            <v>Mr Thierry CONSTANTIN entretiendra la plage les jours d'imtempéries</v>
          </cell>
          <cell r="AL487" t="str">
            <v>- Mise en place et rangement du matériel- Accueil, surveillance jusqu'à la reprise des enfants  par les parents- Encadrement et enseignement</v>
          </cell>
          <cell r="AM487" t="str">
            <v xml:space="preserve">       - Et d'une manière générale effectuer toute         tâche se rapportant à la fonction d'éducateur sportif.</v>
          </cell>
          <cell r="AN487">
            <v>38756.6618318287</v>
          </cell>
          <cell r="AO487">
            <v>38756.6618318287</v>
          </cell>
          <cell r="AP487">
            <v>38762</v>
          </cell>
          <cell r="AQ487">
            <v>38758</v>
          </cell>
          <cell r="AR487">
            <v>38799</v>
          </cell>
          <cell r="AS487">
            <v>38768</v>
          </cell>
        </row>
        <row r="488">
          <cell r="A488" t="str">
            <v>06/030</v>
          </cell>
          <cell r="B488">
            <v>99</v>
          </cell>
          <cell r="C488" t="str">
            <v>DUCA</v>
          </cell>
          <cell r="D488" t="str">
            <v>Expression corporelle</v>
          </cell>
          <cell r="E488" t="str">
            <v>CDD</v>
          </cell>
          <cell r="F488">
            <v>38798</v>
          </cell>
          <cell r="G488">
            <v>38896</v>
          </cell>
          <cell r="H488" t="str">
            <v>Clos</v>
          </cell>
          <cell r="I488">
            <v>1</v>
          </cell>
          <cell r="J488" t="str">
            <v>h/s</v>
          </cell>
          <cell r="K488">
            <v>20.62</v>
          </cell>
          <cell r="L488" t="str">
            <v>Subvention PJJ</v>
          </cell>
          <cell r="M488">
            <v>8.0299999999999994</v>
          </cell>
          <cell r="N488" t="str">
            <v>Néant</v>
          </cell>
          <cell r="O488" t="str">
            <v>MARNAY</v>
          </cell>
          <cell r="P488" t="str">
            <v>Du lundi au jeudi</v>
          </cell>
          <cell r="Q488" t="str">
            <v>10h00</v>
          </cell>
          <cell r="R488" t="str">
            <v>16h30</v>
          </cell>
          <cell r="S488" t="str">
            <v>Vendredi</v>
          </cell>
          <cell r="T488" t="str">
            <v>10h00</v>
          </cell>
          <cell r="U488" t="str">
            <v>17h00</v>
          </cell>
          <cell r="V488" t="str">
            <v>Mercredi 7 juin</v>
          </cell>
          <cell r="W488" t="str">
            <v>14h00</v>
          </cell>
          <cell r="X488" t="str">
            <v>17h00</v>
          </cell>
          <cell r="Y488" t="str">
            <v>Non</v>
          </cell>
          <cell r="Z488" t="str">
            <v>Néant</v>
          </cell>
          <cell r="AA488" t="str">
            <v>Oui</v>
          </cell>
          <cell r="AB488" t="str">
            <v>Acc. de production</v>
          </cell>
          <cell r="AC488" t="str">
            <v>Non</v>
          </cell>
          <cell r="AD488" t="str">
            <v>Oui</v>
          </cell>
          <cell r="AE488" t="str">
            <v>Non</v>
          </cell>
          <cell r="AG488" t="str">
            <v>Avenant</v>
          </cell>
          <cell r="AH488" t="str">
            <v>Non</v>
          </cell>
          <cell r="AI488" t="str">
            <v>avec la Communauté de Communes de la vallée de l'Ognon au CLSH de Marnay</v>
          </cell>
          <cell r="AL488" t="str">
            <v>- Ouvrir et fermer la salle- Mise en place et rangement du matériel- Accueil, surveillance jusqu'à la reprise des enfants  par les parents- Encadrement et enseignement</v>
          </cell>
          <cell r="AM488" t="str">
            <v xml:space="preserve">       - Et d'une manière générale effectuer toute         tâche se rapportant à la fonction d'educateur sportif.</v>
          </cell>
          <cell r="AN488">
            <v>38796.451505208301</v>
          </cell>
          <cell r="AO488">
            <v>38796.451505208301</v>
          </cell>
          <cell r="AP488">
            <v>38799</v>
          </cell>
          <cell r="AQ488">
            <v>38800</v>
          </cell>
          <cell r="AR488">
            <v>38806</v>
          </cell>
          <cell r="AS488">
            <v>38811</v>
          </cell>
        </row>
        <row r="489">
          <cell r="A489" t="str">
            <v>06/031</v>
          </cell>
          <cell r="B489">
            <v>206</v>
          </cell>
          <cell r="C489" t="str">
            <v>GRRO</v>
          </cell>
          <cell r="D489" t="str">
            <v>Plongée sous marine</v>
          </cell>
          <cell r="E489" t="str">
            <v>CDD</v>
          </cell>
          <cell r="F489">
            <v>38798</v>
          </cell>
          <cell r="G489">
            <v>38812</v>
          </cell>
          <cell r="H489" t="str">
            <v>Clos</v>
          </cell>
          <cell r="I489">
            <v>1.5</v>
          </cell>
          <cell r="J489" t="str">
            <v>h/s</v>
          </cell>
          <cell r="K489">
            <v>32.49</v>
          </cell>
          <cell r="L489" t="str">
            <v>Subvention PJJ22 mars annulé</v>
          </cell>
          <cell r="M489">
            <v>17</v>
          </cell>
          <cell r="N489" t="str">
            <v>Formule 1</v>
          </cell>
          <cell r="O489" t="str">
            <v>VESOUL CEDEX</v>
          </cell>
          <cell r="P489" t="str">
            <v>Mercredi 22 mars</v>
          </cell>
          <cell r="Q489" t="str">
            <v>13h30</v>
          </cell>
          <cell r="R489" t="str">
            <v>15h00</v>
          </cell>
          <cell r="S489" t="str">
            <v>Mercredi 5 avril</v>
          </cell>
          <cell r="T489" t="str">
            <v>13h30</v>
          </cell>
          <cell r="U489" t="str">
            <v>15h00</v>
          </cell>
          <cell r="V489" t="str">
            <v>et 5 heures pour le nettoyage du matériel</v>
          </cell>
          <cell r="W489" t="str">
            <v>9h00 à 12h00 et 13h00</v>
          </cell>
          <cell r="X489" t="str">
            <v>18h00</v>
          </cell>
          <cell r="Y489" t="str">
            <v>Non</v>
          </cell>
          <cell r="Z489" t="str">
            <v>Néant</v>
          </cell>
          <cell r="AA489" t="str">
            <v>Oui</v>
          </cell>
          <cell r="AB489" t="str">
            <v>Usage</v>
          </cell>
          <cell r="AC489" t="str">
            <v>Non</v>
          </cell>
          <cell r="AD489" t="str">
            <v>Non</v>
          </cell>
          <cell r="AE489" t="str">
            <v>Oui</v>
          </cell>
          <cell r="AF489" t="str">
            <v>Oui</v>
          </cell>
          <cell r="AG489" t="str">
            <v>Avenant</v>
          </cell>
          <cell r="AH489" t="str">
            <v>Non</v>
          </cell>
          <cell r="AI489" t="str">
            <v>avec la Communauté de communes du Pays de Montbozon pour une sortie de ski</v>
          </cell>
          <cell r="AJ489" t="str">
            <v>Les jours d'intempéries seront payés.</v>
          </cell>
          <cell r="AK489" t="str">
            <v>Les jours d'intempéries seront payés.</v>
          </cell>
          <cell r="AL489" t="str">
            <v>- Mise en place et rangement du matériel- Accueil, surveillance jusqu'à la reprise des enfants  par les parents- Encadrement et enseignement</v>
          </cell>
          <cell r="AM489" t="str">
            <v xml:space="preserve">       - Et d'une manière générale effectuer toute         tâche se rapportant à la fonction d'educateur sportif.</v>
          </cell>
          <cell r="AN489">
            <v>38762.614692708303</v>
          </cell>
          <cell r="AO489">
            <v>38762.614692708303</v>
          </cell>
          <cell r="AP489" t="str">
            <v>Annulé</v>
          </cell>
          <cell r="AQ489" t="str">
            <v>Annulé</v>
          </cell>
          <cell r="AR489" t="str">
            <v>Annulé</v>
          </cell>
          <cell r="AS489" t="str">
            <v>Annulé</v>
          </cell>
        </row>
        <row r="490">
          <cell r="A490" t="str">
            <v>06/032</v>
          </cell>
          <cell r="B490">
            <v>54</v>
          </cell>
          <cell r="C490" t="str">
            <v>MARY</v>
          </cell>
          <cell r="D490" t="str">
            <v>Atelier équilibre</v>
          </cell>
          <cell r="E490" t="str">
            <v>CDD</v>
          </cell>
          <cell r="F490">
            <v>38810</v>
          </cell>
          <cell r="G490">
            <v>38883</v>
          </cell>
          <cell r="H490" t="str">
            <v>Clos</v>
          </cell>
          <cell r="I490">
            <v>1.5</v>
          </cell>
          <cell r="J490" t="str">
            <v>h/s</v>
          </cell>
          <cell r="K490">
            <v>24.49</v>
          </cell>
          <cell r="L490" t="str">
            <v>Subvention MA Lure</v>
          </cell>
          <cell r="M490">
            <v>18.5</v>
          </cell>
          <cell r="N490" t="str">
            <v>Formule 1</v>
          </cell>
          <cell r="O490" t="str">
            <v>RADDON</v>
          </cell>
          <cell r="P490" t="str">
            <v>Mardi</v>
          </cell>
          <cell r="Q490" t="str">
            <v>9h00</v>
          </cell>
          <cell r="R490" t="str">
            <v>17h00 - Encadrement</v>
          </cell>
          <cell r="S490" t="str">
            <v>et</v>
          </cell>
          <cell r="T490" t="str">
            <v>17h00</v>
          </cell>
          <cell r="U490" t="str">
            <v>19h00 - Nettoyage du matériel</v>
          </cell>
          <cell r="V490" t="str">
            <v>Musculation ou Foot selon conditions climatiques</v>
          </cell>
          <cell r="Y490" t="str">
            <v>Non</v>
          </cell>
          <cell r="Z490">
            <v>10</v>
          </cell>
          <cell r="AA490" t="str">
            <v>Oui</v>
          </cell>
          <cell r="AB490" t="str">
            <v>Usage</v>
          </cell>
          <cell r="AC490" t="str">
            <v>Non</v>
          </cell>
          <cell r="AD490" t="str">
            <v>Non</v>
          </cell>
          <cell r="AE490" t="str">
            <v>Oui</v>
          </cell>
          <cell r="AF490" t="str">
            <v>Oui</v>
          </cell>
          <cell r="AG490" t="str">
            <v>Contrat</v>
          </cell>
          <cell r="AH490" t="str">
            <v>Non</v>
          </cell>
          <cell r="AI490" t="str">
            <v>à la Grotte de la Malatière à Bournois</v>
          </cell>
          <cell r="AJ490" t="str">
            <v>Pour mettre en place des activités sportives, Profession Sport 70 est subventionnée par la Direction régionale pénitentiaire de Dijon</v>
          </cell>
          <cell r="AK490" t="str">
            <v>Les jours d'intempérie, Mademoiselle KHAWATMI Amandine restera à disposition de la piscine sur son lieu de travail, et ses heures seront payées.</v>
          </cell>
          <cell r="AL490" t="str">
            <v>- Mise en place et rangement du matériel- Accueil, surveillance jusqu'à la reprise des enfants  par les parents- Encadrement et enseignement</v>
          </cell>
          <cell r="AM490" t="str">
            <v xml:space="preserve">       - Et d'une manière générale effectuer toute         tâche se rapportant à la fonction d'educateur sportif.</v>
          </cell>
          <cell r="AN490" t="str">
            <v>------</v>
          </cell>
          <cell r="AO490">
            <v>38778.5033638889</v>
          </cell>
          <cell r="AP490" t="str">
            <v>------</v>
          </cell>
          <cell r="AQ490">
            <v>38780</v>
          </cell>
          <cell r="AR490" t="str">
            <v>-----</v>
          </cell>
          <cell r="AS490">
            <v>38785</v>
          </cell>
        </row>
        <row r="491">
          <cell r="A491" t="str">
            <v>06/033</v>
          </cell>
          <cell r="B491">
            <v>97</v>
          </cell>
          <cell r="C491" t="str">
            <v>SENI</v>
          </cell>
          <cell r="D491" t="str">
            <v>Capoeira</v>
          </cell>
          <cell r="E491" t="str">
            <v>CDD</v>
          </cell>
          <cell r="F491">
            <v>38805</v>
          </cell>
          <cell r="G491">
            <v>38812</v>
          </cell>
          <cell r="H491" t="str">
            <v>Clos</v>
          </cell>
          <cell r="I491">
            <v>2</v>
          </cell>
          <cell r="J491" t="str">
            <v>h/s</v>
          </cell>
          <cell r="K491">
            <v>39.299999999999997</v>
          </cell>
          <cell r="L491" t="str">
            <v>Subvention PJJ</v>
          </cell>
          <cell r="M491">
            <v>15</v>
          </cell>
          <cell r="N491" t="str">
            <v>Néant</v>
          </cell>
          <cell r="O491" t="str">
            <v>AMANCE</v>
          </cell>
          <cell r="P491" t="str">
            <v>Mardi</v>
          </cell>
          <cell r="Q491" t="str">
            <v>20h00</v>
          </cell>
          <cell r="R491" t="str">
            <v>21h00</v>
          </cell>
          <cell r="S491" t="str">
            <v>Puis les lundis</v>
          </cell>
          <cell r="T491" t="str">
            <v>18h45</v>
          </cell>
          <cell r="U491" t="str">
            <v>19h45</v>
          </cell>
          <cell r="V491" t="str">
            <v>Les mercredis</v>
          </cell>
          <cell r="W491" t="str">
            <v>8h45</v>
          </cell>
          <cell r="X491" t="str">
            <v>9h45</v>
          </cell>
          <cell r="Y491" t="str">
            <v>Non</v>
          </cell>
          <cell r="Z491" t="str">
            <v>Néant</v>
          </cell>
          <cell r="AA491" t="str">
            <v>Oui</v>
          </cell>
          <cell r="AB491" t="str">
            <v>Usage</v>
          </cell>
          <cell r="AC491" t="str">
            <v>Non</v>
          </cell>
          <cell r="AD491" t="str">
            <v>Non</v>
          </cell>
          <cell r="AE491" t="str">
            <v>Non</v>
          </cell>
          <cell r="AF491" t="str">
            <v>Oui</v>
          </cell>
          <cell r="AG491" t="str">
            <v>Avenant</v>
          </cell>
          <cell r="AH491" t="str">
            <v>Non</v>
          </cell>
          <cell r="AI491" t="str">
            <v>aux Familles Rurales d'Amance</v>
          </cell>
          <cell r="AJ491" t="str">
            <v>Les jours d'intempérie, Mademoiselle KHAWATMI Amandine restera à disposition de la piscine sur son lieu de travail, et ses heures seront payées</v>
          </cell>
          <cell r="AK491" t="str">
            <v>Les jours d'intempérie, Mademoiselle KHAWATMI Amandine restera à disposition de la piscine sur son lieu de travail, et ses heures seront payées.</v>
          </cell>
          <cell r="AL491" t="str">
            <v>- Ouvrir et fermer la salle- Mise en place et rangement du matériel- Accueil, surveillance jusqu'à la reprise des enfants  par les parents- Encadrement et enseignement</v>
          </cell>
          <cell r="AM491" t="str">
            <v xml:space="preserve">       - Et d'une manière générale effectuer toute         tâche se rapportant à la fonction d'educateur sportif.</v>
          </cell>
          <cell r="AN491">
            <v>38778.686324536997</v>
          </cell>
          <cell r="AO491">
            <v>38778.686324536997</v>
          </cell>
          <cell r="AP491">
            <v>38779</v>
          </cell>
          <cell r="AQ491">
            <v>38781</v>
          </cell>
          <cell r="AR491">
            <v>38799</v>
          </cell>
          <cell r="AS491">
            <v>38797</v>
          </cell>
        </row>
        <row r="492">
          <cell r="A492" t="str">
            <v>06/034</v>
          </cell>
          <cell r="B492">
            <v>206</v>
          </cell>
          <cell r="C492" t="str">
            <v>IBJF</v>
          </cell>
          <cell r="D492" t="str">
            <v>VTT</v>
          </cell>
          <cell r="E492" t="str">
            <v>CDD</v>
          </cell>
          <cell r="F492">
            <v>38807</v>
          </cell>
          <cell r="G492">
            <v>38807</v>
          </cell>
          <cell r="H492" t="str">
            <v>Clos</v>
          </cell>
          <cell r="I492">
            <v>5</v>
          </cell>
          <cell r="J492" t="str">
            <v>h</v>
          </cell>
          <cell r="K492">
            <v>24.69</v>
          </cell>
          <cell r="L492" t="str">
            <v>Subvention PJJ</v>
          </cell>
          <cell r="M492">
            <v>16</v>
          </cell>
          <cell r="N492" t="str">
            <v>Formule 1</v>
          </cell>
          <cell r="O492" t="str">
            <v>VESOUL CEDEX</v>
          </cell>
          <cell r="P492" t="str">
            <v>Vendredi</v>
          </cell>
          <cell r="Q492" t="str">
            <v>10h00</v>
          </cell>
          <cell r="R492" t="str">
            <v>15h00</v>
          </cell>
          <cell r="S492" t="str">
            <v>Lors de la saison</v>
          </cell>
          <cell r="T492" t="str">
            <v>8h30</v>
          </cell>
          <cell r="U492" t="str">
            <v>12h30 et de 13h00 à 18h30</v>
          </cell>
          <cell r="V492" t="str">
            <v>Horaires modulables selon les réservations et le travail à réaliser</v>
          </cell>
          <cell r="W492" t="str">
            <v>9h00</v>
          </cell>
          <cell r="X492" t="str">
            <v>18h00</v>
          </cell>
          <cell r="Y492" t="str">
            <v>Non</v>
          </cell>
          <cell r="Z492" t="str">
            <v>Néant</v>
          </cell>
          <cell r="AA492" t="str">
            <v>Oui</v>
          </cell>
          <cell r="AB492" t="str">
            <v>Usage</v>
          </cell>
          <cell r="AC492" t="str">
            <v>Non</v>
          </cell>
          <cell r="AD492" t="str">
            <v>Non</v>
          </cell>
          <cell r="AE492" t="str">
            <v>Oui</v>
          </cell>
          <cell r="AF492" t="str">
            <v>Oui</v>
          </cell>
          <cell r="AG492" t="str">
            <v>Avenant</v>
          </cell>
          <cell r="AH492" t="str">
            <v>Non</v>
          </cell>
          <cell r="AI492" t="str">
            <v>à la D.D.P.J.J. 70</v>
          </cell>
          <cell r="AJ492" t="str">
            <v>- La période minimale d'effet de cette convention correspond aux mois de juillet et d'août où l'éducateur sportif travaillera à temps plein. Hors de ces deux mois, les heures seront facturées par demi-journées suivant les interventions effectuées par l'éd</v>
          </cell>
          <cell r="AK492" t="str">
            <v>Mle Ludivine SCHMIDT entretiendra la plage les jours d'imtempéries</v>
          </cell>
          <cell r="AL492" t="str">
            <v>- Ouvrir et fermer la salle- Mise en place et rangement du matériel- Accueil, surveillance jusqu'à la reprise des enfants  par les parents- Encadrement et enseignement</v>
          </cell>
          <cell r="AM492" t="str">
            <v xml:space="preserve">       - Et d'une manière générale effectuer toute         tâche se rapportant à la fonction d'educateur sportif.</v>
          </cell>
          <cell r="AN492">
            <v>38778.695001273103</v>
          </cell>
          <cell r="AO492">
            <v>38778.695001273103</v>
          </cell>
          <cell r="AP492">
            <v>38784</v>
          </cell>
          <cell r="AQ492">
            <v>38780</v>
          </cell>
          <cell r="AR492">
            <v>38799</v>
          </cell>
          <cell r="AS492">
            <v>38807</v>
          </cell>
        </row>
        <row r="493">
          <cell r="A493" t="str">
            <v>06/035</v>
          </cell>
          <cell r="B493">
            <v>164</v>
          </cell>
          <cell r="C493" t="str">
            <v>IBJF</v>
          </cell>
          <cell r="D493" t="str">
            <v>Musculation ou football</v>
          </cell>
          <cell r="E493" t="str">
            <v>CDD</v>
          </cell>
          <cell r="F493">
            <v>38824</v>
          </cell>
          <cell r="G493">
            <v>38835</v>
          </cell>
          <cell r="H493" t="str">
            <v>Clos</v>
          </cell>
          <cell r="I493">
            <v>3</v>
          </cell>
          <cell r="J493" t="str">
            <v>h/s</v>
          </cell>
          <cell r="K493">
            <v>28.87</v>
          </cell>
          <cell r="L493" t="str">
            <v>Subvention MA Lure</v>
          </cell>
          <cell r="M493">
            <v>8.5</v>
          </cell>
          <cell r="N493" t="str">
            <v>Formule 1</v>
          </cell>
          <cell r="O493" t="str">
            <v>RIOZ</v>
          </cell>
          <cell r="P493" t="str">
            <v>Mercredi 15 mars</v>
          </cell>
          <cell r="Q493" t="str">
            <v>9h00</v>
          </cell>
          <cell r="R493" t="str">
            <v>18h00</v>
          </cell>
          <cell r="S493" t="str">
            <v>Mercredi 12 avril</v>
          </cell>
          <cell r="T493" t="str">
            <v>9h00</v>
          </cell>
          <cell r="U493" t="str">
            <v>18h00</v>
          </cell>
          <cell r="V493" t="str">
            <v>Les mercredis 3 - 17 et 31 mai</v>
          </cell>
          <cell r="W493" t="str">
            <v>9h00</v>
          </cell>
          <cell r="X493" t="str">
            <v>18h00</v>
          </cell>
          <cell r="Y493" t="str">
            <v>Non</v>
          </cell>
          <cell r="Z493" t="str">
            <v>Néant</v>
          </cell>
          <cell r="AA493" t="str">
            <v>Non</v>
          </cell>
          <cell r="AB493" t="str">
            <v>Usage</v>
          </cell>
          <cell r="AC493" t="str">
            <v>Oui</v>
          </cell>
          <cell r="AD493" t="str">
            <v>Non</v>
          </cell>
          <cell r="AE493" t="str">
            <v>Oui</v>
          </cell>
          <cell r="AF493" t="str">
            <v>Oui</v>
          </cell>
          <cell r="AG493" t="str">
            <v>Ordre de mission</v>
          </cell>
          <cell r="AH493" t="str">
            <v>Non</v>
          </cell>
          <cell r="AI493" t="str">
            <v>au Foyer Rural de Rioz</v>
          </cell>
          <cell r="AJ493" t="str">
            <v>Pour mettre en place des activités sportives, Profession Sport 70 est subventionnée par la Direction régionale pénitentiaire de Dijon</v>
          </cell>
          <cell r="AK493" t="str">
            <v>Les jours d'intempérie, Mademoiselle KHAWATMI Amandine restera à disposition de la piscine sur son lieu de travail, et ses heures seront payées.</v>
          </cell>
          <cell r="AL493" t="str">
            <v>- Ouvrir et fermer la salle- Mise en place et rangement du matériel- Accueil, surveillance jusqu'à la reprise des enfants  par les parents- Encadrement et enseignement</v>
          </cell>
          <cell r="AM493" t="str">
            <v xml:space="preserve">       - Et d'une manière générale effectuer toute         tâche se rapportant à la fonction d'educateur sportif.</v>
          </cell>
          <cell r="AN493">
            <v>38790.476964236099</v>
          </cell>
          <cell r="AO493">
            <v>38790.476964236099</v>
          </cell>
          <cell r="AP493">
            <v>38810</v>
          </cell>
          <cell r="AQ493">
            <v>38806</v>
          </cell>
          <cell r="AR493">
            <v>38866</v>
          </cell>
          <cell r="AS493" t="str">
            <v>-----</v>
          </cell>
        </row>
        <row r="494">
          <cell r="A494" t="str">
            <v>06/036</v>
          </cell>
          <cell r="B494">
            <v>93</v>
          </cell>
          <cell r="C494" t="str">
            <v>GUAU</v>
          </cell>
          <cell r="D494" t="str">
            <v>Gym d'entretien</v>
          </cell>
          <cell r="E494" t="str">
            <v>CDD</v>
          </cell>
          <cell r="F494">
            <v>38825</v>
          </cell>
          <cell r="G494">
            <v>38896</v>
          </cell>
          <cell r="H494" t="str">
            <v>Clos</v>
          </cell>
          <cell r="I494">
            <v>2</v>
          </cell>
          <cell r="J494" t="str">
            <v>h/s</v>
          </cell>
          <cell r="K494">
            <v>25.02</v>
          </cell>
          <cell r="L494" t="str">
            <v>Pas d'aide  DDJS Déplts.</v>
          </cell>
          <cell r="M494">
            <v>13.5</v>
          </cell>
          <cell r="N494" t="str">
            <v>Formule 1</v>
          </cell>
          <cell r="O494" t="str">
            <v>AMANCE</v>
          </cell>
          <cell r="P494" t="str">
            <v>Mercredi</v>
          </cell>
          <cell r="Q494" t="str">
            <v>15h30</v>
          </cell>
          <cell r="R494" t="str">
            <v>16h30</v>
          </cell>
          <cell r="S494" t="str">
            <v>Puis les lundis</v>
          </cell>
          <cell r="T494" t="str">
            <v>18h45</v>
          </cell>
          <cell r="U494" t="str">
            <v>19h45</v>
          </cell>
          <cell r="V494" t="str">
            <v>Les mercredis</v>
          </cell>
          <cell r="W494" t="str">
            <v>8h45</v>
          </cell>
          <cell r="X494" t="str">
            <v>9h45</v>
          </cell>
          <cell r="Y494" t="str">
            <v>Non</v>
          </cell>
          <cell r="Z494" t="str">
            <v>Néant</v>
          </cell>
          <cell r="AA494" t="str">
            <v>Oui</v>
          </cell>
          <cell r="AB494" t="str">
            <v>Usage</v>
          </cell>
          <cell r="AC494" t="str">
            <v>Non</v>
          </cell>
          <cell r="AD494" t="str">
            <v>Non</v>
          </cell>
          <cell r="AE494" t="str">
            <v>Oui</v>
          </cell>
          <cell r="AF494" t="str">
            <v>Oui</v>
          </cell>
          <cell r="AG494" t="str">
            <v>Avenant</v>
          </cell>
          <cell r="AH494" t="str">
            <v>Non</v>
          </cell>
          <cell r="AI494" t="str">
            <v>aux Familles Rurales d'Amance</v>
          </cell>
          <cell r="AJ494" t="str">
            <v>La structure s'engage à inviter le Président de Profession sport 70 à ses Assemblées Générales</v>
          </cell>
          <cell r="AK494" t="str">
            <v>Les jours d'intempérie, Mademoiselle ROCROUGE Elise restera à disposition de la piscine sur son lieu de travail, et ses heures seront payées</v>
          </cell>
          <cell r="AL494" t="str">
            <v>- Ouvrir et fermer la salle- Mise en place et rangement du matériel- Accueil, surveillance jusqu'à la reprise des enfants  par les parents- Encadrement et enseignement</v>
          </cell>
          <cell r="AM494" t="str">
            <v xml:space="preserve">       - Et d'une manière générale effectuer toute         tâche se rapportant à la fonction d'educateur sportif.</v>
          </cell>
          <cell r="AN494">
            <v>38796.451505208301</v>
          </cell>
          <cell r="AO494">
            <v>38796.451505208301</v>
          </cell>
          <cell r="AP494">
            <v>38799</v>
          </cell>
          <cell r="AQ494">
            <v>38800</v>
          </cell>
          <cell r="AR494">
            <v>38806</v>
          </cell>
          <cell r="AS494">
            <v>38811</v>
          </cell>
        </row>
        <row r="495">
          <cell r="A495" t="str">
            <v>06/037</v>
          </cell>
          <cell r="B495">
            <v>82</v>
          </cell>
          <cell r="C495" t="str">
            <v>MEAR</v>
          </cell>
          <cell r="D495" t="str">
            <v>Parcours acrobatique en forêt</v>
          </cell>
          <cell r="E495" t="str">
            <v>CDI</v>
          </cell>
          <cell r="F495">
            <v>38796</v>
          </cell>
          <cell r="G495">
            <v>38955</v>
          </cell>
          <cell r="H495" t="str">
            <v>Clos</v>
          </cell>
          <cell r="I495">
            <v>151.66999999999999</v>
          </cell>
          <cell r="J495" t="str">
            <v>h/m</v>
          </cell>
          <cell r="K495">
            <v>11</v>
          </cell>
          <cell r="L495" t="str">
            <v>TVA</v>
          </cell>
          <cell r="M495">
            <v>8.5</v>
          </cell>
          <cell r="N495" t="str">
            <v>Formule 1</v>
          </cell>
          <cell r="O495" t="str">
            <v>VILLERSEXEL</v>
          </cell>
          <cell r="P495" t="str">
            <v>Hors saison</v>
          </cell>
          <cell r="Q495" t="str">
            <v>9h00</v>
          </cell>
          <cell r="R495" t="str">
            <v>12h30 et de 13h30 à 17h30</v>
          </cell>
          <cell r="S495" t="str">
            <v>Lors de la saison</v>
          </cell>
          <cell r="T495" t="str">
            <v>8h30</v>
          </cell>
          <cell r="U495" t="str">
            <v>12h30 et de 13h00 à 18h30</v>
          </cell>
          <cell r="V495" t="str">
            <v>Horaires modulables selon les réservations et le travail à réaliser</v>
          </cell>
          <cell r="Y495" t="str">
            <v>Non</v>
          </cell>
          <cell r="Z495" t="str">
            <v>Néant</v>
          </cell>
          <cell r="AA495" t="str">
            <v>Non</v>
          </cell>
          <cell r="AB495" t="str">
            <v>Usage</v>
          </cell>
          <cell r="AC495" t="str">
            <v>Oui</v>
          </cell>
          <cell r="AD495" t="str">
            <v>Non</v>
          </cell>
          <cell r="AE495" t="str">
            <v>Oui</v>
          </cell>
          <cell r="AF495" t="str">
            <v>Oui</v>
          </cell>
          <cell r="AG495" t="str">
            <v>Contrat</v>
          </cell>
          <cell r="AH495" t="str">
            <v>Non</v>
          </cell>
          <cell r="AI495" t="str">
            <v>à la D.D.P.J.J. 70 à la piscine de Lure</v>
          </cell>
          <cell r="AJ495" t="str">
            <v>- La période minimale d'effet de cette convention correspond aux mois de juillet et d'août où l'éducateur sportif travaillera à temps plein. Hors de ces deux mois, les heures seront facturées par demi-journées suivant les interventions effectuées par l'éd</v>
          </cell>
          <cell r="AK495" t="str">
            <v>Les jours d'intempérie, Mademoiselle ROCROUGE Elise restera à disposition de la piscine sur son lieu de travail, et ses heures seront payées</v>
          </cell>
          <cell r="AL495" t="str">
            <v>- Mise en place et rangement du matériel- Accueil, surveillance jusqu'à la reprise des enfants  par les parents- Encadrement et enseignement</v>
          </cell>
          <cell r="AM495" t="str">
            <v xml:space="preserve">       - Et d'une manière générale effectuer toute         tâche se rapportant à la fonction d'educateur sportif.</v>
          </cell>
          <cell r="AN495">
            <v>38797.592813888899</v>
          </cell>
          <cell r="AO495">
            <v>38797.592813888899</v>
          </cell>
          <cell r="AP495">
            <v>38803</v>
          </cell>
          <cell r="AQ495" t="str">
            <v>-----</v>
          </cell>
          <cell r="AR495">
            <v>38820</v>
          </cell>
          <cell r="AS495" t="str">
            <v>Contrat terminé</v>
          </cell>
        </row>
        <row r="496">
          <cell r="A496" t="str">
            <v>06/038</v>
          </cell>
          <cell r="B496">
            <v>228</v>
          </cell>
          <cell r="C496" t="str">
            <v>BEAM</v>
          </cell>
          <cell r="D496" t="str">
            <v>Gym d'entretien</v>
          </cell>
          <cell r="E496" t="str">
            <v>CDD</v>
          </cell>
          <cell r="F496">
            <v>38810</v>
          </cell>
          <cell r="G496">
            <v>38894</v>
          </cell>
          <cell r="H496" t="str">
            <v>Clos</v>
          </cell>
          <cell r="I496">
            <v>1</v>
          </cell>
          <cell r="J496" t="str">
            <v>h/s</v>
          </cell>
          <cell r="K496">
            <v>27.03</v>
          </cell>
          <cell r="L496" t="str">
            <v>Pas d'aide  DDJS Déplts.</v>
          </cell>
          <cell r="M496">
            <v>13</v>
          </cell>
          <cell r="N496" t="str">
            <v>Formule 1</v>
          </cell>
          <cell r="O496" t="str">
            <v>PESMES</v>
          </cell>
          <cell r="P496" t="str">
            <v>Voir annexe</v>
          </cell>
          <cell r="Q496" t="str">
            <v>14h00</v>
          </cell>
          <cell r="R496" t="str">
            <v>17h00</v>
          </cell>
          <cell r="S496" t="str">
            <v>et 1h15 pour le nettoyage du matériel</v>
          </cell>
          <cell r="Y496" t="str">
            <v>Non</v>
          </cell>
          <cell r="Z496">
            <v>12</v>
          </cell>
          <cell r="AA496" t="str">
            <v>Oui</v>
          </cell>
          <cell r="AB496" t="str">
            <v>Usage</v>
          </cell>
          <cell r="AC496" t="str">
            <v>Non</v>
          </cell>
          <cell r="AD496" t="str">
            <v>Non</v>
          </cell>
          <cell r="AE496" t="str">
            <v>Oui</v>
          </cell>
          <cell r="AF496" t="str">
            <v>Oui</v>
          </cell>
          <cell r="AG496" t="str">
            <v>Contrat</v>
          </cell>
          <cell r="AH496" t="str">
            <v>Non</v>
          </cell>
          <cell r="AI496" t="str">
            <v>avec le C.O.D.E.S. 70 à la Maison de retraite de Pesmes</v>
          </cell>
          <cell r="AJ496" t="str">
            <v>La structure s'engage à inviter le Président de Profession sport 70 à ses Assemblées Générales</v>
          </cell>
          <cell r="AK496" t="str">
            <v>Les jours d'intempérie, Mademoiselle PY Marie-Lou restera à disposition de la piscine sur son lieu de travail, et ses heures seront payées</v>
          </cell>
          <cell r="AL496" t="str">
            <v>- Mise en place et rangement du matériel- Encadrement et enseignement</v>
          </cell>
          <cell r="AM496" t="str">
            <v xml:space="preserve">       - Et d'une manière générale effectuer toute         tâche se rapportant à la fonction d'educateur sportif.</v>
          </cell>
          <cell r="AN496">
            <v>38799.608881597203</v>
          </cell>
          <cell r="AO496">
            <v>38799.608881597203</v>
          </cell>
          <cell r="AP496">
            <v>38803</v>
          </cell>
          <cell r="AQ496">
            <v>38803</v>
          </cell>
          <cell r="AR496">
            <v>38806</v>
          </cell>
          <cell r="AS496">
            <v>38806</v>
          </cell>
        </row>
        <row r="497">
          <cell r="A497" t="str">
            <v>06/038.01</v>
          </cell>
          <cell r="B497">
            <v>228</v>
          </cell>
          <cell r="C497" t="str">
            <v>BEAM</v>
          </cell>
          <cell r="D497" t="str">
            <v>Gym d'entretien</v>
          </cell>
          <cell r="E497" t="str">
            <v>CDD</v>
          </cell>
          <cell r="F497">
            <v>38895</v>
          </cell>
          <cell r="G497">
            <v>38897</v>
          </cell>
          <cell r="H497" t="str">
            <v>Clos</v>
          </cell>
          <cell r="I497">
            <v>1</v>
          </cell>
          <cell r="J497" t="str">
            <v>h/s</v>
          </cell>
          <cell r="K497">
            <v>27.03</v>
          </cell>
          <cell r="L497" t="str">
            <v>Pas d'aide  DDJS Déplts.</v>
          </cell>
          <cell r="M497">
            <v>24.5</v>
          </cell>
          <cell r="N497" t="str">
            <v>Néant</v>
          </cell>
          <cell r="O497" t="str">
            <v>LUXEUIL LES BAINS</v>
          </cell>
          <cell r="P497" t="str">
            <v>Mercredi</v>
          </cell>
          <cell r="Q497" t="str">
            <v>18h15</v>
          </cell>
          <cell r="R497" t="str">
            <v>20h15</v>
          </cell>
          <cell r="S497" t="str">
            <v>Mardi</v>
          </cell>
          <cell r="T497" t="str">
            <v>14h00</v>
          </cell>
          <cell r="U497" t="str">
            <v>17h00</v>
          </cell>
          <cell r="V497" t="str">
            <v>Vendredi de 9h à 11h et de 18h à 19hSamedi de 11h à 12h et de 14h à 18h</v>
          </cell>
          <cell r="Y497" t="str">
            <v>Non</v>
          </cell>
          <cell r="Z497">
            <v>12</v>
          </cell>
          <cell r="AA497" t="str">
            <v>Oui</v>
          </cell>
          <cell r="AB497" t="str">
            <v>Usage</v>
          </cell>
          <cell r="AC497" t="str">
            <v>Non</v>
          </cell>
          <cell r="AD497" t="str">
            <v>Non</v>
          </cell>
          <cell r="AE497" t="str">
            <v>Oui</v>
          </cell>
          <cell r="AF497" t="str">
            <v>Oui</v>
          </cell>
          <cell r="AG497" t="str">
            <v>Contrat</v>
          </cell>
          <cell r="AH497" t="str">
            <v>Non</v>
          </cell>
          <cell r="AI497" t="str">
            <v>au Centre Social du Stade à Luxeuil les Bains</v>
          </cell>
          <cell r="AJ497" t="str">
            <v>Les jours d'intempérie, Monsieur CHAGNOT Adrien restera à disposition de la piscine sur son lieu de travail, et ses heures seront payées. Les frais de déplacement seront pris en charge jusqu'à une limite de 800 km pour la convention</v>
          </cell>
          <cell r="AK497" t="str">
            <v>Les jours d'intempérie, Monsieur CHAGNOT Adrien restera à disposition de la piscine sur son lieu de travail, et ses heures seront payées. Les frais de déplacement seront pris en charge jusqu'à une limite de 800 km pour le contrat.</v>
          </cell>
          <cell r="AL497" t="str">
            <v>- Mise en place et rangement du matériel- Encadrement et enseignement</v>
          </cell>
          <cell r="AM497" t="str">
            <v xml:space="preserve">       - Et d'une manière générale effectuer toute         tâche se rapportant à la fonction d'educateur sportif.</v>
          </cell>
          <cell r="AN497">
            <v>38800.732426041701</v>
          </cell>
          <cell r="AO497">
            <v>38800.732426041701</v>
          </cell>
          <cell r="AP497">
            <v>38803</v>
          </cell>
          <cell r="AQ497">
            <v>38803</v>
          </cell>
          <cell r="AR497">
            <v>38803</v>
          </cell>
          <cell r="AS497">
            <v>38811</v>
          </cell>
        </row>
        <row r="498">
          <cell r="A498" t="str">
            <v>06/039</v>
          </cell>
          <cell r="B498">
            <v>229</v>
          </cell>
          <cell r="C498" t="str">
            <v>TISF</v>
          </cell>
          <cell r="D498" t="str">
            <v>Multiactivités</v>
          </cell>
          <cell r="E498" t="str">
            <v>CDD</v>
          </cell>
          <cell r="F498">
            <v>38811</v>
          </cell>
          <cell r="G498">
            <v>38811</v>
          </cell>
          <cell r="H498" t="str">
            <v>Clos</v>
          </cell>
          <cell r="I498">
            <v>6</v>
          </cell>
          <cell r="J498" t="str">
            <v>h</v>
          </cell>
          <cell r="K498">
            <v>22.83</v>
          </cell>
          <cell r="L498" t="str">
            <v>C3 sport</v>
          </cell>
          <cell r="M498">
            <v>15</v>
          </cell>
          <cell r="N498" t="str">
            <v>Formule 1</v>
          </cell>
          <cell r="O498" t="str">
            <v>NAVENNE</v>
          </cell>
          <cell r="P498" t="str">
            <v>Mardi</v>
          </cell>
          <cell r="Q498" t="str">
            <v>9h00</v>
          </cell>
          <cell r="R498" t="str">
            <v>12h00</v>
          </cell>
          <cell r="S498" t="str">
            <v>Mardi</v>
          </cell>
          <cell r="T498" t="str">
            <v>14h00</v>
          </cell>
          <cell r="U498" t="str">
            <v>17h00</v>
          </cell>
          <cell r="V498" t="str">
            <v>Musculation ou Foot selon conditions climatiques</v>
          </cell>
          <cell r="W498" t="str">
            <v>8h45</v>
          </cell>
          <cell r="X498" t="str">
            <v>9h45</v>
          </cell>
          <cell r="Y498" t="str">
            <v>Non</v>
          </cell>
          <cell r="Z498" t="str">
            <v>Néant</v>
          </cell>
          <cell r="AA498" t="str">
            <v>Oui</v>
          </cell>
          <cell r="AB498" t="str">
            <v>Usage</v>
          </cell>
          <cell r="AC498" t="str">
            <v>Non</v>
          </cell>
          <cell r="AD498" t="str">
            <v>Non</v>
          </cell>
          <cell r="AE498" t="str">
            <v>Oui</v>
          </cell>
          <cell r="AF498" t="str">
            <v>Oui</v>
          </cell>
          <cell r="AG498" t="str">
            <v>Avenant</v>
          </cell>
          <cell r="AH498" t="str">
            <v>Non</v>
          </cell>
          <cell r="AI498" t="str">
            <v>avec la D.D.P.J.J. 70 dans les environs de Vesoul (parcour VTT)</v>
          </cell>
          <cell r="AJ498" t="str">
            <v>Les jours d'intempéries seront payés. De plus, Monsieur UMBER Loïc sera chargé de la surveillance de la qualité de l'eau du bassin</v>
          </cell>
          <cell r="AK498" t="str">
            <v>Les jours d'intempéries seront payés. De plus, Monsieur UMBER Loïc sera chargé de la surveillance de la qualité de l'eau du bassin</v>
          </cell>
          <cell r="AL498" t="str">
            <v>- Mise en place et rangement du matériel- Encadrement et enseignement</v>
          </cell>
          <cell r="AM498" t="str">
            <v xml:space="preserve">       - Et d'une manière générale effectuer toute         tâche se rapportant à la fonction d'educateur sportif.</v>
          </cell>
          <cell r="AN498">
            <v>38803.627604976798</v>
          </cell>
          <cell r="AO498">
            <v>38803.627604976798</v>
          </cell>
          <cell r="AP498">
            <v>38806</v>
          </cell>
          <cell r="AQ498">
            <v>38806</v>
          </cell>
          <cell r="AR498">
            <v>38820</v>
          </cell>
          <cell r="AS498">
            <v>38807</v>
          </cell>
        </row>
        <row r="499">
          <cell r="A499" t="str">
            <v>06/040</v>
          </cell>
          <cell r="B499">
            <v>227</v>
          </cell>
          <cell r="C499" t="str">
            <v>TISF</v>
          </cell>
          <cell r="D499" t="str">
            <v>Gym d'entretien et Orientation</v>
          </cell>
          <cell r="E499" t="str">
            <v>CDD</v>
          </cell>
          <cell r="F499">
            <v>38813</v>
          </cell>
          <cell r="G499">
            <v>38834</v>
          </cell>
          <cell r="H499" t="str">
            <v>Clos</v>
          </cell>
          <cell r="I499">
            <v>10</v>
          </cell>
          <cell r="J499" t="str">
            <v>h</v>
          </cell>
          <cell r="K499">
            <v>21.95</v>
          </cell>
          <cell r="L499" t="str">
            <v>TVA</v>
          </cell>
          <cell r="M499">
            <v>12</v>
          </cell>
          <cell r="N499" t="str">
            <v>Formule 1</v>
          </cell>
          <cell r="O499" t="str">
            <v>LE MENIL</v>
          </cell>
          <cell r="P499" t="str">
            <v>Voir annexe</v>
          </cell>
          <cell r="Q499" t="str">
            <v>14h00</v>
          </cell>
          <cell r="R499" t="str">
            <v>17h00</v>
          </cell>
          <cell r="S499" t="str">
            <v>Mardi 23 mai</v>
          </cell>
          <cell r="T499" t="str">
            <v>9h00</v>
          </cell>
          <cell r="U499" t="str">
            <v>11h00</v>
          </cell>
          <cell r="V499" t="str">
            <v>Jeudi 8 juin</v>
          </cell>
          <cell r="W499" t="str">
            <v>9h00</v>
          </cell>
          <cell r="X499" t="str">
            <v>11h00</v>
          </cell>
          <cell r="Y499" t="str">
            <v>Non</v>
          </cell>
          <cell r="Z499" t="str">
            <v>Néant</v>
          </cell>
          <cell r="AA499" t="str">
            <v>Oui</v>
          </cell>
          <cell r="AB499" t="str">
            <v>Usage</v>
          </cell>
          <cell r="AC499" t="str">
            <v>Non</v>
          </cell>
          <cell r="AD499" t="str">
            <v>Non</v>
          </cell>
          <cell r="AE499" t="str">
            <v>Oui</v>
          </cell>
          <cell r="AF499" t="str">
            <v>Oui</v>
          </cell>
          <cell r="AG499" t="str">
            <v>Avenant</v>
          </cell>
          <cell r="AH499" t="str">
            <v>Non</v>
          </cell>
          <cell r="AI499" t="str">
            <v>à la Maison d'Arrêt de Lure à la maison d'arrêt de Lure</v>
          </cell>
          <cell r="AJ499" t="str">
            <v>Pour mettre en place des activités sportives, Profession Sport 70 est subventionnée par la Direction régionale pénitentiaire de Dijon</v>
          </cell>
          <cell r="AK499" t="str">
            <v>Les jours d'intempéries seront payés. De plus, Monsieur RENAULT Vincent sera chargé de la surveillance de la qualité de l'eau du bassin</v>
          </cell>
          <cell r="AL499" t="str">
            <v>- Mise en place et rangement du matériel- Accueil, surveillance jusqu'à la reprise des enfants  par les parents- Encadrement et enseignement</v>
          </cell>
          <cell r="AM499" t="str">
            <v xml:space="preserve">       - Et d'une manière générale effectuer toute         tâche se rapportant à la fonction d'educateur sportif.</v>
          </cell>
          <cell r="AN499">
            <v>38803.635881018497</v>
          </cell>
          <cell r="AO499">
            <v>38803.635881018497</v>
          </cell>
          <cell r="AP499">
            <v>38806</v>
          </cell>
          <cell r="AQ499">
            <v>38806</v>
          </cell>
          <cell r="AR499">
            <v>38820</v>
          </cell>
          <cell r="AS499">
            <v>38807</v>
          </cell>
        </row>
        <row r="500">
          <cell r="A500" t="str">
            <v>06/041</v>
          </cell>
          <cell r="B500">
            <v>154</v>
          </cell>
          <cell r="C500" t="str">
            <v>TISF</v>
          </cell>
          <cell r="D500" t="str">
            <v>Multiactivités</v>
          </cell>
          <cell r="E500" t="str">
            <v>CDD</v>
          </cell>
          <cell r="F500">
            <v>38825</v>
          </cell>
          <cell r="G500">
            <v>38828</v>
          </cell>
          <cell r="H500" t="str">
            <v>Clos</v>
          </cell>
          <cell r="I500">
            <v>8</v>
          </cell>
          <cell r="J500" t="str">
            <v>h</v>
          </cell>
          <cell r="K500">
            <v>22.83</v>
          </cell>
          <cell r="L500" t="str">
            <v>Centre périscolaire de Mailley-Chazelot</v>
          </cell>
          <cell r="M500">
            <v>16</v>
          </cell>
          <cell r="N500" t="str">
            <v>Formule 1</v>
          </cell>
          <cell r="O500" t="str">
            <v>ECHENOZ LA MELINE</v>
          </cell>
          <cell r="P500" t="str">
            <v>Mardi 18 avril</v>
          </cell>
          <cell r="Q500" t="str">
            <v>18h45</v>
          </cell>
          <cell r="R500" t="str">
            <v>19h45</v>
          </cell>
          <cell r="S500" t="str">
            <v>Puis les lundis</v>
          </cell>
          <cell r="T500" t="str">
            <v>18h45</v>
          </cell>
          <cell r="U500" t="str">
            <v>19h45</v>
          </cell>
          <cell r="V500" t="str">
            <v>Les mercredis</v>
          </cell>
          <cell r="W500" t="str">
            <v>8h45</v>
          </cell>
          <cell r="X500" t="str">
            <v>9h45</v>
          </cell>
          <cell r="Y500" t="str">
            <v>Non</v>
          </cell>
          <cell r="Z500">
            <v>10</v>
          </cell>
          <cell r="AA500" t="str">
            <v>Oui</v>
          </cell>
          <cell r="AB500" t="str">
            <v>Usage</v>
          </cell>
          <cell r="AC500" t="str">
            <v>Non</v>
          </cell>
          <cell r="AD500" t="str">
            <v>Non</v>
          </cell>
          <cell r="AE500" t="str">
            <v>Oui</v>
          </cell>
          <cell r="AF500" t="str">
            <v>oui</v>
          </cell>
          <cell r="AG500" t="str">
            <v>Contrat</v>
          </cell>
          <cell r="AH500" t="str">
            <v>Non</v>
          </cell>
          <cell r="AI500" t="str">
            <v>au F.A.L. d'Echenoz la Méline à l'école de Longeville</v>
          </cell>
          <cell r="AJ500" t="str">
            <v>M. Vincent RENAULT entretiendra la plage les jours d'imtempéries</v>
          </cell>
          <cell r="AK500" t="str">
            <v>M. Vincent RENAULT entretiendra la plage les jours d'imtempéries</v>
          </cell>
          <cell r="AL500" t="str">
            <v>- Ouvrir et fermer la salle- Mise en place et rangement du matériel- Encadrement et enseignement</v>
          </cell>
          <cell r="AM500" t="str">
            <v xml:space="preserve">       - Et d'une manière générale effectuer toute         tâche se rapportant à la fonction d'éducateur sportif.</v>
          </cell>
          <cell r="AN500">
            <v>38804.6384217593</v>
          </cell>
          <cell r="AO500">
            <v>38804.6384217593</v>
          </cell>
          <cell r="AP500">
            <v>38806</v>
          </cell>
          <cell r="AQ500">
            <v>38805</v>
          </cell>
          <cell r="AR500">
            <v>38811</v>
          </cell>
          <cell r="AS500">
            <v>38805</v>
          </cell>
        </row>
        <row r="501">
          <cell r="A501" t="str">
            <v>06/042</v>
          </cell>
          <cell r="B501">
            <v>216</v>
          </cell>
          <cell r="C501" t="str">
            <v>MARY</v>
          </cell>
          <cell r="D501" t="str">
            <v>Multiactivités</v>
          </cell>
          <cell r="E501" t="str">
            <v>CDD</v>
          </cell>
          <cell r="F501">
            <v>38814</v>
          </cell>
          <cell r="G501">
            <v>38898</v>
          </cell>
          <cell r="H501" t="str">
            <v>Clos</v>
          </cell>
          <cell r="I501">
            <v>1.5</v>
          </cell>
          <cell r="J501" t="str">
            <v>h/s</v>
          </cell>
          <cell r="K501">
            <v>21.1</v>
          </cell>
          <cell r="L501" t="str">
            <v>Subvention PJJ</v>
          </cell>
          <cell r="M501">
            <v>13</v>
          </cell>
          <cell r="N501" t="str">
            <v>Formule 1</v>
          </cell>
          <cell r="O501" t="str">
            <v>APREMONT</v>
          </cell>
          <cell r="P501" t="str">
            <v>Vendredi</v>
          </cell>
          <cell r="Q501" t="str">
            <v>17h00</v>
          </cell>
          <cell r="R501" t="str">
            <v>18h30</v>
          </cell>
          <cell r="S501" t="str">
            <v>Mercredi 31 mai</v>
          </cell>
          <cell r="T501" t="str">
            <v>11h00</v>
          </cell>
          <cell r="U501" t="str">
            <v>18h00</v>
          </cell>
          <cell r="V501" t="str">
            <v>Mercredi 7 juin</v>
          </cell>
          <cell r="W501" t="str">
            <v>14h00</v>
          </cell>
          <cell r="X501" t="str">
            <v>17h00</v>
          </cell>
          <cell r="Y501" t="str">
            <v>Non</v>
          </cell>
          <cell r="Z501" t="str">
            <v>Néant</v>
          </cell>
          <cell r="AA501" t="str">
            <v>Non</v>
          </cell>
          <cell r="AB501" t="str">
            <v>Usage</v>
          </cell>
          <cell r="AC501" t="str">
            <v>Oui</v>
          </cell>
          <cell r="AD501" t="str">
            <v>Non</v>
          </cell>
          <cell r="AE501" t="str">
            <v>Oui</v>
          </cell>
          <cell r="AF501" t="str">
            <v>Oui</v>
          </cell>
          <cell r="AG501" t="str">
            <v>Avenant</v>
          </cell>
          <cell r="AH501" t="str">
            <v>Non</v>
          </cell>
          <cell r="AI501" t="str">
            <v>à Plein Air et Nautisme</v>
          </cell>
          <cell r="AJ501" t="str">
            <v>- La période minimale d'effet de cette convention correspond aux mois de juillet et d'août où l'éducateur sportif travaillera à temps plein. Hors de ces deux mois, les heures seront facturées par demi-journées suivant les interventions effectuées par l'éd</v>
          </cell>
          <cell r="AK501" t="str">
            <v>M. Vincent RENAULT entretiendra la plage les jours d'imtempéries</v>
          </cell>
          <cell r="AL501" t="str">
            <v>- Ouvrir et fermer la salle- Mise en place et rangement du matériel- Accueil, surveillance jusqu'à la reprise des enfants  par les parents- Encadrement et enseignement</v>
          </cell>
          <cell r="AM501" t="str">
            <v xml:space="preserve">       - Et d'une manière générale effectuer toute         tâche se rapportant à la fonction d'éducateur sportif.</v>
          </cell>
          <cell r="AN501">
            <v>38805.426018981503</v>
          </cell>
          <cell r="AO501" t="str">
            <v>-----</v>
          </cell>
          <cell r="AP501">
            <v>38812</v>
          </cell>
          <cell r="AQ501" t="str">
            <v>-----</v>
          </cell>
          <cell r="AR501">
            <v>38820</v>
          </cell>
          <cell r="AS501" t="str">
            <v>-----</v>
          </cell>
        </row>
        <row r="502">
          <cell r="A502" t="str">
            <v>06/043</v>
          </cell>
          <cell r="B502">
            <v>179</v>
          </cell>
          <cell r="C502" t="str">
            <v>COFR</v>
          </cell>
          <cell r="D502" t="str">
            <v>Activités du cirque</v>
          </cell>
          <cell r="E502" t="str">
            <v>CDD</v>
          </cell>
          <cell r="F502">
            <v>38831</v>
          </cell>
          <cell r="G502">
            <v>38833</v>
          </cell>
          <cell r="H502" t="str">
            <v>Clos</v>
          </cell>
          <cell r="I502">
            <v>9</v>
          </cell>
          <cell r="J502" t="str">
            <v>h</v>
          </cell>
          <cell r="K502">
            <v>20.94</v>
          </cell>
          <cell r="L502" t="str">
            <v>Subvention PJJ</v>
          </cell>
          <cell r="M502">
            <v>10.67</v>
          </cell>
          <cell r="N502" t="str">
            <v>Formule 1</v>
          </cell>
          <cell r="O502" t="str">
            <v>COMBEAUFONTAINE</v>
          </cell>
          <cell r="P502" t="str">
            <v>Lundi au mercredi</v>
          </cell>
          <cell r="Q502" t="str">
            <v>14h00</v>
          </cell>
          <cell r="R502" t="str">
            <v>17h00</v>
          </cell>
          <cell r="S502" t="str">
            <v>Jeudi 18 mai</v>
          </cell>
          <cell r="T502" t="str">
            <v>9h00</v>
          </cell>
          <cell r="U502" t="str">
            <v>17h00</v>
          </cell>
          <cell r="V502" t="str">
            <v>et 5 heures pour le nettoyage du matériel</v>
          </cell>
          <cell r="Y502" t="str">
            <v>Non</v>
          </cell>
          <cell r="Z502" t="str">
            <v>Néant</v>
          </cell>
          <cell r="AA502" t="str">
            <v>Oui</v>
          </cell>
          <cell r="AB502" t="str">
            <v>Usage</v>
          </cell>
          <cell r="AC502" t="str">
            <v>Non</v>
          </cell>
          <cell r="AD502" t="str">
            <v>Non</v>
          </cell>
          <cell r="AE502" t="str">
            <v>Oui</v>
          </cell>
          <cell r="AF502" t="str">
            <v>Oui</v>
          </cell>
          <cell r="AG502" t="str">
            <v>Contrat</v>
          </cell>
          <cell r="AH502" t="str">
            <v>Non</v>
          </cell>
          <cell r="AI502" t="str">
            <v>à l' Association Communale de Foussemagne à Foussemagne</v>
          </cell>
          <cell r="AJ502" t="str">
            <v>Mr Thierry CONSTANTIN entretiendra la plage les jours d'imtempéries</v>
          </cell>
          <cell r="AK502" t="str">
            <v>Mr Thierry CONSTANTIN entretiendra la plage les jours d'imtempéries</v>
          </cell>
          <cell r="AL502" t="str">
            <v>- Mise en place et rangement du matériel- Encadrement et enseignement</v>
          </cell>
          <cell r="AM502" t="str">
            <v xml:space="preserve">       - Et d'une manière générale effectuer toute         tâche se rapportant à la fonction d'educateur sportif.</v>
          </cell>
          <cell r="AN502">
            <v>38805.641179166698</v>
          </cell>
          <cell r="AO502">
            <v>38805.641179166698</v>
          </cell>
          <cell r="AP502">
            <v>38807</v>
          </cell>
          <cell r="AQ502">
            <v>38806</v>
          </cell>
          <cell r="AR502">
            <v>38820</v>
          </cell>
          <cell r="AS502">
            <v>38818</v>
          </cell>
        </row>
        <row r="503">
          <cell r="A503" t="str">
            <v>06/044</v>
          </cell>
          <cell r="B503">
            <v>170</v>
          </cell>
          <cell r="C503" t="str">
            <v>BOJU</v>
          </cell>
          <cell r="D503" t="str">
            <v>Expression artistique</v>
          </cell>
          <cell r="E503" t="str">
            <v>CDD</v>
          </cell>
          <cell r="F503">
            <v>38821</v>
          </cell>
          <cell r="G503">
            <v>38898</v>
          </cell>
          <cell r="H503" t="str">
            <v>Clos</v>
          </cell>
          <cell r="I503">
            <v>2</v>
          </cell>
          <cell r="J503" t="str">
            <v>h/s</v>
          </cell>
          <cell r="K503">
            <v>24.6</v>
          </cell>
          <cell r="L503" t="str">
            <v>Centre périscolaire de Mailley-Chazelot</v>
          </cell>
          <cell r="M503">
            <v>10.67</v>
          </cell>
          <cell r="N503" t="str">
            <v>Formule 1</v>
          </cell>
          <cell r="O503" t="str">
            <v>MAILLEY-CHAZELOT</v>
          </cell>
          <cell r="P503" t="str">
            <v>Vendredi</v>
          </cell>
          <cell r="Q503" t="str">
            <v>14h00</v>
          </cell>
          <cell r="R503" t="str">
            <v>16h00</v>
          </cell>
          <cell r="S503" t="str">
            <v>Mardi</v>
          </cell>
          <cell r="T503" t="str">
            <v>18h00</v>
          </cell>
          <cell r="U503" t="str">
            <v>19h00 à Montbozon</v>
          </cell>
          <cell r="V503" t="str">
            <v>Jeudi</v>
          </cell>
          <cell r="W503" t="str">
            <v>13h45</v>
          </cell>
          <cell r="X503" t="str">
            <v>14h55 à Dampierre sur Linotte</v>
          </cell>
          <cell r="Y503" t="str">
            <v>Non</v>
          </cell>
          <cell r="Z503">
            <v>12</v>
          </cell>
          <cell r="AA503" t="str">
            <v>Oui</v>
          </cell>
          <cell r="AB503" t="str">
            <v>Usage</v>
          </cell>
          <cell r="AC503" t="str">
            <v>Non</v>
          </cell>
          <cell r="AD503" t="str">
            <v>Non</v>
          </cell>
          <cell r="AE503" t="str">
            <v>Oui</v>
          </cell>
          <cell r="AF503" t="str">
            <v>Oui</v>
          </cell>
          <cell r="AG503" t="str">
            <v>Avenant</v>
          </cell>
          <cell r="AH503" t="str">
            <v>Non</v>
          </cell>
          <cell r="AI503" t="str">
            <v>à l' Association Communale de Foussemagne</v>
          </cell>
          <cell r="AJ503" t="str">
            <v>Les jours d'intempérie, Mr DELOUF Clément restera à disposition sur son lieu de travail et ses heures seront payées</v>
          </cell>
          <cell r="AK503" t="str">
            <v>Les jours d'intempérie, Mr DELOUF Clément restera à disposition sur son lieu de travail et ses heures seront payées.</v>
          </cell>
          <cell r="AL503" t="str">
            <v>- Mise en place et rangement du matériel- Encadrement et enseignement</v>
          </cell>
          <cell r="AM503" t="str">
            <v xml:space="preserve">       - Et d'une manière générale effectuer toute         tâche se rapportant à la fonction d'educateur sportif.</v>
          </cell>
          <cell r="AN503" t="str">
            <v>-----</v>
          </cell>
          <cell r="AO503">
            <v>38869</v>
          </cell>
          <cell r="AP503" t="str">
            <v>-----</v>
          </cell>
          <cell r="AQ503">
            <v>38873</v>
          </cell>
          <cell r="AR503" t="str">
            <v>-----</v>
          </cell>
          <cell r="AS503">
            <v>38875</v>
          </cell>
        </row>
        <row r="504">
          <cell r="A504" t="str">
            <v>06/045</v>
          </cell>
          <cell r="B504">
            <v>114</v>
          </cell>
          <cell r="C504" t="str">
            <v>PERV</v>
          </cell>
          <cell r="D504" t="str">
            <v>Hockey</v>
          </cell>
          <cell r="E504" t="str">
            <v>CDD</v>
          </cell>
          <cell r="F504">
            <v>38831</v>
          </cell>
          <cell r="G504">
            <v>38835</v>
          </cell>
          <cell r="H504" t="str">
            <v>Clos</v>
          </cell>
          <cell r="I504">
            <v>10</v>
          </cell>
          <cell r="J504" t="str">
            <v>h</v>
          </cell>
          <cell r="K504">
            <v>18.45</v>
          </cell>
          <cell r="L504" t="str">
            <v>remplace CONT</v>
          </cell>
          <cell r="M504">
            <v>15</v>
          </cell>
          <cell r="N504" t="str">
            <v>Formule 1</v>
          </cell>
          <cell r="O504" t="str">
            <v>NAVENNE</v>
          </cell>
          <cell r="P504" t="str">
            <v>Mardi</v>
          </cell>
          <cell r="Q504" t="str">
            <v>9h00</v>
          </cell>
          <cell r="R504" t="str">
            <v>12h00</v>
          </cell>
          <cell r="S504" t="str">
            <v>Mardi</v>
          </cell>
          <cell r="T504" t="str">
            <v>14h00</v>
          </cell>
          <cell r="U504" t="str">
            <v>17h00</v>
          </cell>
          <cell r="Y504" t="str">
            <v>Non</v>
          </cell>
          <cell r="Z504" t="str">
            <v>Néant</v>
          </cell>
          <cell r="AA504" t="str">
            <v>Oui</v>
          </cell>
          <cell r="AB504" t="str">
            <v>Usage</v>
          </cell>
          <cell r="AC504" t="str">
            <v>Non</v>
          </cell>
          <cell r="AD504" t="str">
            <v>Non</v>
          </cell>
          <cell r="AE504" t="str">
            <v>Oui</v>
          </cell>
          <cell r="AF504" t="str">
            <v>Oui</v>
          </cell>
          <cell r="AG504" t="str">
            <v>Avenant</v>
          </cell>
          <cell r="AH504" t="str">
            <v>Non</v>
          </cell>
          <cell r="AI504" t="str">
            <v>au Centre AFPA de Vesoul-Navenne à Navenne</v>
          </cell>
          <cell r="AJ504" t="str">
            <v>Les jours d'intempérie, Mr DELOUF Clément restera à disposition sur son lieu de travail et ses heures seront payées</v>
          </cell>
          <cell r="AK504" t="str">
            <v>Les jours d'intempérie, Mr DELOUF Clément restera à disposition sur son lieu de travail et ses heures seront payées.</v>
          </cell>
          <cell r="AL504" t="str">
            <v>- Mise en place et rangement du matériel- Encadrement et enseignement</v>
          </cell>
          <cell r="AM504" t="str">
            <v xml:space="preserve">       - Et d'une manière générale effectuer toute         tâche se rapportant à la fonction d'educateur sportif.</v>
          </cell>
          <cell r="AN504">
            <v>38805.664256365701</v>
          </cell>
          <cell r="AO504">
            <v>38805.664256365701</v>
          </cell>
          <cell r="AP504">
            <v>38807</v>
          </cell>
          <cell r="AQ504">
            <v>38806</v>
          </cell>
          <cell r="AR504" t="str">
            <v>1 seul exemplaire</v>
          </cell>
          <cell r="AS504">
            <v>38814</v>
          </cell>
        </row>
        <row r="505">
          <cell r="A505" t="str">
            <v>06/046</v>
          </cell>
          <cell r="B505">
            <v>230</v>
          </cell>
          <cell r="C505" t="str">
            <v>PERV</v>
          </cell>
          <cell r="D505" t="str">
            <v>Roller</v>
          </cell>
          <cell r="E505" t="str">
            <v>CDD</v>
          </cell>
          <cell r="F505">
            <v>38826</v>
          </cell>
          <cell r="G505">
            <v>38826</v>
          </cell>
          <cell r="H505" t="str">
            <v>Clos</v>
          </cell>
          <cell r="I505">
            <v>3</v>
          </cell>
          <cell r="J505" t="str">
            <v>h</v>
          </cell>
          <cell r="K505">
            <v>18.45</v>
          </cell>
          <cell r="L505" t="str">
            <v>C3 sport</v>
          </cell>
          <cell r="M505">
            <v>9.15</v>
          </cell>
          <cell r="N505" t="str">
            <v>Formule 1</v>
          </cell>
          <cell r="O505" t="str">
            <v>FRETIGNEY</v>
          </cell>
          <cell r="P505" t="str">
            <v>Mercredi</v>
          </cell>
          <cell r="Q505" t="str">
            <v>14h00</v>
          </cell>
          <cell r="R505" t="str">
            <v>17h00</v>
          </cell>
          <cell r="S505" t="str">
            <v>Mercredi 3/4/2 (sortie)</v>
          </cell>
          <cell r="T505" t="str">
            <v>7h15</v>
          </cell>
          <cell r="U505" t="str">
            <v>19h30</v>
          </cell>
          <cell r="Y505" t="str">
            <v>Non</v>
          </cell>
          <cell r="Z505" t="str">
            <v>Néant</v>
          </cell>
          <cell r="AA505" t="str">
            <v>Oui</v>
          </cell>
          <cell r="AB505" t="str">
            <v>Usage</v>
          </cell>
          <cell r="AC505" t="str">
            <v>Non</v>
          </cell>
          <cell r="AD505" t="str">
            <v>Non</v>
          </cell>
          <cell r="AE505" t="str">
            <v>Oui</v>
          </cell>
          <cell r="AF505" t="str">
            <v>Oui</v>
          </cell>
          <cell r="AG505" t="str">
            <v>Avenant</v>
          </cell>
          <cell r="AH505" t="str">
            <v>Non</v>
          </cell>
          <cell r="AI505" t="str">
            <v>à la SARL Evasion Nature à Plombières les Bains</v>
          </cell>
          <cell r="AJ505" t="str">
            <v>Les jours d'intempérie, Mr THEVENOT Yohan restera à disposition sur son lieu de travail et ses heures seront payées</v>
          </cell>
          <cell r="AK505" t="str">
            <v>Les jours d'intempérie, Mr THEVENOT Yohan restera à disposition sur son lieu de travail et ses heures seront payées.</v>
          </cell>
          <cell r="AL505" t="str">
            <v>- Ouvrir et fermer la salle- Mise en place et rangement du matériel- Accueil, surveillance jusqu'à la reprise des enfants  par les parents- Encadrement et enseignement</v>
          </cell>
          <cell r="AM505" t="str">
            <v xml:space="preserve">       - Et d'une manière générale effectuer toute         tâche se rapportant à la fonction d'educateur sportif.</v>
          </cell>
          <cell r="AN505">
            <v>38805.682569213001</v>
          </cell>
          <cell r="AO505">
            <v>38805.682569213001</v>
          </cell>
          <cell r="AP505">
            <v>38806</v>
          </cell>
          <cell r="AQ505">
            <v>38806</v>
          </cell>
          <cell r="AR505">
            <v>38820</v>
          </cell>
          <cell r="AS505">
            <v>38814</v>
          </cell>
        </row>
        <row r="506">
          <cell r="A506" t="str">
            <v>06/047</v>
          </cell>
          <cell r="B506">
            <v>230</v>
          </cell>
          <cell r="C506" t="str">
            <v>MOAR</v>
          </cell>
          <cell r="D506" t="str">
            <v>Orientation</v>
          </cell>
          <cell r="E506" t="str">
            <v>CDD</v>
          </cell>
          <cell r="F506">
            <v>38834</v>
          </cell>
          <cell r="G506">
            <v>38834</v>
          </cell>
          <cell r="H506" t="str">
            <v>Clos</v>
          </cell>
          <cell r="I506">
            <v>3</v>
          </cell>
          <cell r="J506" t="str">
            <v>h</v>
          </cell>
          <cell r="K506">
            <v>18.45</v>
          </cell>
          <cell r="L506" t="str">
            <v>C3 sport</v>
          </cell>
          <cell r="M506">
            <v>15</v>
          </cell>
          <cell r="N506" t="str">
            <v>Formule 1</v>
          </cell>
          <cell r="O506" t="str">
            <v>SAINT-LOUP SUR SEMOUSE</v>
          </cell>
          <cell r="P506" t="str">
            <v>Du mardi au Vendredi</v>
          </cell>
          <cell r="Q506" t="str">
            <v>10h00</v>
          </cell>
          <cell r="R506" t="str">
            <v>12h00</v>
          </cell>
          <cell r="S506" t="str">
            <v>Jeudi</v>
          </cell>
          <cell r="T506" t="str">
            <v>14h00</v>
          </cell>
          <cell r="U506" t="str">
            <v>16h00</v>
          </cell>
          <cell r="Y506" t="str">
            <v>Non</v>
          </cell>
          <cell r="Z506" t="str">
            <v>Néant</v>
          </cell>
          <cell r="AA506" t="str">
            <v>Oui</v>
          </cell>
          <cell r="AB506" t="str">
            <v>Usage</v>
          </cell>
          <cell r="AC506" t="str">
            <v>Non</v>
          </cell>
          <cell r="AD506" t="str">
            <v>Non</v>
          </cell>
          <cell r="AE506" t="str">
            <v>Oui</v>
          </cell>
          <cell r="AF506" t="str">
            <v>Oui</v>
          </cell>
          <cell r="AG506" t="str">
            <v>Avenant</v>
          </cell>
          <cell r="AH506" t="str">
            <v>Non</v>
          </cell>
          <cell r="AI506" t="str">
            <v>à la Commune de Saint-Loup sur Semouse à Saint-Loup sur Semouse</v>
          </cell>
          <cell r="AJ506" t="str">
            <v>Les jours d'intempérie, Mademoiselle KHAWATMI Amandine restera à disposition de la piscine sur son lieu de travail, et ses heures seront payées</v>
          </cell>
          <cell r="AK506" t="str">
            <v>Les jours d'intempérie, Mademoiselle KHAWATMI Amandine restera à disposition de la piscine sur son lieu de travail, et ses heures seront payées.</v>
          </cell>
          <cell r="AL506" t="str">
            <v>- Mise en place et rangement du matériel- Accueil, surveillance jusqu'à la reprise des enfants  par les parents- Encadrement et enseignement</v>
          </cell>
          <cell r="AM506" t="str">
            <v xml:space="preserve">       - Et d'une manière générale effectuer toute         tâche se rapportant à la fonction d'educateur sportif.</v>
          </cell>
          <cell r="AN506">
            <v>38805.688104050903</v>
          </cell>
          <cell r="AO506">
            <v>38805.688104050903</v>
          </cell>
          <cell r="AP506">
            <v>38810</v>
          </cell>
          <cell r="AQ506">
            <v>38806</v>
          </cell>
          <cell r="AR506">
            <v>38820</v>
          </cell>
          <cell r="AS506">
            <v>38814</v>
          </cell>
        </row>
        <row r="507">
          <cell r="A507" t="str">
            <v>06/048</v>
          </cell>
          <cell r="B507">
            <v>95</v>
          </cell>
          <cell r="C507" t="str">
            <v>MOAR</v>
          </cell>
          <cell r="D507" t="str">
            <v>Roller - Hockey</v>
          </cell>
          <cell r="E507" t="str">
            <v>CDD</v>
          </cell>
          <cell r="F507">
            <v>38825</v>
          </cell>
          <cell r="G507">
            <v>38827</v>
          </cell>
          <cell r="H507" t="str">
            <v>Clos</v>
          </cell>
          <cell r="I507">
            <v>4</v>
          </cell>
          <cell r="J507" t="str">
            <v>h</v>
          </cell>
          <cell r="K507">
            <v>18.45</v>
          </cell>
          <cell r="L507" t="str">
            <v>C3 sport</v>
          </cell>
          <cell r="M507">
            <v>13</v>
          </cell>
          <cell r="N507" t="str">
            <v>Formule 1</v>
          </cell>
          <cell r="O507" t="str">
            <v>APREMONT</v>
          </cell>
          <cell r="P507" t="str">
            <v>Vendredi</v>
          </cell>
          <cell r="Q507" t="str">
            <v>17h00</v>
          </cell>
          <cell r="R507" t="str">
            <v>18h30</v>
          </cell>
          <cell r="S507" t="str">
            <v>Jeudi</v>
          </cell>
          <cell r="T507" t="str">
            <v>14h00</v>
          </cell>
          <cell r="U507" t="str">
            <v>16h00</v>
          </cell>
          <cell r="V507" t="str">
            <v>Jeudi 8 juin</v>
          </cell>
          <cell r="W507" t="str">
            <v>9h00</v>
          </cell>
          <cell r="X507" t="str">
            <v>11h00</v>
          </cell>
          <cell r="Y507" t="str">
            <v>Non</v>
          </cell>
          <cell r="Z507" t="str">
            <v>Néant</v>
          </cell>
          <cell r="AA507" t="str">
            <v>Oui</v>
          </cell>
          <cell r="AB507" t="str">
            <v>Usage</v>
          </cell>
          <cell r="AC507" t="str">
            <v>Non</v>
          </cell>
          <cell r="AD507" t="str">
            <v>Non</v>
          </cell>
          <cell r="AE507" t="str">
            <v>Oui</v>
          </cell>
          <cell r="AF507" t="str">
            <v>Oui</v>
          </cell>
          <cell r="AG507" t="str">
            <v>Avenant</v>
          </cell>
          <cell r="AH507" t="str">
            <v>Non</v>
          </cell>
          <cell r="AI507" t="str">
            <v>au SIVOM de la Tenise à Apremont</v>
          </cell>
          <cell r="AJ507" t="str">
            <v>Les jours d'intempérie, Mademoiselle ROCROUGE Elise restera à disposition de la piscine sur son lieu de travail, et ses heures seront payées</v>
          </cell>
          <cell r="AK507" t="str">
            <v>Les jours d'intempérie, Mademoiselle ROCROUGE Elise restera à disposition de la piscine sur son lieu de travail, et ses heures seront payées</v>
          </cell>
          <cell r="AL507" t="str">
            <v>- Mise en place et rangement du matériel- Accueil, surveillance jusqu'à la reprise des enfants  par les parents- Encadrement et enseignement</v>
          </cell>
          <cell r="AM507" t="str">
            <v xml:space="preserve">       - Et d'une manière générale effectuer toute         tâche se rapportant à la fonction d'educateur sportif.</v>
          </cell>
          <cell r="AN507">
            <v>38807.474472337999</v>
          </cell>
          <cell r="AO507">
            <v>38807.474472337999</v>
          </cell>
          <cell r="AP507">
            <v>38811</v>
          </cell>
          <cell r="AQ507">
            <v>38841</v>
          </cell>
          <cell r="AR507">
            <v>38820</v>
          </cell>
          <cell r="AS507">
            <v>38847</v>
          </cell>
        </row>
        <row r="508">
          <cell r="A508" t="str">
            <v>06/049</v>
          </cell>
          <cell r="B508">
            <v>170</v>
          </cell>
          <cell r="C508" t="str">
            <v>DUAN</v>
          </cell>
          <cell r="D508" t="str">
            <v>Escrime</v>
          </cell>
          <cell r="E508" t="str">
            <v>CDD</v>
          </cell>
          <cell r="F508">
            <v>38825</v>
          </cell>
          <cell r="G508">
            <v>38828</v>
          </cell>
          <cell r="H508" t="str">
            <v>Clos</v>
          </cell>
          <cell r="I508">
            <v>9</v>
          </cell>
          <cell r="J508" t="str">
            <v>h</v>
          </cell>
          <cell r="K508">
            <v>27.13</v>
          </cell>
          <cell r="L508" t="str">
            <v>C3 sport</v>
          </cell>
          <cell r="M508">
            <v>10.67</v>
          </cell>
          <cell r="N508" t="str">
            <v>Formule 1</v>
          </cell>
          <cell r="O508" t="str">
            <v>COMBEAUFONTAINE</v>
          </cell>
          <cell r="P508" t="str">
            <v>Lundi au mercredi</v>
          </cell>
          <cell r="Q508" t="str">
            <v>14h00</v>
          </cell>
          <cell r="R508" t="str">
            <v>17h00</v>
          </cell>
          <cell r="S508" t="str">
            <v>Jeudi</v>
          </cell>
          <cell r="T508" t="str">
            <v>11h15</v>
          </cell>
          <cell r="U508" t="str">
            <v>12h45</v>
          </cell>
          <cell r="V508" t="str">
            <v>Jeudi</v>
          </cell>
          <cell r="W508" t="str">
            <v>13h45</v>
          </cell>
          <cell r="X508" t="str">
            <v>14h55 à Dampierre sur Linotte</v>
          </cell>
          <cell r="Y508" t="str">
            <v>Non</v>
          </cell>
          <cell r="Z508" t="str">
            <v>Néant</v>
          </cell>
          <cell r="AA508" t="str">
            <v>Oui</v>
          </cell>
          <cell r="AB508" t="str">
            <v>Usage</v>
          </cell>
          <cell r="AC508" t="str">
            <v>Non</v>
          </cell>
          <cell r="AD508" t="str">
            <v>Non</v>
          </cell>
          <cell r="AE508" t="str">
            <v>Oui</v>
          </cell>
          <cell r="AF508" t="str">
            <v>Oui</v>
          </cell>
          <cell r="AG508" t="str">
            <v>Contrat</v>
          </cell>
          <cell r="AH508" t="str">
            <v>Non</v>
          </cell>
          <cell r="AI508" t="str">
            <v>avec le Syndicat intercommunal scolaire à Ecole de Combeaufontaine</v>
          </cell>
          <cell r="AJ508" t="str">
            <v>Les jours d'intempérie, Mademoiselle ROCROUGE Elise restera à disposition de la piscine sur son lieu de travail, et ses heures seront payées</v>
          </cell>
          <cell r="AK508" t="str">
            <v>Les jours d'intempérie, Mademoiselle ROCROUGE Elise restera à disposition de la piscine sur son lieu de travail, et ses heures seront payées</v>
          </cell>
          <cell r="AL508" t="str">
            <v>- Mise en place et rangement du matériel- Accueil, surveillance jusqu'à la reprise des enfants  par les parents- Encadrement et enseignement</v>
          </cell>
          <cell r="AM508" t="str">
            <v xml:space="preserve">       - Et d'une manière générale effectuer toute         tâche se rapportant à la fonction d'educateur sportif.</v>
          </cell>
          <cell r="AN508">
            <v>38807.4822158565</v>
          </cell>
          <cell r="AO508">
            <v>38807.4822158565</v>
          </cell>
          <cell r="AP508">
            <v>38811</v>
          </cell>
          <cell r="AQ508">
            <v>38827</v>
          </cell>
          <cell r="AR508">
            <v>38820</v>
          </cell>
          <cell r="AS508">
            <v>38839</v>
          </cell>
        </row>
        <row r="509">
          <cell r="A509" t="str">
            <v>06/050</v>
          </cell>
          <cell r="B509">
            <v>170</v>
          </cell>
          <cell r="C509" t="str">
            <v>BOJU</v>
          </cell>
          <cell r="D509" t="str">
            <v>Expression artistique</v>
          </cell>
          <cell r="E509" t="str">
            <v>CDD</v>
          </cell>
          <cell r="F509">
            <v>38831</v>
          </cell>
          <cell r="G509">
            <v>38835</v>
          </cell>
          <cell r="H509" t="str">
            <v>Clos</v>
          </cell>
          <cell r="I509">
            <v>12</v>
          </cell>
          <cell r="J509" t="str">
            <v>h</v>
          </cell>
          <cell r="K509">
            <v>24.6</v>
          </cell>
          <cell r="L509" t="str">
            <v>C3 sport</v>
          </cell>
          <cell r="M509">
            <v>10.67</v>
          </cell>
          <cell r="N509" t="str">
            <v>Formule 1</v>
          </cell>
          <cell r="O509" t="str">
            <v>VESOUL CEDEX</v>
          </cell>
          <cell r="P509" t="str">
            <v>Lundi - mardi - jeudi - vendredi</v>
          </cell>
          <cell r="Q509" t="str">
            <v>13h30</v>
          </cell>
          <cell r="R509" t="str">
            <v>16h30</v>
          </cell>
          <cell r="S509" t="str">
            <v>Jeudi</v>
          </cell>
          <cell r="T509" t="str">
            <v>11h15</v>
          </cell>
          <cell r="U509" t="str">
            <v>12h45</v>
          </cell>
          <cell r="V509" t="str">
            <v>Jeudi 8 juin</v>
          </cell>
          <cell r="W509" t="str">
            <v>9h00</v>
          </cell>
          <cell r="X509" t="str">
            <v>11h00</v>
          </cell>
          <cell r="Y509" t="str">
            <v>Non</v>
          </cell>
          <cell r="Z509" t="str">
            <v>Néant</v>
          </cell>
          <cell r="AA509" t="str">
            <v>Oui</v>
          </cell>
          <cell r="AB509" t="str">
            <v>Acc. de production</v>
          </cell>
          <cell r="AC509" t="str">
            <v>Non</v>
          </cell>
          <cell r="AD509" t="str">
            <v>Oui</v>
          </cell>
          <cell r="AE509" t="str">
            <v>Oui</v>
          </cell>
          <cell r="AF509" t="str">
            <v>Oui</v>
          </cell>
          <cell r="AG509" t="str">
            <v>Avenant</v>
          </cell>
          <cell r="AH509" t="str">
            <v>Non</v>
          </cell>
          <cell r="AI509" t="str">
            <v>avec la Ligue FOL 70 au Centre périscolaire de Mailley-Chazelot</v>
          </cell>
          <cell r="AJ509" t="str">
            <v>Les jours d'intempérie, Mademoiselle PY Marie-Lou restera à disposition de la piscine sur son lieu de travail, et ses heures seront payées</v>
          </cell>
          <cell r="AK509" t="str">
            <v>Les jours d'intempérie, Mademoiselle PY Marie-Lou restera à disposition de la piscine sur son lieu de travail, et ses heures seront payées</v>
          </cell>
          <cell r="AL509" t="str">
            <v>- Ouvrir et fermer la salle- Mise en place et rangement du matériel- Accueil, surveillance jusqu'à la reprise des enfants  par les parents- Encadrement et enseignement</v>
          </cell>
          <cell r="AM509" t="str">
            <v xml:space="preserve">       - Et d'une manière générale effectuer toute         tâche se rapportant à la fonction d'animateur.</v>
          </cell>
          <cell r="AN509">
            <v>38814.665062384302</v>
          </cell>
          <cell r="AO509">
            <v>38814.665062384302</v>
          </cell>
          <cell r="AP509">
            <v>38827</v>
          </cell>
          <cell r="AQ509">
            <v>38815</v>
          </cell>
          <cell r="AR509">
            <v>38842</v>
          </cell>
          <cell r="AS509">
            <v>38831</v>
          </cell>
        </row>
        <row r="510">
          <cell r="A510" t="str">
            <v>06/051.01</v>
          </cell>
          <cell r="B510">
            <v>170</v>
          </cell>
          <cell r="C510" t="str">
            <v>FRSI</v>
          </cell>
          <cell r="D510" t="str">
            <v>Football</v>
          </cell>
          <cell r="E510" t="str">
            <v>CDD</v>
          </cell>
          <cell r="F510">
            <v>38831</v>
          </cell>
          <cell r="G510">
            <v>38835</v>
          </cell>
          <cell r="H510" t="str">
            <v>Clos</v>
          </cell>
          <cell r="I510">
            <v>12</v>
          </cell>
          <cell r="J510" t="str">
            <v>h</v>
          </cell>
          <cell r="K510">
            <v>22.54</v>
          </cell>
          <cell r="L510" t="str">
            <v>C3 sport</v>
          </cell>
          <cell r="M510">
            <v>9.15</v>
          </cell>
          <cell r="N510" t="str">
            <v>Formule 1</v>
          </cell>
          <cell r="O510" t="str">
            <v>VAIVRE ET MONTOILLE</v>
          </cell>
          <cell r="P510" t="str">
            <v>Du lundi au vendredi</v>
          </cell>
          <cell r="Q510" t="str">
            <v>14h00</v>
          </cell>
          <cell r="R510" t="str">
            <v>16h00</v>
          </cell>
          <cell r="S510" t="str">
            <v>Mardi 23 mai</v>
          </cell>
          <cell r="T510" t="str">
            <v>9h00</v>
          </cell>
          <cell r="U510" t="str">
            <v>11h00</v>
          </cell>
          <cell r="V510" t="str">
            <v>Jeudi 8 juin</v>
          </cell>
          <cell r="W510" t="str">
            <v>9h00</v>
          </cell>
          <cell r="X510" t="str">
            <v>11h00</v>
          </cell>
          <cell r="Y510" t="str">
            <v>Non</v>
          </cell>
          <cell r="Z510" t="str">
            <v>Néant</v>
          </cell>
          <cell r="AA510" t="str">
            <v>Oui</v>
          </cell>
          <cell r="AB510" t="str">
            <v>Usage</v>
          </cell>
          <cell r="AC510" t="str">
            <v>Non</v>
          </cell>
          <cell r="AD510" t="str">
            <v>Non</v>
          </cell>
          <cell r="AE510" t="str">
            <v>Oui</v>
          </cell>
          <cell r="AF510" t="str">
            <v>Oui</v>
          </cell>
          <cell r="AG510" t="str">
            <v>Contrat</v>
          </cell>
          <cell r="AH510" t="str">
            <v>Non</v>
          </cell>
          <cell r="AI510" t="str">
            <v>à la Commune de Vaivre et Montoille</v>
          </cell>
          <cell r="AJ510" t="str">
            <v>Les jours d'intempérie, Monsieur CHAGNOT Adrien restera à disposition de la piscine sur son lieu de travail, et ses heures seront payées. Les frais de déplacement seront pris en charge jusqu'à une limite de 800 km pour la convention</v>
          </cell>
          <cell r="AK510" t="str">
            <v>Les jours d'intempérie, Monsieur CHAGNOT Adrien restera à disposition de la piscine sur son lieu de travail, et ses heures seront payées. Les frais de déplacement seront pris en charge jusqu'à une limite de 800 km pour le contrat.</v>
          </cell>
          <cell r="AL510" t="str">
            <v>- Ouvrir et fermer la salle- Mise en place et rangement du matériel- Accueil, surveillance jusqu'à la reprise des enfants  par les parents- Encadrement et enseignement</v>
          </cell>
          <cell r="AM510" t="str">
            <v xml:space="preserve">       - Et d'une manière générale effectuer toute         tâche se rapportant à la fonction d'éducateur sportif.</v>
          </cell>
          <cell r="AN510">
            <v>38818.597753703703</v>
          </cell>
          <cell r="AO510" t="str">
            <v>------</v>
          </cell>
          <cell r="AP510">
            <v>38825</v>
          </cell>
          <cell r="AQ510" t="str">
            <v>------</v>
          </cell>
          <cell r="AR510">
            <v>38842</v>
          </cell>
          <cell r="AS510" t="str">
            <v>-----</v>
          </cell>
        </row>
        <row r="511">
          <cell r="A511" t="str">
            <v>06/052</v>
          </cell>
          <cell r="B511">
            <v>231</v>
          </cell>
          <cell r="C511" t="str">
            <v>COFR</v>
          </cell>
          <cell r="D511" t="str">
            <v>Activités du cirque</v>
          </cell>
          <cell r="E511" t="str">
            <v>CDD</v>
          </cell>
          <cell r="F511">
            <v>38840</v>
          </cell>
          <cell r="G511">
            <v>38840</v>
          </cell>
          <cell r="H511" t="str">
            <v>Clos</v>
          </cell>
          <cell r="I511">
            <v>2</v>
          </cell>
          <cell r="J511" t="str">
            <v>h</v>
          </cell>
          <cell r="K511">
            <v>21.57</v>
          </cell>
          <cell r="L511" t="str">
            <v>Faire paye immédiatement par mail</v>
          </cell>
          <cell r="M511">
            <v>9.15</v>
          </cell>
          <cell r="N511" t="str">
            <v>Formule 1</v>
          </cell>
          <cell r="O511" t="str">
            <v>FRETIGNEY</v>
          </cell>
          <cell r="P511" t="str">
            <v>Mercredi</v>
          </cell>
          <cell r="Q511" t="str">
            <v>14h00</v>
          </cell>
          <cell r="R511" t="str">
            <v>17h00</v>
          </cell>
          <cell r="S511" t="str">
            <v>Mercredi 31 mai</v>
          </cell>
          <cell r="T511" t="str">
            <v>11h00</v>
          </cell>
          <cell r="U511" t="str">
            <v>18h00</v>
          </cell>
          <cell r="V511" t="str">
            <v>Mercredi 7 juin</v>
          </cell>
          <cell r="W511" t="str">
            <v>14h00</v>
          </cell>
          <cell r="X511" t="str">
            <v>17h00</v>
          </cell>
          <cell r="Y511" t="str">
            <v>Non</v>
          </cell>
          <cell r="Z511" t="str">
            <v>Néant</v>
          </cell>
          <cell r="AA511" t="str">
            <v>Oui</v>
          </cell>
          <cell r="AB511" t="str">
            <v>Usage</v>
          </cell>
          <cell r="AC511" t="str">
            <v>Non</v>
          </cell>
          <cell r="AD511" t="str">
            <v>Non</v>
          </cell>
          <cell r="AE511" t="str">
            <v>Oui</v>
          </cell>
          <cell r="AF511" t="str">
            <v>Oui</v>
          </cell>
          <cell r="AG511" t="str">
            <v>Contrat</v>
          </cell>
          <cell r="AH511" t="str">
            <v>Non</v>
          </cell>
          <cell r="AI511" t="str">
            <v>à l' Association jeunesse et loisirs de Fretigney</v>
          </cell>
          <cell r="AJ511" t="str">
            <v>Les jours d'intempéries seront payés. De plus, Monsieur  PERNIN Vincent sera chargé de la surveillance de la qualité de l'eau du bassin</v>
          </cell>
          <cell r="AK511" t="str">
            <v>Les jours d'intempéries seront payés. De plus, Monsieur  PERNIN Vincent sera chargé de la surveillance de la qualité de l'eau du bassin</v>
          </cell>
          <cell r="AL511" t="str">
            <v>- Ouvrir et fermer la salle- Mise en place et rangement du matériel- Accueil, surveillance jusqu'à la reprise des enfants  par les parents- Encadrement et enseignement</v>
          </cell>
          <cell r="AM511" t="str">
            <v xml:space="preserve">       - Et d'une manière générale effectuer toute         tâche se rapportant à la fonction d'éducateur sportif.</v>
          </cell>
          <cell r="AN511">
            <v>38818.607142824098</v>
          </cell>
          <cell r="AO511">
            <v>38818.607142824098</v>
          </cell>
          <cell r="AP511">
            <v>38820</v>
          </cell>
          <cell r="AQ511">
            <v>38824</v>
          </cell>
          <cell r="AR511">
            <v>38842</v>
          </cell>
          <cell r="AS511">
            <v>38825</v>
          </cell>
        </row>
        <row r="512">
          <cell r="A512" t="str">
            <v>06/053</v>
          </cell>
          <cell r="B512">
            <v>127</v>
          </cell>
          <cell r="C512" t="str">
            <v>DUAN</v>
          </cell>
          <cell r="D512" t="str">
            <v>Escrime</v>
          </cell>
          <cell r="E512" t="str">
            <v>CDD</v>
          </cell>
          <cell r="F512">
            <v>38842</v>
          </cell>
          <cell r="G512">
            <v>38898</v>
          </cell>
          <cell r="H512" t="str">
            <v>Clos</v>
          </cell>
          <cell r="I512">
            <v>1.1599999999999999</v>
          </cell>
          <cell r="J512" t="str">
            <v>h/s</v>
          </cell>
          <cell r="K512">
            <v>25.3</v>
          </cell>
          <cell r="L512" t="str">
            <v>TVA</v>
          </cell>
          <cell r="M512">
            <v>10.67</v>
          </cell>
          <cell r="N512" t="str">
            <v>Formule 1</v>
          </cell>
          <cell r="O512" t="str">
            <v>FRETIGNEY</v>
          </cell>
          <cell r="P512" t="str">
            <v>Jeudi</v>
          </cell>
          <cell r="Q512" t="str">
            <v>14h00</v>
          </cell>
          <cell r="R512" t="str">
            <v>17h00</v>
          </cell>
          <cell r="S512" t="str">
            <v>Mercredi 31 mai</v>
          </cell>
          <cell r="T512" t="str">
            <v>11h00</v>
          </cell>
          <cell r="U512" t="str">
            <v>18h00</v>
          </cell>
          <cell r="V512" t="str">
            <v>Mercredi 7 juin</v>
          </cell>
          <cell r="W512" t="str">
            <v>14h00</v>
          </cell>
          <cell r="X512" t="str">
            <v>17h00</v>
          </cell>
          <cell r="Y512" t="str">
            <v>Non</v>
          </cell>
          <cell r="Z512" t="str">
            <v>Néant</v>
          </cell>
          <cell r="AA512" t="str">
            <v>Oui</v>
          </cell>
          <cell r="AB512" t="str">
            <v>Usage</v>
          </cell>
          <cell r="AC512" t="str">
            <v>Non</v>
          </cell>
          <cell r="AD512" t="str">
            <v>Non</v>
          </cell>
          <cell r="AE512" t="str">
            <v>Oui</v>
          </cell>
          <cell r="AF512" t="str">
            <v>Oui</v>
          </cell>
          <cell r="AG512" t="str">
            <v>Contrat</v>
          </cell>
          <cell r="AH512" t="str">
            <v>Non</v>
          </cell>
          <cell r="AI512" t="str">
            <v>à l' Association jeunesse et loisirs de Fretigney</v>
          </cell>
          <cell r="AJ512" t="str">
            <v>La structure s'engage à inviter le Président de Profession sport 70 à ses Assemblées Générales</v>
          </cell>
          <cell r="AK512" t="str">
            <v>Les jours d'intempéries seront payés. De plus, Monsieur  PERNIN Vincent sera chargé de la surveillance de la qualité de l'eau du bassin</v>
          </cell>
          <cell r="AL512" t="str">
            <v>- Mise en place et rangement du matériel- Accueil, surveillance jusqu'à la reprise des enfants  par les parents- Encadrement et enseignement</v>
          </cell>
          <cell r="AM512" t="str">
            <v xml:space="preserve">       - Et d'une manière générale effectuer toute         tâche se rapportant à la fonction d'éducateur sportif.</v>
          </cell>
          <cell r="AN512">
            <v>38818.620994907396</v>
          </cell>
          <cell r="AO512" t="str">
            <v>------</v>
          </cell>
          <cell r="AP512">
            <v>38820</v>
          </cell>
          <cell r="AQ512" t="str">
            <v>------</v>
          </cell>
          <cell r="AR512">
            <v>38842</v>
          </cell>
          <cell r="AS512" t="str">
            <v>-----</v>
          </cell>
        </row>
        <row r="513">
          <cell r="A513" t="str">
            <v>06/054</v>
          </cell>
          <cell r="B513">
            <v>95</v>
          </cell>
          <cell r="C513" t="str">
            <v>PICH</v>
          </cell>
          <cell r="D513" t="str">
            <v>Eveil musical</v>
          </cell>
          <cell r="E513" t="str">
            <v>CDD</v>
          </cell>
          <cell r="F513">
            <v>38834</v>
          </cell>
          <cell r="G513">
            <v>38834</v>
          </cell>
          <cell r="H513" t="str">
            <v>Clos</v>
          </cell>
          <cell r="I513">
            <v>2.5</v>
          </cell>
          <cell r="J513" t="str">
            <v>h</v>
          </cell>
          <cell r="K513">
            <v>26.06</v>
          </cell>
          <cell r="L513" t="str">
            <v>Subvention PJJ</v>
          </cell>
          <cell r="M513">
            <v>10.67</v>
          </cell>
          <cell r="N513" t="str">
            <v>Formule 1</v>
          </cell>
          <cell r="O513" t="str">
            <v>RIOZ</v>
          </cell>
          <cell r="P513" t="str">
            <v>Mardi</v>
          </cell>
          <cell r="Q513" t="str">
            <v>14h00</v>
          </cell>
          <cell r="R513" t="str">
            <v>16h00</v>
          </cell>
          <cell r="S513" t="str">
            <v>Jeudi</v>
          </cell>
          <cell r="T513" t="str">
            <v>14h00</v>
          </cell>
          <cell r="U513" t="str">
            <v>16h00</v>
          </cell>
          <cell r="V513" t="str">
            <v>Mercredi</v>
          </cell>
          <cell r="W513" t="str">
            <v>14h00</v>
          </cell>
          <cell r="X513" t="str">
            <v>17h00 à Neuvy sur Seille</v>
          </cell>
          <cell r="Y513" t="str">
            <v>Non</v>
          </cell>
          <cell r="Z513" t="str">
            <v>Néant</v>
          </cell>
          <cell r="AA513" t="str">
            <v>Oui</v>
          </cell>
          <cell r="AB513" t="str">
            <v>Usage</v>
          </cell>
          <cell r="AC513" t="str">
            <v>Non</v>
          </cell>
          <cell r="AD513" t="str">
            <v>Non</v>
          </cell>
          <cell r="AE513" t="str">
            <v>Oui</v>
          </cell>
          <cell r="AF513" t="str">
            <v>oui</v>
          </cell>
          <cell r="AG513" t="str">
            <v>Contrat</v>
          </cell>
          <cell r="AH513" t="str">
            <v>Non</v>
          </cell>
          <cell r="AI513" t="str">
            <v>au Foyer Rural de Rioz</v>
          </cell>
          <cell r="AJ513" t="str">
            <v>La structure s'engage à inviter le Président de Profession sport 70 à ses Assemblées Générales</v>
          </cell>
          <cell r="AK513" t="str">
            <v>M. Vincent RENAULT entretiendra la plage les jours d'imtempéries</v>
          </cell>
          <cell r="AL513" t="str">
            <v>- Mise en place et rangement du matériel- Accueil, surveillance jusqu'à la reprise des enfants  par les parents- Encadrement et enseignement</v>
          </cell>
          <cell r="AM513" t="str">
            <v xml:space="preserve">       - Et d'une manière générale effectuer toute         tâche se rapportant à la fonction d'éducateur sportif.</v>
          </cell>
          <cell r="AN513">
            <v>38818.622845486098</v>
          </cell>
          <cell r="AO513">
            <v>38818.622845486098</v>
          </cell>
          <cell r="AP513">
            <v>38843</v>
          </cell>
          <cell r="AQ513">
            <v>38826</v>
          </cell>
          <cell r="AR513">
            <v>38866</v>
          </cell>
          <cell r="AS513">
            <v>38827</v>
          </cell>
        </row>
        <row r="514">
          <cell r="A514" t="str">
            <v>06/055</v>
          </cell>
          <cell r="B514">
            <v>95</v>
          </cell>
          <cell r="C514" t="str">
            <v>FOFR</v>
          </cell>
          <cell r="D514" t="str">
            <v>Arts plastiques</v>
          </cell>
          <cell r="E514" t="str">
            <v>CDD</v>
          </cell>
          <cell r="F514">
            <v>38840</v>
          </cell>
          <cell r="G514">
            <v>38868</v>
          </cell>
          <cell r="H514" t="str">
            <v>Clos</v>
          </cell>
          <cell r="I514">
            <v>2</v>
          </cell>
          <cell r="J514" t="str">
            <v>h/s</v>
          </cell>
          <cell r="K514">
            <v>30.28</v>
          </cell>
          <cell r="L514">
            <v>38.08</v>
          </cell>
          <cell r="M514">
            <v>16</v>
          </cell>
          <cell r="N514" t="str">
            <v>Formule 1</v>
          </cell>
          <cell r="O514" t="str">
            <v>RIOZ</v>
          </cell>
          <cell r="P514" t="str">
            <v>Les mercredis 3 - 17 - 31 mai</v>
          </cell>
          <cell r="Q514" t="str">
            <v>16h00</v>
          </cell>
          <cell r="R514" t="str">
            <v>18h00</v>
          </cell>
          <cell r="S514" t="str">
            <v>et 1h15 pour le nettoyage du matériel</v>
          </cell>
          <cell r="T514" t="str">
            <v>12h15</v>
          </cell>
          <cell r="U514" t="str">
            <v>13H15 et de 18h00 à 20h00</v>
          </cell>
          <cell r="Y514" t="str">
            <v>Non</v>
          </cell>
          <cell r="Z514">
            <v>4</v>
          </cell>
          <cell r="AA514" t="str">
            <v>Oui</v>
          </cell>
          <cell r="AB514" t="str">
            <v>Acc. de production</v>
          </cell>
          <cell r="AC514" t="str">
            <v>Non</v>
          </cell>
          <cell r="AD514" t="str">
            <v>Oui</v>
          </cell>
          <cell r="AE514" t="str">
            <v>Oui</v>
          </cell>
          <cell r="AF514" t="str">
            <v>oui</v>
          </cell>
          <cell r="AG514" t="str">
            <v>Avenant</v>
          </cell>
          <cell r="AH514" t="str">
            <v>Non</v>
          </cell>
          <cell r="AI514" t="str">
            <v>à la Ligue FOL 70 à Scey sur Saône</v>
          </cell>
          <cell r="AJ514" t="str">
            <v>La structure s'engage à inviter le Président de Profession sport 70 à ses Assemblées Générales</v>
          </cell>
          <cell r="AK514" t="str">
            <v>M. Vincent RENAULT entretiendra la plage les jours d'imtempéries</v>
          </cell>
          <cell r="AL514" t="str">
            <v>- Ouvrir et fermer la salle- Mise en place et rangement du matériel- Accueil, surveillance jusqu'à la reprise des enfants  par les parents- Encadrement et enseignement</v>
          </cell>
          <cell r="AM514" t="str">
            <v xml:space="preserve">       - Et d'une manière générale effectuer toute         tâche se rapportant à la fonction d'educateur sportif.</v>
          </cell>
          <cell r="AN514">
            <v>38818.664337152797</v>
          </cell>
          <cell r="AO514">
            <v>38818.664337152797</v>
          </cell>
          <cell r="AP514">
            <v>38826</v>
          </cell>
          <cell r="AQ514">
            <v>38821</v>
          </cell>
          <cell r="AR514">
            <v>38842</v>
          </cell>
          <cell r="AS514">
            <v>38842</v>
          </cell>
        </row>
        <row r="515">
          <cell r="A515" t="str">
            <v>06/056</v>
          </cell>
          <cell r="B515">
            <v>95</v>
          </cell>
          <cell r="C515" t="str">
            <v>LAJE</v>
          </cell>
          <cell r="D515" t="str">
            <v>Activités du cirque</v>
          </cell>
          <cell r="E515" t="str">
            <v>CDD</v>
          </cell>
          <cell r="F515">
            <v>38882</v>
          </cell>
          <cell r="G515">
            <v>38882</v>
          </cell>
          <cell r="H515" t="str">
            <v>Clos</v>
          </cell>
          <cell r="I515">
            <v>3</v>
          </cell>
          <cell r="J515" t="str">
            <v>h</v>
          </cell>
          <cell r="K515">
            <v>27.54</v>
          </cell>
          <cell r="L515" t="str">
            <v>TVA</v>
          </cell>
          <cell r="M515">
            <v>18.2</v>
          </cell>
          <cell r="N515" t="str">
            <v>Formule 1</v>
          </cell>
          <cell r="O515" t="str">
            <v>RIOZ</v>
          </cell>
          <cell r="P515" t="str">
            <v>Mercredi</v>
          </cell>
          <cell r="Q515" t="str">
            <v>14h00</v>
          </cell>
          <cell r="R515" t="str">
            <v>17h00</v>
          </cell>
          <cell r="S515" t="str">
            <v>Vendredi</v>
          </cell>
          <cell r="T515" t="str">
            <v>12h15</v>
          </cell>
          <cell r="U515" t="str">
            <v>13H15 et de 18h00 à 20h00</v>
          </cell>
          <cell r="Y515" t="str">
            <v>Non</v>
          </cell>
          <cell r="Z515" t="str">
            <v>Néant</v>
          </cell>
          <cell r="AA515" t="str">
            <v>Oui</v>
          </cell>
          <cell r="AB515" t="str">
            <v>Usage</v>
          </cell>
          <cell r="AC515" t="str">
            <v>Non</v>
          </cell>
          <cell r="AD515" t="str">
            <v>Non</v>
          </cell>
          <cell r="AE515" t="str">
            <v>Oui</v>
          </cell>
          <cell r="AF515" t="str">
            <v>Oui</v>
          </cell>
          <cell r="AG515" t="str">
            <v>Avenant</v>
          </cell>
          <cell r="AH515" t="str">
            <v>Non</v>
          </cell>
          <cell r="AI515" t="str">
            <v>à la Ligue FOL 70 à Noidans le Ferroux</v>
          </cell>
          <cell r="AJ515" t="str">
            <v>La structure s'engage à inviter le Président de Profession sport 70 à ses Assemblées Générales</v>
          </cell>
          <cell r="AK515" t="str">
            <v>Mr Thierry CONSTANTIN entretiendra la plage les jours d'imtempéries</v>
          </cell>
          <cell r="AL515" t="str">
            <v>- Ouvrir et fermer la salle- Mise en place et rangement du matériel- Accueil, surveillance jusqu'à la reprise des enfants  par les parents- Encadrement et enseignement</v>
          </cell>
          <cell r="AM515" t="str">
            <v xml:space="preserve">       - Et d'une manière générale effectuer toute         tâche se rapportant à la fonction d'animateur.</v>
          </cell>
          <cell r="AN515">
            <v>38818.665934722201</v>
          </cell>
          <cell r="AO515">
            <v>38818.665934722201</v>
          </cell>
          <cell r="AP515">
            <v>38826</v>
          </cell>
          <cell r="AQ515">
            <v>38820</v>
          </cell>
          <cell r="AR515">
            <v>38842</v>
          </cell>
          <cell r="AS515">
            <v>38839</v>
          </cell>
        </row>
        <row r="516">
          <cell r="A516" t="str">
            <v>06/057</v>
          </cell>
          <cell r="B516">
            <v>98</v>
          </cell>
          <cell r="C516" t="str">
            <v>LAJE</v>
          </cell>
          <cell r="D516" t="str">
            <v>Activités du cirque</v>
          </cell>
          <cell r="E516" t="str">
            <v>CDD</v>
          </cell>
          <cell r="F516">
            <v>38842</v>
          </cell>
          <cell r="G516">
            <v>38898</v>
          </cell>
          <cell r="H516" t="str">
            <v>Clos</v>
          </cell>
          <cell r="I516">
            <v>1</v>
          </cell>
          <cell r="J516" t="str">
            <v>h/s</v>
          </cell>
          <cell r="K516">
            <v>13.62</v>
          </cell>
          <cell r="L516" t="str">
            <v>Subvention PJJ</v>
          </cell>
          <cell r="M516">
            <v>8.0299999999999994</v>
          </cell>
          <cell r="N516" t="str">
            <v>Formule 1</v>
          </cell>
          <cell r="O516" t="str">
            <v>ECHENOZ LA MELINE</v>
          </cell>
          <cell r="P516" t="str">
            <v>Vendredi</v>
          </cell>
          <cell r="Q516" t="str">
            <v>16h30</v>
          </cell>
          <cell r="R516" t="str">
            <v>17h30</v>
          </cell>
          <cell r="S516" t="str">
            <v>et 1h15 pour le nettoyage du matériel</v>
          </cell>
          <cell r="T516" t="str">
            <v>12h15</v>
          </cell>
          <cell r="U516" t="str">
            <v>13h15 et de 18h00 à 20h00</v>
          </cell>
          <cell r="V516" t="str">
            <v>Vendredi 5 juillet</v>
          </cell>
          <cell r="W516" t="str">
            <v>8h00</v>
          </cell>
          <cell r="X516" t="str">
            <v>12h00</v>
          </cell>
          <cell r="Y516" t="str">
            <v>Non</v>
          </cell>
          <cell r="Z516" t="str">
            <v>Néant</v>
          </cell>
          <cell r="AA516" t="str">
            <v>Oui</v>
          </cell>
          <cell r="AB516" t="str">
            <v>Usage</v>
          </cell>
          <cell r="AC516" t="str">
            <v>Non</v>
          </cell>
          <cell r="AD516" t="str">
            <v>Non</v>
          </cell>
          <cell r="AE516" t="str">
            <v>Oui</v>
          </cell>
          <cell r="AF516" t="str">
            <v>Oui</v>
          </cell>
          <cell r="AG516" t="str">
            <v>Contrat</v>
          </cell>
          <cell r="AH516" t="str">
            <v>Non</v>
          </cell>
          <cell r="AI516" t="str">
            <v>à la Ligue FOL 70 à Scey sur Saône</v>
          </cell>
          <cell r="AJ516" t="str">
            <v>La structure s'engage à inviter le Président de Profession sport 70 à ses Assemblées Générales</v>
          </cell>
          <cell r="AK516" t="str">
            <v>Les jours d'intempérie, Mr RAMEAU Maxime restera à disposition sur son lieu de travail et ses heures seront payées.</v>
          </cell>
          <cell r="AL516" t="str">
            <v>- Ouvrir et fermer la salle- Mise en place et rangement du matériel- Accueil, surveillance jusqu'à la reprise des enfants  par les parents- Encadrement et enseignement</v>
          </cell>
          <cell r="AM516" t="str">
            <v xml:space="preserve">       - Et d'une manière générale effectuer toute         tâche se rapportant à la fonction d'éducateur sportif.</v>
          </cell>
          <cell r="AN516">
            <v>38818.666946759302</v>
          </cell>
          <cell r="AO516">
            <v>38818.666946759302</v>
          </cell>
          <cell r="AP516">
            <v>38826</v>
          </cell>
          <cell r="AQ516">
            <v>38838</v>
          </cell>
          <cell r="AR516">
            <v>38842</v>
          </cell>
          <cell r="AS516">
            <v>38847</v>
          </cell>
        </row>
        <row r="517">
          <cell r="A517" t="str">
            <v>06/058</v>
          </cell>
          <cell r="B517">
            <v>1</v>
          </cell>
          <cell r="C517" t="str">
            <v>RIJM</v>
          </cell>
          <cell r="D517" t="str">
            <v>Spéléologie</v>
          </cell>
          <cell r="E517" t="str">
            <v>CDD</v>
          </cell>
          <cell r="F517">
            <v>38827</v>
          </cell>
          <cell r="G517">
            <v>38827</v>
          </cell>
          <cell r="H517" t="str">
            <v>Clos</v>
          </cell>
          <cell r="I517">
            <v>5.25</v>
          </cell>
          <cell r="J517" t="str">
            <v>h</v>
          </cell>
          <cell r="K517">
            <v>27.7</v>
          </cell>
          <cell r="L517" t="str">
            <v>TVA</v>
          </cell>
          <cell r="M517">
            <v>10.67</v>
          </cell>
          <cell r="N517" t="str">
            <v>Formule 1</v>
          </cell>
          <cell r="O517" t="str">
            <v>VILLERS SUR PORT</v>
          </cell>
          <cell r="P517" t="str">
            <v>Mercredi</v>
          </cell>
          <cell r="Q517" t="str">
            <v>14h30</v>
          </cell>
          <cell r="R517" t="str">
            <v>16h30</v>
          </cell>
          <cell r="S517" t="str">
            <v>et 1h15 pour le nettoyage du matériel</v>
          </cell>
          <cell r="T517" t="str">
            <v>12h15</v>
          </cell>
          <cell r="U517" t="str">
            <v>13h15 et de 18h00 à 20h00</v>
          </cell>
          <cell r="Y517" t="str">
            <v>Non</v>
          </cell>
          <cell r="Z517" t="str">
            <v>Néant</v>
          </cell>
          <cell r="AA517" t="str">
            <v>Oui</v>
          </cell>
          <cell r="AB517" t="str">
            <v>Usage</v>
          </cell>
          <cell r="AC517" t="str">
            <v>Non</v>
          </cell>
          <cell r="AD517" t="str">
            <v>Non</v>
          </cell>
          <cell r="AE517" t="str">
            <v>Oui</v>
          </cell>
          <cell r="AF517" t="str">
            <v>Oui</v>
          </cell>
          <cell r="AG517" t="str">
            <v>Contrat</v>
          </cell>
          <cell r="AH517" t="str">
            <v>Non</v>
          </cell>
          <cell r="AI517" t="str">
            <v>à l' Association tous en forme à Villers sur Ports</v>
          </cell>
          <cell r="AJ517" t="str">
            <v>Les jours d'intempérie, Mr RAMEAU Maxime restera à disposition sur son lieu de travail et ses heures seront payées</v>
          </cell>
          <cell r="AK517" t="str">
            <v>Les jours d'intempérie, Mr RAMEAU Maxime restera à disposition sur son lieu de travail et ses heures seront payées.</v>
          </cell>
          <cell r="AL517" t="str">
            <v>- Mise en place et rangement du matériel- Accueil, surveillance jusqu'à la reprise des enfants  par les parents- Encadrement et enseignement</v>
          </cell>
          <cell r="AM517" t="str">
            <v xml:space="preserve">       - Et d'une manière générale effectuer toute         tâche se rapportant à la fonction d'educateur sportif.</v>
          </cell>
          <cell r="AN517">
            <v>38819.4836782407</v>
          </cell>
          <cell r="AO517">
            <v>38819.4836782407</v>
          </cell>
          <cell r="AP517">
            <v>38826</v>
          </cell>
          <cell r="AQ517">
            <v>38827</v>
          </cell>
          <cell r="AR517">
            <v>38842</v>
          </cell>
          <cell r="AS517">
            <v>38839</v>
          </cell>
        </row>
        <row r="518">
          <cell r="A518" t="str">
            <v>06/059</v>
          </cell>
          <cell r="B518">
            <v>82</v>
          </cell>
          <cell r="C518" t="str">
            <v>SOBE</v>
          </cell>
          <cell r="D518" t="str">
            <v>Parcours acrobatique en forêt</v>
          </cell>
          <cell r="E518" t="str">
            <v>CDD</v>
          </cell>
          <cell r="F518">
            <v>38840</v>
          </cell>
          <cell r="G518">
            <v>38882</v>
          </cell>
          <cell r="H518" t="str">
            <v>Clos</v>
          </cell>
          <cell r="I518">
            <v>7</v>
          </cell>
          <cell r="J518" t="str">
            <v>h</v>
          </cell>
          <cell r="K518">
            <v>16.3</v>
          </cell>
          <cell r="L518" t="str">
            <v>TVA</v>
          </cell>
          <cell r="M518">
            <v>18.32</v>
          </cell>
          <cell r="N518" t="str">
            <v>Formule 1</v>
          </cell>
          <cell r="O518" t="str">
            <v>VESOUL</v>
          </cell>
          <cell r="P518" t="str">
            <v>Vendredi</v>
          </cell>
          <cell r="Q518" t="str">
            <v>13h45</v>
          </cell>
          <cell r="R518" t="str">
            <v>14h55</v>
          </cell>
          <cell r="S518" t="str">
            <v>Jeudi</v>
          </cell>
          <cell r="T518" t="str">
            <v>11h15</v>
          </cell>
          <cell r="U518" t="str">
            <v>12h45</v>
          </cell>
          <cell r="V518" t="str">
            <v>Les 6, 13, 20 et 27 juin</v>
          </cell>
          <cell r="W518" t="str">
            <v>15h00</v>
          </cell>
          <cell r="X518" t="str">
            <v>16h00</v>
          </cell>
          <cell r="Y518" t="str">
            <v>Non</v>
          </cell>
          <cell r="Z518" t="str">
            <v>Néant</v>
          </cell>
          <cell r="AA518" t="str">
            <v>Oui</v>
          </cell>
          <cell r="AB518" t="str">
            <v>Usage</v>
          </cell>
          <cell r="AC518" t="str">
            <v>Non</v>
          </cell>
          <cell r="AD518" t="str">
            <v>Non</v>
          </cell>
          <cell r="AE518" t="str">
            <v>Oui</v>
          </cell>
          <cell r="AF518" t="str">
            <v>Oui</v>
          </cell>
          <cell r="AG518" t="str">
            <v>Avenant</v>
          </cell>
          <cell r="AH518" t="str">
            <v>Non</v>
          </cell>
          <cell r="AI518" t="str">
            <v>à la Féd. Dépt. des Familles Rurales à Ecole de Dampierre sur Linotte</v>
          </cell>
          <cell r="AJ518" t="str">
            <v>Les jours d'intempérie, Mr DELOUF Clément restera à disposition sur son lieu de travail et ses heures seront payées</v>
          </cell>
          <cell r="AK518" t="str">
            <v>Les jours d'intempérie, Mr DELOUF Clément restera à disposition sur son lieu de travail et ses heures seront payées.</v>
          </cell>
          <cell r="AL518" t="str">
            <v>- Mise en place et rangement du matériel- Accueil, surveillance jusqu'à la reprise des enfants  par les parents- Encadrement et enseignement</v>
          </cell>
          <cell r="AM518" t="str">
            <v xml:space="preserve">       - Et d'une manière générale effectuer toute         tâche se rapportant à la fonction d'educateur sportif.</v>
          </cell>
          <cell r="AN518">
            <v>38821.457685185203</v>
          </cell>
          <cell r="AO518">
            <v>38821.457685185203</v>
          </cell>
          <cell r="AP518">
            <v>38846</v>
          </cell>
          <cell r="AQ518">
            <v>38821</v>
          </cell>
          <cell r="AR518">
            <v>38866</v>
          </cell>
          <cell r="AS518">
            <v>38866</v>
          </cell>
        </row>
        <row r="519">
          <cell r="A519" t="str">
            <v>06/061</v>
          </cell>
          <cell r="B519">
            <v>206</v>
          </cell>
          <cell r="C519" t="str">
            <v>IBJF</v>
          </cell>
          <cell r="D519" t="str">
            <v>Course d'orientation</v>
          </cell>
          <cell r="E519" t="str">
            <v>CDD</v>
          </cell>
          <cell r="F519">
            <v>38847</v>
          </cell>
          <cell r="G519">
            <v>38847</v>
          </cell>
          <cell r="H519" t="str">
            <v>Clos</v>
          </cell>
          <cell r="I519">
            <v>2</v>
          </cell>
          <cell r="J519" t="str">
            <v>h</v>
          </cell>
          <cell r="K519">
            <v>24.79</v>
          </cell>
          <cell r="L519" t="str">
            <v>Subvention PJJ</v>
          </cell>
          <cell r="M519">
            <v>13</v>
          </cell>
          <cell r="N519" t="str">
            <v>Formule 1</v>
          </cell>
          <cell r="O519" t="str">
            <v>RIOZ</v>
          </cell>
          <cell r="P519" t="str">
            <v>Jeudi</v>
          </cell>
          <cell r="Q519" t="str">
            <v>13h45</v>
          </cell>
          <cell r="R519" t="str">
            <v>16h15</v>
          </cell>
          <cell r="S519" t="str">
            <v>Mardi 23 mai</v>
          </cell>
          <cell r="T519" t="str">
            <v>9h00</v>
          </cell>
          <cell r="U519" t="str">
            <v>11h00</v>
          </cell>
          <cell r="V519" t="str">
            <v>Jeudi 8 juin</v>
          </cell>
          <cell r="W519" t="str">
            <v>9h00</v>
          </cell>
          <cell r="X519" t="str">
            <v>11h00</v>
          </cell>
          <cell r="Y519" t="str">
            <v>Non</v>
          </cell>
          <cell r="Z519" t="str">
            <v>Néant</v>
          </cell>
          <cell r="AA519" t="str">
            <v>Oui</v>
          </cell>
          <cell r="AB519" t="str">
            <v>Remplacement</v>
          </cell>
          <cell r="AC519" t="str">
            <v>Non</v>
          </cell>
          <cell r="AD519" t="str">
            <v>Oui</v>
          </cell>
          <cell r="AE519" t="str">
            <v>Oui</v>
          </cell>
          <cell r="AF519" t="str">
            <v>Oui</v>
          </cell>
          <cell r="AG519" t="str">
            <v>Contrat</v>
          </cell>
          <cell r="AH519" t="str">
            <v>Non</v>
          </cell>
          <cell r="AI519" t="str">
            <v>au Foyer Rural de Rioz</v>
          </cell>
          <cell r="AJ519" t="str">
            <v>La structure s'engage à inviter le Président de Profession sport 70 à ses Assemblées Générales</v>
          </cell>
          <cell r="AK519" t="str">
            <v>Les jours d'intempérie, Mr DELOUF Clément restera à disposition sur son lieu de travail et ses heures seront payées.</v>
          </cell>
          <cell r="AL519" t="str">
            <v>- Mise en place et rangement du matériel- Accueil, surveillance jusqu'à la reprise des enfants  par les parents- Encadrement et enseignement</v>
          </cell>
          <cell r="AM519" t="str">
            <v xml:space="preserve">       - Et d'une manière générale effectuer toute         tâche se rapportant à la fonction d'animateur.</v>
          </cell>
          <cell r="AN519">
            <v>38828.600967361097</v>
          </cell>
          <cell r="AO519">
            <v>38828.600967361097</v>
          </cell>
          <cell r="AP519">
            <v>38843</v>
          </cell>
          <cell r="AQ519">
            <v>38831</v>
          </cell>
          <cell r="AR519">
            <v>38866</v>
          </cell>
          <cell r="AS519">
            <v>38866</v>
          </cell>
        </row>
        <row r="520">
          <cell r="A520" t="str">
            <v>06/062</v>
          </cell>
          <cell r="B520">
            <v>227</v>
          </cell>
          <cell r="C520" t="str">
            <v>TISF</v>
          </cell>
          <cell r="D520" t="str">
            <v>Gym d'entretien et orientation</v>
          </cell>
          <cell r="E520" t="str">
            <v>CDD</v>
          </cell>
          <cell r="F520">
            <v>38839</v>
          </cell>
          <cell r="G520">
            <v>38860</v>
          </cell>
          <cell r="H520" t="str">
            <v>Clos</v>
          </cell>
          <cell r="I520">
            <v>3</v>
          </cell>
          <cell r="J520" t="str">
            <v>h/s</v>
          </cell>
          <cell r="K520">
            <v>21.95</v>
          </cell>
          <cell r="L520" t="str">
            <v>TVA</v>
          </cell>
          <cell r="M520">
            <v>16</v>
          </cell>
          <cell r="N520" t="str">
            <v>Formule 1</v>
          </cell>
          <cell r="O520" t="str">
            <v>RIOZ</v>
          </cell>
          <cell r="P520" t="str">
            <v>Les mercredis 3 - 17 - 31 mai</v>
          </cell>
          <cell r="Q520" t="str">
            <v>16h00</v>
          </cell>
          <cell r="R520" t="str">
            <v>18h00</v>
          </cell>
          <cell r="S520" t="str">
            <v>Vendredi</v>
          </cell>
          <cell r="T520" t="str">
            <v>12h15</v>
          </cell>
          <cell r="U520" t="str">
            <v>13H15 et de 18h00 à 20h00</v>
          </cell>
          <cell r="Y520" t="str">
            <v>Non</v>
          </cell>
          <cell r="Z520" t="str">
            <v>Néant</v>
          </cell>
          <cell r="AA520" t="str">
            <v>Oui</v>
          </cell>
          <cell r="AB520" t="str">
            <v>Usage</v>
          </cell>
          <cell r="AC520" t="str">
            <v>Non</v>
          </cell>
          <cell r="AD520" t="str">
            <v>Non</v>
          </cell>
          <cell r="AE520" t="str">
            <v>Oui</v>
          </cell>
          <cell r="AF520" t="str">
            <v>Oui</v>
          </cell>
          <cell r="AG520" t="str">
            <v>Contrat</v>
          </cell>
          <cell r="AH520" t="str">
            <v>Non</v>
          </cell>
          <cell r="AI520" t="str">
            <v>au Foyer Rural de Rioz à Rioz</v>
          </cell>
          <cell r="AJ520" t="str">
            <v>La structure s'engage à inviter le Président de Profession sport 70 à ses Assemblées Générales</v>
          </cell>
          <cell r="AK520" t="str">
            <v>Mle Ludivine SCHMIDT entretiendra la plage les jours d'imtempéries</v>
          </cell>
          <cell r="AL520" t="str">
            <v>- Mise en place et rangement du matériel- Accueil, surveillance jusqu'à la reprise des enfants  par les parents- Encadrement et enseignement</v>
          </cell>
          <cell r="AM520" t="str">
            <v xml:space="preserve">       - Et d'une manière générale effectuer toute         tâche se rapportant à la fonction d'animateur.</v>
          </cell>
          <cell r="AN520">
            <v>38839.480496296303</v>
          </cell>
          <cell r="AO520">
            <v>38839.480496296303</v>
          </cell>
          <cell r="AP520">
            <v>38842</v>
          </cell>
          <cell r="AQ520">
            <v>38847</v>
          </cell>
          <cell r="AR520">
            <v>38866</v>
          </cell>
          <cell r="AS520" t="str">
            <v>1 seul exemplaire</v>
          </cell>
        </row>
        <row r="521">
          <cell r="A521" t="str">
            <v>06/063</v>
          </cell>
          <cell r="B521">
            <v>232</v>
          </cell>
          <cell r="C521" t="str">
            <v>HUSO</v>
          </cell>
          <cell r="D521" t="str">
            <v>Gym d'entretien</v>
          </cell>
          <cell r="E521" t="str">
            <v>CDD</v>
          </cell>
          <cell r="F521">
            <v>38966</v>
          </cell>
          <cell r="G521">
            <v>39260</v>
          </cell>
          <cell r="H521" t="str">
            <v>Clos</v>
          </cell>
          <cell r="I521">
            <v>2</v>
          </cell>
          <cell r="J521" t="str">
            <v>h/s</v>
          </cell>
          <cell r="K521">
            <v>22.17</v>
          </cell>
          <cell r="L521" t="str">
            <v>Faire paye immédiatement par mail</v>
          </cell>
          <cell r="M521">
            <v>18.2</v>
          </cell>
          <cell r="N521" t="str">
            <v>Formule 1</v>
          </cell>
          <cell r="O521" t="str">
            <v>RIOZ</v>
          </cell>
          <cell r="P521" t="str">
            <v>Mercredi</v>
          </cell>
          <cell r="Q521" t="str">
            <v>14h00</v>
          </cell>
          <cell r="R521" t="str">
            <v>17h00</v>
          </cell>
          <cell r="S521" t="str">
            <v>Mercredi 31 mai</v>
          </cell>
          <cell r="T521" t="str">
            <v>11h00</v>
          </cell>
          <cell r="U521" t="str">
            <v>18h00</v>
          </cell>
          <cell r="V521" t="str">
            <v>Mercredi 7 juin</v>
          </cell>
          <cell r="W521" t="str">
            <v>14h00</v>
          </cell>
          <cell r="X521" t="str">
            <v>17h00</v>
          </cell>
          <cell r="Y521" t="str">
            <v>Non</v>
          </cell>
          <cell r="Z521" t="str">
            <v>Néant</v>
          </cell>
          <cell r="AA521" t="str">
            <v>Oui</v>
          </cell>
          <cell r="AB521" t="str">
            <v>Usage</v>
          </cell>
          <cell r="AC521" t="str">
            <v>Non</v>
          </cell>
          <cell r="AD521" t="str">
            <v>Non</v>
          </cell>
          <cell r="AE521" t="str">
            <v>Oui</v>
          </cell>
          <cell r="AF521" t="str">
            <v>Oui</v>
          </cell>
          <cell r="AG521" t="str">
            <v>Contrat</v>
          </cell>
          <cell r="AH521" t="str">
            <v>Non</v>
          </cell>
          <cell r="AI521" t="str">
            <v>au Foyer Rural de Rioz à Rioz</v>
          </cell>
          <cell r="AJ521" t="str">
            <v>La structure s'engage à inviter le Président de Profession sport 70 à ses Assemblées Générales</v>
          </cell>
          <cell r="AK521" t="str">
            <v>Les jours d'intempérie, Mr POUGEUX Florent restera à disposition sur son lieu de travail et ses heures seront payées.</v>
          </cell>
          <cell r="AL521" t="str">
            <v>- Mise en place et rangement du matériel- Accueil, surveillance jusqu'à la reprise des enfants  par les parents- Encadrement et enseignement</v>
          </cell>
          <cell r="AM521" t="str">
            <v xml:space="preserve">       - Et d'une manière générale effectuer toute         tâche se rapportant à la fonction d'éducateur sportif.</v>
          </cell>
          <cell r="AN521">
            <v>38839.481855439801</v>
          </cell>
          <cell r="AO521" t="str">
            <v>------</v>
          </cell>
          <cell r="AP521">
            <v>38842</v>
          </cell>
          <cell r="AQ521" t="str">
            <v>------</v>
          </cell>
          <cell r="AR521">
            <v>38866</v>
          </cell>
          <cell r="AS521" t="str">
            <v>-----</v>
          </cell>
        </row>
        <row r="522">
          <cell r="A522" t="str">
            <v>06/064</v>
          </cell>
          <cell r="B522">
            <v>233</v>
          </cell>
          <cell r="C522" t="str">
            <v>DEBR</v>
          </cell>
          <cell r="D522" t="str">
            <v>Gymnastique</v>
          </cell>
          <cell r="E522" t="str">
            <v>CDI</v>
          </cell>
          <cell r="F522">
            <v>38852</v>
          </cell>
          <cell r="G522">
            <v>39141</v>
          </cell>
          <cell r="H522" t="str">
            <v>Clos</v>
          </cell>
          <cell r="I522">
            <v>112.66</v>
          </cell>
          <cell r="J522" t="str">
            <v>h/m</v>
          </cell>
          <cell r="K522">
            <v>15.32</v>
          </cell>
          <cell r="L522" t="str">
            <v>Subvention PJJ</v>
          </cell>
          <cell r="M522">
            <v>8.0299999999999994</v>
          </cell>
          <cell r="N522" t="str">
            <v>Formule 1</v>
          </cell>
          <cell r="O522" t="str">
            <v>ECHENOZ LA MELINE</v>
          </cell>
          <cell r="P522" t="str">
            <v>Vendredi</v>
          </cell>
          <cell r="Q522" t="str">
            <v>16h30</v>
          </cell>
          <cell r="R522" t="str">
            <v>17h30</v>
          </cell>
          <cell r="S522" t="str">
            <v>Jeudi 18 mai</v>
          </cell>
          <cell r="T522" t="str">
            <v>9h00</v>
          </cell>
          <cell r="U522" t="str">
            <v>17h00</v>
          </cell>
          <cell r="V522" t="str">
            <v>et 5 heures pour le nettoyage du matériel</v>
          </cell>
          <cell r="Y522" t="str">
            <v>Non</v>
          </cell>
          <cell r="Z522">
            <v>60</v>
          </cell>
          <cell r="AA522" t="str">
            <v>Oui</v>
          </cell>
          <cell r="AB522" t="str">
            <v>Non</v>
          </cell>
          <cell r="AC522" t="str">
            <v>Oui</v>
          </cell>
          <cell r="AD522" t="str">
            <v>Non</v>
          </cell>
          <cell r="AE522" t="str">
            <v>Oui</v>
          </cell>
          <cell r="AF522" t="str">
            <v>Oui</v>
          </cell>
          <cell r="AG522" t="str">
            <v>Contrat</v>
          </cell>
          <cell r="AH522" t="str">
            <v>Non</v>
          </cell>
          <cell r="AI522" t="str">
            <v>au CLSH d'Echenoz la Méline à Echenoz La Meline</v>
          </cell>
          <cell r="AJ522" t="str">
            <v>La structure s'engage à inviter le Président de Profession sport 70 à ses Assemblées Générales</v>
          </cell>
          <cell r="AK522" t="str">
            <v>Les jours d'intempéries seront payés.</v>
          </cell>
          <cell r="AL522" t="str">
            <v>- Mise en place et rangement du matériel- Accueil, surveillance jusqu'à la reprise des enfants  par les parents- Encadrement et enseignement</v>
          </cell>
          <cell r="AM522" t="str">
            <v xml:space="preserve">       - Et d'une manière générale effectuer toute         tâche se rapportant à la fonction d'éducateur sportif.</v>
          </cell>
          <cell r="AN522">
            <v>38839.482946296303</v>
          </cell>
          <cell r="AO522">
            <v>38839.482946296303</v>
          </cell>
          <cell r="AP522">
            <v>38842</v>
          </cell>
          <cell r="AQ522">
            <v>38840</v>
          </cell>
          <cell r="AR522">
            <v>38866</v>
          </cell>
          <cell r="AS522">
            <v>38847</v>
          </cell>
        </row>
        <row r="523">
          <cell r="A523" t="str">
            <v>06/064.01</v>
          </cell>
          <cell r="B523">
            <v>233</v>
          </cell>
          <cell r="C523" t="str">
            <v>DEBR</v>
          </cell>
          <cell r="D523" t="str">
            <v>Gymnastique</v>
          </cell>
          <cell r="E523" t="str">
            <v>CDI</v>
          </cell>
          <cell r="F523">
            <v>39142</v>
          </cell>
          <cell r="G523">
            <v>39447</v>
          </cell>
          <cell r="H523" t="str">
            <v>Clos</v>
          </cell>
          <cell r="I523">
            <v>116</v>
          </cell>
          <cell r="J523" t="str">
            <v>h/m</v>
          </cell>
          <cell r="K523">
            <v>15.97</v>
          </cell>
          <cell r="L523" t="str">
            <v>Hospitalisée le 3/12/09</v>
          </cell>
          <cell r="M523">
            <v>18</v>
          </cell>
          <cell r="N523" t="str">
            <v>Formule 1</v>
          </cell>
          <cell r="O523" t="str">
            <v>RADDON</v>
          </cell>
          <cell r="P523" t="str">
            <v>Jeudi</v>
          </cell>
          <cell r="Q523" t="str">
            <v>14h00</v>
          </cell>
          <cell r="R523" t="str">
            <v>18h00</v>
          </cell>
          <cell r="S523" t="str">
            <v>et 1h15 pour le nettoyage du matériel</v>
          </cell>
          <cell r="T523" t="str">
            <v>20h30</v>
          </cell>
          <cell r="U523" t="str">
            <v>21h30</v>
          </cell>
          <cell r="Y523" t="str">
            <v>Non</v>
          </cell>
          <cell r="Z523">
            <v>60</v>
          </cell>
          <cell r="AA523" t="str">
            <v>Oui</v>
          </cell>
          <cell r="AB523" t="str">
            <v>Non</v>
          </cell>
          <cell r="AC523" t="str">
            <v>Oui</v>
          </cell>
          <cell r="AD523" t="str">
            <v>Non</v>
          </cell>
          <cell r="AE523" t="str">
            <v>Oui</v>
          </cell>
          <cell r="AF523" t="str">
            <v>Oui</v>
          </cell>
          <cell r="AG523" t="str">
            <v>Contrat</v>
          </cell>
          <cell r="AH523" t="str">
            <v>Non</v>
          </cell>
          <cell r="AI523" t="str">
            <v>à la grotte des Cavottes à Montrond le Château (Doubs)</v>
          </cell>
          <cell r="AJ523" t="str">
            <v>La structure s'engage à inviter le Président de Profession sport 70 à ses Assemblées Générales</v>
          </cell>
          <cell r="AK523" t="str">
            <v>Les jours d'intempéries seront payés. De plus, Monsieur  PERNIN Vincent sera chargé de la surveillance de la qualité de l'eau du bassin</v>
          </cell>
          <cell r="AL523" t="str">
            <v>- Mise en place et rangement du matériel- Encadrement et enseignement</v>
          </cell>
          <cell r="AM523" t="str">
            <v xml:space="preserve">       - Et d'une manière générale effectuer toute         tâche se rapportant à la fonction d'éducateur sportif.</v>
          </cell>
          <cell r="AN523" t="str">
            <v>------</v>
          </cell>
          <cell r="AO523">
            <v>38839.671589351798</v>
          </cell>
          <cell r="AP523" t="str">
            <v>------</v>
          </cell>
          <cell r="AQ523">
            <v>38827</v>
          </cell>
          <cell r="AR523" t="str">
            <v>-----</v>
          </cell>
          <cell r="AS523">
            <v>38847</v>
          </cell>
        </row>
        <row r="524">
          <cell r="A524" t="str">
            <v>06/064.02</v>
          </cell>
          <cell r="B524">
            <v>233</v>
          </cell>
          <cell r="C524" t="str">
            <v>DEBR</v>
          </cell>
          <cell r="D524" t="str">
            <v>Gymnastique</v>
          </cell>
          <cell r="E524" t="str">
            <v>CDI</v>
          </cell>
          <cell r="F524">
            <v>39448</v>
          </cell>
          <cell r="G524">
            <v>39903</v>
          </cell>
          <cell r="H524" t="str">
            <v>Clos</v>
          </cell>
          <cell r="I524">
            <v>116</v>
          </cell>
          <cell r="J524" t="str">
            <v>h/m</v>
          </cell>
          <cell r="K524">
            <v>15.58</v>
          </cell>
          <cell r="L524" t="str">
            <v>Hospitalisée le 3/12/09</v>
          </cell>
          <cell r="M524">
            <v>10.39</v>
          </cell>
          <cell r="N524" t="str">
            <v>Formule 1</v>
          </cell>
          <cell r="O524" t="str">
            <v>Territoire de Belfort</v>
          </cell>
          <cell r="P524" t="str">
            <v>Horaires variables</v>
          </cell>
          <cell r="Q524" t="str">
            <v>15h45</v>
          </cell>
          <cell r="R524" t="str">
            <v>18h15</v>
          </cell>
          <cell r="S524" t="str">
            <v>Dimanche, selon les réservations</v>
          </cell>
          <cell r="Y524" t="str">
            <v>Non</v>
          </cell>
          <cell r="Z524">
            <v>60</v>
          </cell>
          <cell r="AA524" t="str">
            <v>Oui</v>
          </cell>
          <cell r="AB524" t="str">
            <v>Non</v>
          </cell>
          <cell r="AC524" t="str">
            <v>Oui</v>
          </cell>
          <cell r="AD524" t="str">
            <v>Non</v>
          </cell>
          <cell r="AE524" t="str">
            <v>Oui</v>
          </cell>
          <cell r="AF524" t="str">
            <v>Oui</v>
          </cell>
          <cell r="AG524" t="str">
            <v>Contrat</v>
          </cell>
          <cell r="AH524" t="str">
            <v>Non</v>
          </cell>
          <cell r="AI524" t="str">
            <v>à Plein Air et Nautisme</v>
          </cell>
          <cell r="AJ524" t="str">
            <v>La structure s'engage à inviter le Président de Profession sport 70 à ses Assemblées Générales</v>
          </cell>
          <cell r="AK524" t="str">
            <v>Les jours d'intempéries seront payés. De plus, Monsieur  PERNIN Vincent sera chargé de la surveillance de la qualité de l'eau du bassin</v>
          </cell>
          <cell r="AL524" t="str">
            <v>- Mise en place et rangement du matériel- Accueil, surveillance jusqu'à la reprise des enfants  par les parents- Encadrement et enseignement</v>
          </cell>
          <cell r="AM524" t="str">
            <v xml:space="preserve">       - Et d'une manière générale effectuer toute         tâche se rapportant à la fonction d'educateur sportif.</v>
          </cell>
          <cell r="AN524" t="str">
            <v>-----</v>
          </cell>
          <cell r="AO524">
            <v>38841.429429513897</v>
          </cell>
          <cell r="AP524" t="str">
            <v>-----</v>
          </cell>
          <cell r="AQ524">
            <v>38841</v>
          </cell>
          <cell r="AR524" t="str">
            <v>-----</v>
          </cell>
          <cell r="AS524">
            <v>38841</v>
          </cell>
        </row>
        <row r="525">
          <cell r="A525" t="str">
            <v>06/064.03</v>
          </cell>
          <cell r="B525">
            <v>233</v>
          </cell>
          <cell r="C525" t="str">
            <v>DEBR</v>
          </cell>
          <cell r="D525" t="str">
            <v>Gymnastique</v>
          </cell>
          <cell r="E525" t="str">
            <v>CDI</v>
          </cell>
          <cell r="F525">
            <v>39904</v>
          </cell>
          <cell r="G525">
            <v>40056</v>
          </cell>
          <cell r="H525" t="str">
            <v>Clos</v>
          </cell>
          <cell r="I525">
            <v>116</v>
          </cell>
          <cell r="J525" t="str">
            <v>h/m</v>
          </cell>
          <cell r="K525">
            <v>15.82</v>
          </cell>
          <cell r="L525" t="str">
            <v>Subvention PJJ</v>
          </cell>
          <cell r="M525">
            <v>10.5</v>
          </cell>
          <cell r="N525" t="str">
            <v>Formule 1</v>
          </cell>
          <cell r="O525" t="str">
            <v>Territoire de Belfort</v>
          </cell>
          <cell r="P525" t="str">
            <v>Horaires variables</v>
          </cell>
          <cell r="Q525" t="str">
            <v>19h00</v>
          </cell>
          <cell r="R525" t="str">
            <v>20h00</v>
          </cell>
          <cell r="S525" t="str">
            <v>Mardi</v>
          </cell>
          <cell r="T525" t="str">
            <v>14h00</v>
          </cell>
          <cell r="U525" t="str">
            <v>17h00 à Nans sous Saint-Anne</v>
          </cell>
          <cell r="V525" t="str">
            <v>Mercredi</v>
          </cell>
          <cell r="W525" t="str">
            <v>14h00</v>
          </cell>
          <cell r="X525" t="str">
            <v>17h00 à Neuvy sur Seille</v>
          </cell>
          <cell r="Y525" t="str">
            <v>Non</v>
          </cell>
          <cell r="Z525" t="str">
            <v>Néant</v>
          </cell>
          <cell r="AA525" t="str">
            <v>Oui</v>
          </cell>
          <cell r="AB525" t="str">
            <v>Usage</v>
          </cell>
          <cell r="AC525" t="str">
            <v>Non</v>
          </cell>
          <cell r="AD525" t="str">
            <v>Non</v>
          </cell>
          <cell r="AE525" t="str">
            <v>Oui</v>
          </cell>
          <cell r="AF525" t="str">
            <v>Oui</v>
          </cell>
          <cell r="AG525" t="str">
            <v>Avenant</v>
          </cell>
          <cell r="AH525" t="str">
            <v>Non</v>
          </cell>
          <cell r="AI525" t="str">
            <v>à la D.D.P.J.J. 70 à Montenois</v>
          </cell>
          <cell r="AJ525" t="str">
            <v>La structure s'engage à inviter le Président de Profession sport 70 à ses Assemblées Générales</v>
          </cell>
          <cell r="AK525" t="str">
            <v>Les jours d'intempéries seront payés. De plus, Monsieur  PERNIN Vincent sera chargé de la surveillance de la qualité de l'eau du bassin</v>
          </cell>
          <cell r="AL525" t="str">
            <v>- Encadrement et enseignement dans les clubs- Suivi des athlètes- Détection- Formation de cadres et de juges- Organisation de stages</v>
          </cell>
          <cell r="AM525" t="str">
            <v xml:space="preserve">       - Et d'une manière générale effectuer toute         tâche se rapportant à la fonction d'educateur sportif.</v>
          </cell>
          <cell r="AN525">
            <v>38842.665652083298</v>
          </cell>
          <cell r="AO525">
            <v>38842.665652083298</v>
          </cell>
          <cell r="AP525">
            <v>38847</v>
          </cell>
          <cell r="AQ525">
            <v>38846</v>
          </cell>
          <cell r="AR525">
            <v>38866</v>
          </cell>
          <cell r="AS525">
            <v>38848</v>
          </cell>
        </row>
        <row r="526">
          <cell r="A526" t="str">
            <v>06/064.04</v>
          </cell>
          <cell r="B526">
            <v>233</v>
          </cell>
          <cell r="C526" t="str">
            <v>DEBR</v>
          </cell>
          <cell r="D526" t="str">
            <v>Gymnastique</v>
          </cell>
          <cell r="E526" t="str">
            <v>CDI</v>
          </cell>
          <cell r="F526">
            <v>40057</v>
          </cell>
          <cell r="G526">
            <v>40178</v>
          </cell>
          <cell r="H526" t="str">
            <v>Clos</v>
          </cell>
          <cell r="I526">
            <v>116</v>
          </cell>
          <cell r="J526" t="str">
            <v>h/m</v>
          </cell>
          <cell r="K526">
            <v>15.85</v>
          </cell>
          <cell r="L526" t="str">
            <v>Hospitalisée le 3/12/09</v>
          </cell>
          <cell r="M526">
            <v>10.553000000000001</v>
          </cell>
          <cell r="N526" t="str">
            <v>Formule 1</v>
          </cell>
          <cell r="O526" t="str">
            <v>Territoire de Belfort</v>
          </cell>
          <cell r="P526" t="str">
            <v>Horaires variables</v>
          </cell>
          <cell r="Q526" t="str">
            <v>11h15</v>
          </cell>
          <cell r="R526" t="str">
            <v>12h45</v>
          </cell>
          <cell r="S526" t="str">
            <v>Jeudi</v>
          </cell>
          <cell r="T526" t="str">
            <v>11h15</v>
          </cell>
          <cell r="U526" t="str">
            <v>12h45</v>
          </cell>
          <cell r="V526" t="str">
            <v>Mercredi</v>
          </cell>
          <cell r="W526" t="str">
            <v>14h00</v>
          </cell>
          <cell r="X526" t="str">
            <v>17h00 à Neuvy sur Seille</v>
          </cell>
          <cell r="Y526" t="str">
            <v>Non</v>
          </cell>
          <cell r="Z526" t="str">
            <v>Néant</v>
          </cell>
          <cell r="AA526" t="str">
            <v>Oui</v>
          </cell>
          <cell r="AB526" t="str">
            <v>Usage</v>
          </cell>
          <cell r="AC526" t="str">
            <v>Non</v>
          </cell>
          <cell r="AD526" t="str">
            <v>Non</v>
          </cell>
          <cell r="AE526" t="str">
            <v>Oui</v>
          </cell>
          <cell r="AF526" t="str">
            <v>Oui</v>
          </cell>
          <cell r="AG526" t="str">
            <v>Avenant</v>
          </cell>
          <cell r="AH526" t="str">
            <v>Non</v>
          </cell>
          <cell r="AI526" t="str">
            <v>à la SARL Evasion Nature à Plonbières les Bains</v>
          </cell>
          <cell r="AJ526" t="str">
            <v>La structure s'engage à inviter le Président de Profession sport 70 à ses Assemblées Générales</v>
          </cell>
          <cell r="AK526" t="str">
            <v>Les jours d'intempérie, Mademoiselle KHAWATMI Amandine restera à disposition de la piscine sur son lieu de travail, et ses heures seront payées.</v>
          </cell>
          <cell r="AL526" t="str">
            <v>- Encadrement et enseignement dans les clubs- Suivi des athlètes- Détection- Formation de cadres et de juges- Organisation de stages</v>
          </cell>
          <cell r="AM526" t="str">
            <v xml:space="preserve">       - Et d'une manière générale effectuer toute         tâche se rapportant à la fonction d'educateur sportif.</v>
          </cell>
          <cell r="AN526">
            <v>38848.370767245397</v>
          </cell>
          <cell r="AO526">
            <v>38848.370767245397</v>
          </cell>
          <cell r="AP526">
            <v>38849</v>
          </cell>
          <cell r="AQ526">
            <v>38852</v>
          </cell>
          <cell r="AR526">
            <v>38866</v>
          </cell>
          <cell r="AS526">
            <v>38874</v>
          </cell>
        </row>
        <row r="527">
          <cell r="A527" t="str">
            <v>06/064.05</v>
          </cell>
          <cell r="B527">
            <v>233</v>
          </cell>
          <cell r="C527" t="str">
            <v>DEBR</v>
          </cell>
          <cell r="D527" t="str">
            <v>Gymnastique</v>
          </cell>
          <cell r="E527" t="str">
            <v>CDI</v>
          </cell>
          <cell r="F527">
            <v>40179</v>
          </cell>
          <cell r="G527" t="str">
            <v>Indéterminée</v>
          </cell>
          <cell r="H527" t="str">
            <v>OK</v>
          </cell>
          <cell r="I527">
            <v>116</v>
          </cell>
          <cell r="J527" t="str">
            <v>h/m</v>
          </cell>
          <cell r="K527">
            <v>15.94</v>
          </cell>
          <cell r="L527" t="str">
            <v>remplace POFL</v>
          </cell>
          <cell r="M527">
            <v>10.66</v>
          </cell>
          <cell r="N527" t="str">
            <v>Formule 1</v>
          </cell>
          <cell r="O527" t="str">
            <v>Territoire de Belfort</v>
          </cell>
          <cell r="P527" t="str">
            <v>Horaires variables</v>
          </cell>
          <cell r="Q527" t="str">
            <v>9h00</v>
          </cell>
          <cell r="R527" t="str">
            <v>11h00</v>
          </cell>
          <cell r="S527" t="str">
            <v>Mardi 23 mai</v>
          </cell>
          <cell r="T527" t="str">
            <v>9h00</v>
          </cell>
          <cell r="U527" t="str">
            <v>11h00</v>
          </cell>
          <cell r="V527" t="str">
            <v>Jeudi 8 juin</v>
          </cell>
          <cell r="W527" t="str">
            <v>9h00</v>
          </cell>
          <cell r="X527" t="str">
            <v>11h00</v>
          </cell>
          <cell r="Y527" t="str">
            <v>Non</v>
          </cell>
          <cell r="Z527">
            <v>30</v>
          </cell>
          <cell r="AA527" t="str">
            <v>Oui</v>
          </cell>
          <cell r="AB527" t="str">
            <v>Usage</v>
          </cell>
          <cell r="AC527" t="str">
            <v>Non</v>
          </cell>
          <cell r="AD527" t="str">
            <v>Non</v>
          </cell>
          <cell r="AE527" t="str">
            <v>Non</v>
          </cell>
          <cell r="AF527" t="str">
            <v>Oui</v>
          </cell>
          <cell r="AG527" t="str">
            <v>Contrat</v>
          </cell>
          <cell r="AH527" t="str">
            <v>Non</v>
          </cell>
          <cell r="AI527" t="str">
            <v xml:space="preserve"> Comité des fêtes de Soing-Cubry-Charentenay à Soing</v>
          </cell>
          <cell r="AJ527" t="str">
            <v>La structure s'engage à inviter le Président de Profession sport 70 à ses Assemblées Générales</v>
          </cell>
          <cell r="AK527" t="str">
            <v>Les jours d'intempérie, Mademoiselle ROCROUGE Elise restera à disposition de la piscine sur son lieu de travail, et ses heures seront payées</v>
          </cell>
          <cell r="AL527" t="str">
            <v>- Ouvrir et fermer la salle- Mise en place et rangement du matériel- Encadrement et enseignement</v>
          </cell>
          <cell r="AM527" t="str">
            <v xml:space="preserve">       - Et d'une manière générale effectuer toute         tâche se rapportant à la fonction d'éducateur sportif.</v>
          </cell>
          <cell r="AN527">
            <v>38852.616648379597</v>
          </cell>
          <cell r="AO527">
            <v>38959</v>
          </cell>
          <cell r="AP527">
            <v>38869</v>
          </cell>
          <cell r="AQ527">
            <v>38962</v>
          </cell>
          <cell r="AR527">
            <v>38898</v>
          </cell>
          <cell r="AS527">
            <v>38964</v>
          </cell>
        </row>
        <row r="528">
          <cell r="A528" t="str">
            <v>06/065</v>
          </cell>
          <cell r="B528">
            <v>144</v>
          </cell>
          <cell r="C528" t="str">
            <v>GUAU</v>
          </cell>
          <cell r="D528" t="str">
            <v>Gym d'entretien</v>
          </cell>
          <cell r="E528" t="str">
            <v>CDD</v>
          </cell>
          <cell r="F528">
            <v>38855</v>
          </cell>
          <cell r="G528">
            <v>38897</v>
          </cell>
          <cell r="H528" t="str">
            <v>Clos</v>
          </cell>
          <cell r="I528">
            <v>1</v>
          </cell>
          <cell r="J528" t="str">
            <v>h/s</v>
          </cell>
          <cell r="K528">
            <v>24.44</v>
          </cell>
          <cell r="L528" t="str">
            <v>TVA</v>
          </cell>
          <cell r="M528">
            <v>10</v>
          </cell>
          <cell r="N528" t="str">
            <v>Formule 1</v>
          </cell>
          <cell r="O528" t="str">
            <v>Territoire de Belfort</v>
          </cell>
          <cell r="P528" t="str">
            <v>Horaires variables</v>
          </cell>
          <cell r="Q528" t="str">
            <v>19h00</v>
          </cell>
          <cell r="R528" t="str">
            <v>20h00</v>
          </cell>
          <cell r="S528" t="str">
            <v>Jeudi</v>
          </cell>
          <cell r="T528" t="str">
            <v>11h15</v>
          </cell>
          <cell r="U528" t="str">
            <v>12h45</v>
          </cell>
          <cell r="V528" t="str">
            <v>Mercredi</v>
          </cell>
          <cell r="W528" t="str">
            <v>14h00</v>
          </cell>
          <cell r="X528" t="str">
            <v>17h00 à Neuvy sur Seille</v>
          </cell>
          <cell r="Y528" t="str">
            <v>Non</v>
          </cell>
          <cell r="Z528">
            <v>60</v>
          </cell>
          <cell r="AA528" t="str">
            <v>Oui</v>
          </cell>
          <cell r="AB528" t="str">
            <v>Non</v>
          </cell>
          <cell r="AC528" t="str">
            <v>Oui</v>
          </cell>
          <cell r="AD528" t="str">
            <v>Non</v>
          </cell>
          <cell r="AE528" t="str">
            <v>Oui</v>
          </cell>
          <cell r="AF528" t="str">
            <v>Oui</v>
          </cell>
          <cell r="AG528" t="str">
            <v>Contrat</v>
          </cell>
          <cell r="AH528" t="str">
            <v>Non</v>
          </cell>
          <cell r="AI528" t="str">
            <v>avec le Comité Départemental de Gymnastique du Territoire de Belfort</v>
          </cell>
          <cell r="AJ528" t="str">
            <v>La structure s'engage à inviter le Président de Profession sport 70 à ses Assemblées Générales</v>
          </cell>
          <cell r="AK528" t="str">
            <v>Les jours d'intempérie, Mademoiselle ROCROUGE Elise restera à disposition de la piscine sur son lieu de travail, et ses heures seront payées</v>
          </cell>
          <cell r="AL528" t="str">
            <v>- Encadrement et enseignement dans les clubs- Suivi des athlètes- Détection- Formation de cadres et de juges- Organisation de stages</v>
          </cell>
          <cell r="AM528" t="str">
            <v xml:space="preserve">       - Organisation de compétitions       - Participation aux compétitions départementales et régionales       - Participation aux réunions techniques départementales et régionales       - Participation aux assemblées générales          Et d'une man</v>
          </cell>
          <cell r="AN528">
            <v>38854.676469907405</v>
          </cell>
          <cell r="AO528">
            <v>38854.676469907405</v>
          </cell>
          <cell r="AP528">
            <v>38855</v>
          </cell>
          <cell r="AQ528">
            <v>38853</v>
          </cell>
          <cell r="AR528">
            <v>38861</v>
          </cell>
          <cell r="AS528">
            <v>38861</v>
          </cell>
        </row>
        <row r="529">
          <cell r="A529" t="str">
            <v>06/066</v>
          </cell>
          <cell r="B529">
            <v>130</v>
          </cell>
          <cell r="C529" t="str">
            <v>TADA</v>
          </cell>
          <cell r="D529" t="str">
            <v>Football</v>
          </cell>
          <cell r="E529" t="str">
            <v>CDD</v>
          </cell>
          <cell r="F529">
            <v>38873</v>
          </cell>
          <cell r="G529">
            <v>38890</v>
          </cell>
          <cell r="H529" t="str">
            <v>Clos</v>
          </cell>
          <cell r="I529">
            <v>3</v>
          </cell>
          <cell r="J529" t="str">
            <v>h/s</v>
          </cell>
          <cell r="K529">
            <v>20.11</v>
          </cell>
          <cell r="L529" t="str">
            <v>remplace POFL</v>
          </cell>
          <cell r="M529">
            <v>10.3</v>
          </cell>
          <cell r="N529" t="str">
            <v>Formule 1</v>
          </cell>
          <cell r="O529" t="str">
            <v>Territoire de Belfort</v>
          </cell>
          <cell r="P529" t="str">
            <v>Horaires variables</v>
          </cell>
          <cell r="Q529" t="str">
            <v>11h15</v>
          </cell>
          <cell r="R529" t="str">
            <v>12h45</v>
          </cell>
          <cell r="S529" t="str">
            <v>Jeudi</v>
          </cell>
          <cell r="T529" t="str">
            <v>11h15</v>
          </cell>
          <cell r="U529" t="str">
            <v>12h45</v>
          </cell>
          <cell r="V529" t="str">
            <v>Mercredi 7 juin</v>
          </cell>
          <cell r="W529" t="str">
            <v>14h00</v>
          </cell>
          <cell r="X529" t="str">
            <v>17h00</v>
          </cell>
          <cell r="Y529" t="str">
            <v>Non</v>
          </cell>
          <cell r="Z529">
            <v>60</v>
          </cell>
          <cell r="AA529" t="str">
            <v>Oui</v>
          </cell>
          <cell r="AB529" t="str">
            <v>Non</v>
          </cell>
          <cell r="AC529" t="str">
            <v>Oui</v>
          </cell>
          <cell r="AD529" t="str">
            <v>Non</v>
          </cell>
          <cell r="AE529" t="str">
            <v>Oui</v>
          </cell>
          <cell r="AF529" t="str">
            <v>Oui</v>
          </cell>
          <cell r="AG529" t="str">
            <v>Avenant</v>
          </cell>
          <cell r="AH529" t="str">
            <v>Non</v>
          </cell>
          <cell r="AI529" t="str">
            <v>avec le Comité Départemental de Gymnastique du Territoire de Belfort</v>
          </cell>
          <cell r="AJ529" t="str">
            <v>La structure s'engage à inviter le Président de Profession sport 70 à ses Assemblées Générales</v>
          </cell>
          <cell r="AK529" t="str">
            <v>Les jours d'intempérie, Mademoiselle PY Marie-Lou restera à disposition de la piscine sur son lieu de travail, et ses heures seront payées</v>
          </cell>
          <cell r="AL529" t="str">
            <v>- Encadrement et enseignement dans les clubs- Suivi des athlètes- Détection- Formation de cadres et de juges- Organisation de stages</v>
          </cell>
          <cell r="AM529" t="str">
            <v xml:space="preserve">       - Organisation de compétitions       - Participation aux compétitions départementales et régionales       - Participation aux réunions techniques départementales et régionales       - Participation aux assemblées générales          Et d'une man</v>
          </cell>
          <cell r="AN529">
            <v>38854.676469907405</v>
          </cell>
          <cell r="AO529">
            <v>38854.676469907405</v>
          </cell>
          <cell r="AP529">
            <v>38863</v>
          </cell>
          <cell r="AQ529">
            <v>38858</v>
          </cell>
          <cell r="AR529">
            <v>38873</v>
          </cell>
          <cell r="AS529">
            <v>38866</v>
          </cell>
        </row>
        <row r="530">
          <cell r="A530" t="str">
            <v>06/067</v>
          </cell>
          <cell r="B530">
            <v>234</v>
          </cell>
          <cell r="C530" t="str">
            <v>CAPA</v>
          </cell>
          <cell r="D530" t="str">
            <v>Canoë kayak</v>
          </cell>
          <cell r="E530" t="str">
            <v>CDD</v>
          </cell>
          <cell r="F530">
            <v>38848</v>
          </cell>
          <cell r="G530">
            <v>38884</v>
          </cell>
          <cell r="H530" t="str">
            <v>Clos</v>
          </cell>
          <cell r="I530">
            <v>14</v>
          </cell>
          <cell r="J530" t="str">
            <v>h</v>
          </cell>
          <cell r="K530">
            <v>15</v>
          </cell>
          <cell r="L530" t="str">
            <v>Subvention PJJ</v>
          </cell>
          <cell r="M530">
            <v>10.39</v>
          </cell>
          <cell r="N530" t="str">
            <v>Formule 1</v>
          </cell>
          <cell r="O530" t="str">
            <v>Territoire de Belfort</v>
          </cell>
          <cell r="P530" t="str">
            <v>Horaires variables</v>
          </cell>
          <cell r="Q530" t="str">
            <v>9h00</v>
          </cell>
          <cell r="R530" t="str">
            <v>11h00</v>
          </cell>
          <cell r="S530" t="str">
            <v>Mardi 23 mai</v>
          </cell>
          <cell r="T530" t="str">
            <v>9h00</v>
          </cell>
          <cell r="U530" t="str">
            <v>11h00</v>
          </cell>
          <cell r="V530" t="str">
            <v>Jeudi 8 juin</v>
          </cell>
          <cell r="W530" t="str">
            <v>9h00</v>
          </cell>
          <cell r="X530" t="str">
            <v>11h00</v>
          </cell>
          <cell r="Y530" t="str">
            <v>Non</v>
          </cell>
          <cell r="Z530">
            <v>60</v>
          </cell>
          <cell r="AA530" t="str">
            <v>Oui</v>
          </cell>
          <cell r="AB530" t="str">
            <v>Non</v>
          </cell>
          <cell r="AC530" t="str">
            <v>Oui</v>
          </cell>
          <cell r="AD530" t="str">
            <v>Non</v>
          </cell>
          <cell r="AE530" t="str">
            <v>Oui</v>
          </cell>
          <cell r="AF530" t="str">
            <v>Oui</v>
          </cell>
          <cell r="AG530" t="str">
            <v>Avenant</v>
          </cell>
          <cell r="AH530" t="str">
            <v>Non</v>
          </cell>
          <cell r="AI530" t="str">
            <v>avec le Comité Départemental de Gymnastique du Territoire de Belfort</v>
          </cell>
          <cell r="AJ530" t="str">
            <v>La structure s'engage à inviter le Président de Profession sport 70 à ses Assemblées Générales</v>
          </cell>
          <cell r="AK530" t="str">
            <v>Les jours d'intempérie, Monsieur CHAGNOT Adrien restera à disposition de la piscine sur son lieu de travail, et ses heures seront payées. Les frais de déplacement seront pris en charge jusqu'à une limite de 800 km pour le contrat.</v>
          </cell>
          <cell r="AL530" t="str">
            <v>- Encadrement et enseignement dans les clubs- Suivi des athlètes- Détection- Formation de cadres et de juges- Organisation de stages</v>
          </cell>
          <cell r="AM530" t="str">
            <v xml:space="preserve">       - Organisation de compétitions       - Participation aux compétitions départementales et régionales       - Participation aux réunions techniques départementales et régionales       - Participation aux assemblées générales          Et d'une man</v>
          </cell>
          <cell r="AN530" t="str">
            <v>-----</v>
          </cell>
          <cell r="AO530" t="str">
            <v>-----</v>
          </cell>
          <cell r="AP530" t="str">
            <v>-----</v>
          </cell>
          <cell r="AQ530" t="str">
            <v>-----</v>
          </cell>
          <cell r="AR530" t="str">
            <v>-----</v>
          </cell>
          <cell r="AS530" t="str">
            <v>-----</v>
          </cell>
        </row>
        <row r="531">
          <cell r="A531" t="str">
            <v>06/068</v>
          </cell>
          <cell r="B531">
            <v>233</v>
          </cell>
          <cell r="C531" t="str">
            <v>SCFR</v>
          </cell>
          <cell r="D531" t="str">
            <v>Gymnastique</v>
          </cell>
          <cell r="E531" t="str">
            <v>Gestion</v>
          </cell>
          <cell r="F531">
            <v>38838</v>
          </cell>
          <cell r="G531">
            <v>39005</v>
          </cell>
          <cell r="H531" t="str">
            <v>Clos</v>
          </cell>
          <cell r="I531">
            <v>1</v>
          </cell>
          <cell r="J531" t="str">
            <v>document</v>
          </cell>
          <cell r="K531">
            <v>10</v>
          </cell>
          <cell r="L531" t="str">
            <v>TVA</v>
          </cell>
          <cell r="M531">
            <v>10.5</v>
          </cell>
          <cell r="N531" t="str">
            <v>Formule 1</v>
          </cell>
          <cell r="O531" t="str">
            <v>Territoire de Belfort</v>
          </cell>
          <cell r="P531" t="str">
            <v>Horaires variables</v>
          </cell>
          <cell r="Q531" t="str">
            <v>17h30</v>
          </cell>
          <cell r="R531" t="str">
            <v>20h15</v>
          </cell>
          <cell r="S531" t="str">
            <v>Mercredi 31 mai</v>
          </cell>
          <cell r="T531" t="str">
            <v>11h00</v>
          </cell>
          <cell r="U531" t="str">
            <v>18h00</v>
          </cell>
          <cell r="V531" t="str">
            <v>Mercredi 7 juin</v>
          </cell>
          <cell r="W531" t="str">
            <v>14h00</v>
          </cell>
          <cell r="X531" t="str">
            <v>17h00</v>
          </cell>
          <cell r="Y531" t="str">
            <v>Non</v>
          </cell>
          <cell r="Z531">
            <v>60</v>
          </cell>
          <cell r="AA531" t="str">
            <v>Oui</v>
          </cell>
          <cell r="AB531" t="str">
            <v>Non</v>
          </cell>
          <cell r="AC531" t="str">
            <v>Oui</v>
          </cell>
          <cell r="AD531" t="str">
            <v>Non</v>
          </cell>
          <cell r="AE531" t="str">
            <v>Oui</v>
          </cell>
          <cell r="AF531" t="str">
            <v>Oui</v>
          </cell>
          <cell r="AG531" t="str">
            <v>Avenant</v>
          </cell>
          <cell r="AH531" t="str">
            <v>Non</v>
          </cell>
          <cell r="AI531" t="str">
            <v>avec le Comité Départemental de Gymnastique du Territoire de Belfort</v>
          </cell>
          <cell r="AJ531" t="str">
            <v>La structure s'engage à inviter le Président de Profession sport 70 à ses Assemblées Générales</v>
          </cell>
          <cell r="AK531" t="str">
            <v>Les jours d'intempérie, Mr DELOUF Clément restera à disposition sur son lieu de travail et ses heures seront payées.</v>
          </cell>
          <cell r="AL531" t="str">
            <v>- Encadrement et enseignement dans les clubs- Suivi des athlètes- Détection- Formation de cadres et de juges- Organisation de stages</v>
          </cell>
          <cell r="AM531" t="str">
            <v xml:space="preserve">       - Organisation de compétitions       - Participation aux compétitions départementales et régionales       - Participation aux réunions techniques départementales et régionales       - Participation aux assemblées générales          Et d'une man</v>
          </cell>
          <cell r="AN531" t="str">
            <v>-----</v>
          </cell>
          <cell r="AO531" t="str">
            <v>-----</v>
          </cell>
          <cell r="AP531" t="str">
            <v>-----</v>
          </cell>
          <cell r="AQ531" t="str">
            <v>-----</v>
          </cell>
          <cell r="AR531" t="str">
            <v>-----</v>
          </cell>
          <cell r="AS531" t="str">
            <v>-----</v>
          </cell>
        </row>
        <row r="532">
          <cell r="A532" t="str">
            <v>06/069</v>
          </cell>
          <cell r="B532">
            <v>180</v>
          </cell>
          <cell r="C532" t="str">
            <v>MIEM</v>
          </cell>
          <cell r="D532" t="str">
            <v>Animation</v>
          </cell>
          <cell r="E532" t="str">
            <v>CDD</v>
          </cell>
          <cell r="F532">
            <v>38861</v>
          </cell>
          <cell r="G532">
            <v>38875</v>
          </cell>
          <cell r="H532" t="str">
            <v>Clos</v>
          </cell>
          <cell r="I532">
            <v>13</v>
          </cell>
          <cell r="J532" t="str">
            <v>h</v>
          </cell>
          <cell r="K532">
            <v>14.02</v>
          </cell>
          <cell r="L532" t="str">
            <v>TVA</v>
          </cell>
          <cell r="M532">
            <v>8.0299999999999994</v>
          </cell>
          <cell r="N532" t="str">
            <v>Formule 1</v>
          </cell>
          <cell r="O532" t="str">
            <v>MARNAY</v>
          </cell>
          <cell r="P532" t="str">
            <v>Mercredi 24 mai</v>
          </cell>
          <cell r="Q532" t="str">
            <v>14h00</v>
          </cell>
          <cell r="R532" t="str">
            <v>17h00</v>
          </cell>
          <cell r="S532" t="str">
            <v>Mercredi 31 mai</v>
          </cell>
          <cell r="T532" t="str">
            <v>11h00</v>
          </cell>
          <cell r="U532" t="str">
            <v>18h00</v>
          </cell>
          <cell r="V532" t="str">
            <v>Mercredi 7 juin</v>
          </cell>
          <cell r="W532" t="str">
            <v>14h00</v>
          </cell>
          <cell r="X532" t="str">
            <v>17h00</v>
          </cell>
          <cell r="Y532" t="str">
            <v>Non</v>
          </cell>
          <cell r="Z532">
            <v>60</v>
          </cell>
          <cell r="AA532" t="str">
            <v>Oui</v>
          </cell>
          <cell r="AB532" t="str">
            <v>Non</v>
          </cell>
          <cell r="AC532" t="str">
            <v>Oui</v>
          </cell>
          <cell r="AD532" t="str">
            <v>Non</v>
          </cell>
          <cell r="AE532" t="str">
            <v>Oui</v>
          </cell>
          <cell r="AF532" t="str">
            <v>Oui</v>
          </cell>
          <cell r="AG532" t="str">
            <v>Avenant</v>
          </cell>
          <cell r="AH532" t="str">
            <v>Non</v>
          </cell>
          <cell r="AI532" t="str">
            <v>avec le Comité Départemental de Gymnastique du Territoire de Belfort</v>
          </cell>
          <cell r="AJ532" t="str">
            <v>La structure s'engage à inviter le Président de Profession sport 70 à ses Assemblées Générales</v>
          </cell>
          <cell r="AK532" t="str">
            <v>Les jours d'intempérie, Mr DELOUF Clément restera à disposition sur son lieu de travail et ses heures seront payées.</v>
          </cell>
          <cell r="AL532" t="str">
            <v>- Encadrement et enseignement dans les clubs- Suivi des athlètes- Détection- Formation de cadres et de juges- Organisation de stages</v>
          </cell>
          <cell r="AM532" t="str">
            <v xml:space="preserve">       - Organisation de compétitions       - Participation aux compétitions départementales et régionales       - Participation aux réunions techniques départementales et régionales       - Participation aux assemblées générales          Et d'une man</v>
          </cell>
          <cell r="AN532" t="str">
            <v>-----</v>
          </cell>
          <cell r="AO532" t="str">
            <v>-----</v>
          </cell>
          <cell r="AP532" t="str">
            <v>-----</v>
          </cell>
          <cell r="AQ532" t="str">
            <v>-----</v>
          </cell>
          <cell r="AR532" t="str">
            <v>-----</v>
          </cell>
          <cell r="AS532" t="str">
            <v>-----</v>
          </cell>
        </row>
        <row r="533">
          <cell r="A533" t="str">
            <v>06/070</v>
          </cell>
          <cell r="B533">
            <v>206</v>
          </cell>
          <cell r="C533" t="str">
            <v>RIJM</v>
          </cell>
          <cell r="D533" t="str">
            <v>Spéléologie</v>
          </cell>
          <cell r="E533" t="str">
            <v>CDD</v>
          </cell>
          <cell r="F533">
            <v>38840</v>
          </cell>
          <cell r="G533">
            <v>38855</v>
          </cell>
          <cell r="H533" t="str">
            <v>Clos</v>
          </cell>
          <cell r="I533">
            <v>21</v>
          </cell>
          <cell r="J533" t="str">
            <v>h</v>
          </cell>
          <cell r="K533">
            <v>26.57</v>
          </cell>
          <cell r="L533" t="str">
            <v>Subvention PJJ</v>
          </cell>
          <cell r="M533">
            <v>10.66</v>
          </cell>
          <cell r="N533" t="str">
            <v>Formule 1</v>
          </cell>
          <cell r="O533" t="str">
            <v>Territoire de Belfort</v>
          </cell>
          <cell r="P533" t="str">
            <v>Horaires variables</v>
          </cell>
          <cell r="Q533" t="str">
            <v>9h00</v>
          </cell>
          <cell r="R533" t="str">
            <v>17h00</v>
          </cell>
          <cell r="S533" t="str">
            <v>Jeudi 18 mai</v>
          </cell>
          <cell r="T533" t="str">
            <v>9h00</v>
          </cell>
          <cell r="U533" t="str">
            <v>17h00</v>
          </cell>
          <cell r="V533" t="str">
            <v>et 5 heures pour le nettoyage du matériel</v>
          </cell>
          <cell r="Y533" t="str">
            <v>Non</v>
          </cell>
          <cell r="Z533" t="str">
            <v>Néant</v>
          </cell>
          <cell r="AA533" t="str">
            <v>Oui</v>
          </cell>
          <cell r="AB533" t="str">
            <v>Usage</v>
          </cell>
          <cell r="AC533" t="str">
            <v>Non</v>
          </cell>
          <cell r="AD533" t="str">
            <v>Non</v>
          </cell>
          <cell r="AE533" t="str">
            <v>Oui</v>
          </cell>
          <cell r="AF533" t="str">
            <v>oui</v>
          </cell>
          <cell r="AG533" t="str">
            <v>Avenant</v>
          </cell>
          <cell r="AH533" t="str">
            <v>Non</v>
          </cell>
          <cell r="AI533" t="str">
            <v>avec le Comité Départemental de Gymnastique du Territoire de Belfort</v>
          </cell>
          <cell r="AJ533" t="str">
            <v>La structure s'engage à inviter le Président de Profession sport 70 à ses Assemblées Générales</v>
          </cell>
          <cell r="AK533" t="str">
            <v>M. Vincent RENAULT entretiendra la plage les jours d'imtempéries</v>
          </cell>
          <cell r="AL533" t="str">
            <v>- Encadrement et enseignement dans les clubs- Suivi des athlètes- Détection- Formation de cadres et de juges- Organisation de stages</v>
          </cell>
          <cell r="AM533" t="str">
            <v xml:space="preserve">       - Organisation de compétitions       - Participation aux compétitions départementales et régionales       - Participation aux réunions techniques départementales et régionales       - Participation aux assemblées générales          Et d'une man</v>
          </cell>
          <cell r="AN533" t="str">
            <v>-----</v>
          </cell>
          <cell r="AO533" t="str">
            <v>-----</v>
          </cell>
          <cell r="AP533" t="str">
            <v>-----</v>
          </cell>
          <cell r="AQ533" t="str">
            <v>-----</v>
          </cell>
          <cell r="AR533" t="str">
            <v>-----</v>
          </cell>
          <cell r="AS533" t="str">
            <v>-----</v>
          </cell>
        </row>
        <row r="534">
          <cell r="A534" t="str">
            <v>06/071</v>
          </cell>
          <cell r="B534">
            <v>236</v>
          </cell>
          <cell r="C534" t="str">
            <v>COLA</v>
          </cell>
          <cell r="D534" t="str">
            <v>Gym d'entretien</v>
          </cell>
          <cell r="E534" t="str">
            <v>CDD</v>
          </cell>
          <cell r="F534">
            <v>38866</v>
          </cell>
          <cell r="G534">
            <v>38894</v>
          </cell>
          <cell r="H534" t="str">
            <v>Clos</v>
          </cell>
          <cell r="I534">
            <v>2.75</v>
          </cell>
          <cell r="J534" t="str">
            <v>h/s</v>
          </cell>
          <cell r="K534">
            <v>22.1</v>
          </cell>
          <cell r="M534">
            <v>11.5</v>
          </cell>
          <cell r="N534" t="str">
            <v>Néant</v>
          </cell>
          <cell r="O534" t="str">
            <v>BAVILLIERS</v>
          </cell>
          <cell r="P534" t="str">
            <v>Lundi</v>
          </cell>
          <cell r="Q534" t="str">
            <v>17h30</v>
          </cell>
          <cell r="R534" t="str">
            <v>20h15</v>
          </cell>
          <cell r="S534" t="str">
            <v>Mardi 11 juillet</v>
          </cell>
          <cell r="T534" t="str">
            <v>14h00</v>
          </cell>
          <cell r="U534" t="str">
            <v>17h00</v>
          </cell>
          <cell r="Y534" t="str">
            <v>Non</v>
          </cell>
          <cell r="Z534">
            <v>4</v>
          </cell>
          <cell r="AA534" t="str">
            <v>Oui</v>
          </cell>
          <cell r="AB534" t="str">
            <v>Usage</v>
          </cell>
          <cell r="AC534" t="str">
            <v>Non</v>
          </cell>
          <cell r="AD534" t="str">
            <v>Non</v>
          </cell>
          <cell r="AE534" t="str">
            <v>Non</v>
          </cell>
          <cell r="AF534" t="str">
            <v>Oui</v>
          </cell>
          <cell r="AG534" t="str">
            <v>Avenant</v>
          </cell>
          <cell r="AH534" t="str">
            <v>Non</v>
          </cell>
          <cell r="AI534" t="str">
            <v>avec le Comité Départemental de Gymnastique du Territoire de Belfort</v>
          </cell>
          <cell r="AJ534" t="str">
            <v>La structure s'engage à inviter le Président de Profession sport 70 à ses Assemblées Générales</v>
          </cell>
          <cell r="AK534" t="str">
            <v>Les jours d'intempérie, Mademoiselle KHAWATMI Amandine restera à disposition de la piscine sur son lieu de travail, et ses heures seront payées.</v>
          </cell>
          <cell r="AL534" t="str">
            <v>- Encadrement et enseignement dans les clubs- Suivi des athlètes- Détection- Formation de cadres et de juges- Organisation de stages</v>
          </cell>
          <cell r="AM534" t="str">
            <v xml:space="preserve">       - Organisation de compétitions       - Participation aux compétitions départementales et régionales       - Participation aux réunions techniques départementales et régionales       - Participation aux assemblées générales          Et d'une man</v>
          </cell>
          <cell r="AN534" t="str">
            <v>-----</v>
          </cell>
          <cell r="AO534" t="str">
            <v>-----</v>
          </cell>
          <cell r="AP534" t="str">
            <v>-----</v>
          </cell>
          <cell r="AQ534" t="str">
            <v>-----</v>
          </cell>
          <cell r="AR534" t="str">
            <v>-----</v>
          </cell>
          <cell r="AS534" t="str">
            <v>-----</v>
          </cell>
        </row>
        <row r="535">
          <cell r="A535" t="str">
            <v>06/072</v>
          </cell>
          <cell r="B535">
            <v>235</v>
          </cell>
          <cell r="C535" t="str">
            <v>COLA</v>
          </cell>
          <cell r="D535" t="str">
            <v>Baby gym</v>
          </cell>
          <cell r="E535" t="str">
            <v>CDD</v>
          </cell>
          <cell r="F535">
            <v>38868</v>
          </cell>
          <cell r="G535">
            <v>38896</v>
          </cell>
          <cell r="H535" t="str">
            <v>Clos</v>
          </cell>
          <cell r="I535">
            <v>2.5</v>
          </cell>
          <cell r="J535" t="str">
            <v>h/s</v>
          </cell>
          <cell r="K535">
            <v>25.16</v>
          </cell>
          <cell r="L535" t="str">
            <v>Subvention PJJ</v>
          </cell>
          <cell r="M535">
            <v>16</v>
          </cell>
          <cell r="N535" t="str">
            <v>Formule 1</v>
          </cell>
          <cell r="O535" t="str">
            <v>MONTIGNY LES VESOUL</v>
          </cell>
          <cell r="P535" t="str">
            <v>Jeudi</v>
          </cell>
          <cell r="Q535" t="str">
            <v>19h00</v>
          </cell>
          <cell r="R535" t="str">
            <v>20h00</v>
          </cell>
          <cell r="S535" t="str">
            <v>Dimanche 16 juillet</v>
          </cell>
          <cell r="T535" t="str">
            <v>13h</v>
          </cell>
          <cell r="U535" t="str">
            <v>19h</v>
          </cell>
          <cell r="V535" t="str">
            <v>Jeudi 8 juin</v>
          </cell>
          <cell r="W535" t="str">
            <v>9h00</v>
          </cell>
          <cell r="X535" t="str">
            <v>11h00</v>
          </cell>
          <cell r="Y535" t="str">
            <v>Non</v>
          </cell>
          <cell r="Z535">
            <v>6</v>
          </cell>
          <cell r="AA535" t="str">
            <v>Oui</v>
          </cell>
          <cell r="AB535" t="str">
            <v>Usage</v>
          </cell>
          <cell r="AC535" t="str">
            <v>Non</v>
          </cell>
          <cell r="AD535" t="str">
            <v>Non</v>
          </cell>
          <cell r="AE535" t="str">
            <v>Oui</v>
          </cell>
          <cell r="AF535" t="str">
            <v>Oui</v>
          </cell>
          <cell r="AG535" t="str">
            <v>Avenant</v>
          </cell>
          <cell r="AH535" t="str">
            <v>Non</v>
          </cell>
          <cell r="AI535" t="str">
            <v>à l' Ass. de Gymnastique de Montigny les V. à Montigny les Vesoul</v>
          </cell>
          <cell r="AJ535" t="str">
            <v>Les jours d'intempérie, Mademoiselle ROCROUGE Elise restera à disposition de la piscine sur son lieu de travail, et ses heures seront payées</v>
          </cell>
          <cell r="AK535" t="str">
            <v>Les jours d'intempérie, Mademoiselle ROCROUGE Elise restera à disposition de la piscine sur son lieu de travail, et ses heures seront payées</v>
          </cell>
          <cell r="AL535" t="str">
            <v>- Mise en place et rangement du matériel- Encadrement et enseignement</v>
          </cell>
          <cell r="AM535" t="str">
            <v xml:space="preserve">       - Et d'une manière générale effectuer toute         tâche se rapportant à la fonction d'educateur sportif.</v>
          </cell>
          <cell r="AN535">
            <v>38853.413777083297</v>
          </cell>
          <cell r="AO535">
            <v>38853.413777083297</v>
          </cell>
          <cell r="AP535">
            <v>38855</v>
          </cell>
          <cell r="AQ535">
            <v>38860</v>
          </cell>
          <cell r="AR535">
            <v>38866</v>
          </cell>
          <cell r="AS535" t="str">
            <v>1 seul exemplaire</v>
          </cell>
        </row>
        <row r="536">
          <cell r="A536" t="str">
            <v>06/073</v>
          </cell>
          <cell r="B536">
            <v>206</v>
          </cell>
          <cell r="C536" t="str">
            <v>IBJF</v>
          </cell>
          <cell r="D536" t="str">
            <v>Parcours acrobatique en forêt</v>
          </cell>
          <cell r="E536" t="str">
            <v>CDD</v>
          </cell>
          <cell r="F536">
            <v>38875</v>
          </cell>
          <cell r="G536">
            <v>38875</v>
          </cell>
          <cell r="H536" t="str">
            <v>Clos</v>
          </cell>
          <cell r="I536">
            <v>3.15</v>
          </cell>
          <cell r="J536" t="str">
            <v>h</v>
          </cell>
          <cell r="K536">
            <v>24.79</v>
          </cell>
          <cell r="L536" t="str">
            <v>Subvention PJJ</v>
          </cell>
          <cell r="M536">
            <v>13</v>
          </cell>
          <cell r="N536" t="str">
            <v>Néant</v>
          </cell>
          <cell r="O536" t="str">
            <v>SAINT-LOUP SUR SEMOUSE</v>
          </cell>
          <cell r="P536" t="str">
            <v>Lundi</v>
          </cell>
          <cell r="Q536" t="str">
            <v>11h15</v>
          </cell>
          <cell r="R536" t="str">
            <v>12h45</v>
          </cell>
          <cell r="S536" t="str">
            <v>Jeudi</v>
          </cell>
          <cell r="T536" t="str">
            <v>11h15</v>
          </cell>
          <cell r="U536" t="str">
            <v>12h45</v>
          </cell>
          <cell r="V536" t="str">
            <v>Dimanche</v>
          </cell>
          <cell r="W536" t="str">
            <v>14h00</v>
          </cell>
          <cell r="X536" t="str">
            <v>17h00</v>
          </cell>
          <cell r="Y536" t="str">
            <v>Non</v>
          </cell>
          <cell r="Z536">
            <v>2</v>
          </cell>
          <cell r="AA536" t="str">
            <v>Oui</v>
          </cell>
          <cell r="AB536" t="str">
            <v>Usage</v>
          </cell>
          <cell r="AC536" t="str">
            <v>Non</v>
          </cell>
          <cell r="AD536" t="str">
            <v>Non</v>
          </cell>
          <cell r="AE536" t="str">
            <v>Non</v>
          </cell>
          <cell r="AF536" t="str">
            <v>Oui</v>
          </cell>
          <cell r="AG536" t="str">
            <v>Contrat</v>
          </cell>
          <cell r="AH536" t="str">
            <v>Non</v>
          </cell>
          <cell r="AI536" t="str">
            <v>au Collège Masson à Saint-Loup sur Semouse</v>
          </cell>
          <cell r="AJ536" t="str">
            <v>Les jours d'intempérie, Mademoiselle ROCROUGE Elise restera à disposition de la piscine sur son lieu de travail, et ses heures seront payées</v>
          </cell>
          <cell r="AK536" t="str">
            <v>Les jours d'intempérie, Mademoiselle ROCROUGE Elise restera à disposition de la piscine sur son lieu de travail, et ses heures seront payées</v>
          </cell>
          <cell r="AL536" t="str">
            <v>- Mise en place et rangement du matériel- Encadrement et enseignement</v>
          </cell>
          <cell r="AM536" t="str">
            <v xml:space="preserve">       - Et d'une manière générale effectuer toute         tâche se rapportant à la fonction d'educateur sportif.</v>
          </cell>
          <cell r="AN536">
            <v>38854.685520949097</v>
          </cell>
          <cell r="AO536">
            <v>38854.685520949097</v>
          </cell>
          <cell r="AP536">
            <v>38863</v>
          </cell>
          <cell r="AQ536">
            <v>38858</v>
          </cell>
          <cell r="AR536">
            <v>38873</v>
          </cell>
          <cell r="AS536">
            <v>38866</v>
          </cell>
        </row>
        <row r="537">
          <cell r="A537" t="str">
            <v>06/074</v>
          </cell>
          <cell r="B537">
            <v>70</v>
          </cell>
          <cell r="C537" t="str">
            <v>KHAM</v>
          </cell>
          <cell r="D537" t="str">
            <v>Surveillance de bassin</v>
          </cell>
          <cell r="E537" t="str">
            <v>CDD</v>
          </cell>
          <cell r="F537">
            <v>38875</v>
          </cell>
          <cell r="G537">
            <v>38958</v>
          </cell>
          <cell r="H537" t="str">
            <v>Clos</v>
          </cell>
          <cell r="I537">
            <v>231</v>
          </cell>
          <cell r="J537" t="str">
            <v>h</v>
          </cell>
          <cell r="K537">
            <v>13.98</v>
          </cell>
          <cell r="L537" t="str">
            <v>TVA</v>
          </cell>
          <cell r="M537">
            <v>8.4499999999999993</v>
          </cell>
          <cell r="N537" t="str">
            <v>Formule 1</v>
          </cell>
          <cell r="O537" t="str">
            <v>ARC LES GRAY</v>
          </cell>
          <cell r="P537" t="str">
            <v>Les jeudis 11 et 18 mai</v>
          </cell>
          <cell r="Q537" t="str">
            <v>9h00</v>
          </cell>
          <cell r="R537" t="str">
            <v>11h00</v>
          </cell>
          <cell r="S537" t="str">
            <v>Mardi 23 mai</v>
          </cell>
          <cell r="T537" t="str">
            <v>9h00</v>
          </cell>
          <cell r="U537" t="str">
            <v>11h00</v>
          </cell>
          <cell r="V537" t="str">
            <v>Jeudi 8 juin</v>
          </cell>
          <cell r="W537" t="str">
            <v>9h00</v>
          </cell>
          <cell r="X537" t="str">
            <v>11h00</v>
          </cell>
          <cell r="Y537" t="str">
            <v>Non</v>
          </cell>
          <cell r="Z537" t="str">
            <v>Néant</v>
          </cell>
          <cell r="AA537" t="str">
            <v>Oui</v>
          </cell>
          <cell r="AB537" t="str">
            <v>Usage</v>
          </cell>
          <cell r="AC537" t="str">
            <v>Oui</v>
          </cell>
          <cell r="AD537" t="str">
            <v>Non</v>
          </cell>
          <cell r="AE537" t="str">
            <v>Oui</v>
          </cell>
          <cell r="AF537" t="str">
            <v>Oui</v>
          </cell>
          <cell r="AG537" t="str">
            <v>Avenant</v>
          </cell>
          <cell r="AH537" t="str">
            <v>Non</v>
          </cell>
          <cell r="AI537" t="str">
            <v>avec l'Ecole Louis Pergaud à Gray</v>
          </cell>
          <cell r="AJ537" t="str">
            <v>Les jours d'intempérie, Mademoiselle KHAWATMI Amandine restera à disposition de la piscine sur son lieu de travail, et ses heures seront payées</v>
          </cell>
          <cell r="AK537" t="str">
            <v>Les jours d'intempérie, Mademoiselle KHAWATMI Amandine restera à disposition de la piscine sur son lieu de travail, et ses heures seront payées.</v>
          </cell>
          <cell r="AL537" t="str">
            <v>- Mise en place et rangement du matériel- Accueil, surveillance jusqu'à la reprise des enfants  par les parents- Encadrement et enseignement</v>
          </cell>
          <cell r="AM537" t="str">
            <v xml:space="preserve">       - Et d'une manière générale effectuer toute         tâche se rapportant à la fonction d'educateur sportif.</v>
          </cell>
          <cell r="AN537">
            <v>38854.720843865704</v>
          </cell>
          <cell r="AO537">
            <v>38854.720843865704</v>
          </cell>
          <cell r="AP537">
            <v>38856</v>
          </cell>
          <cell r="AQ537">
            <v>38875</v>
          </cell>
          <cell r="AR537">
            <v>38866</v>
          </cell>
          <cell r="AS537" t="str">
            <v>-----</v>
          </cell>
        </row>
        <row r="538">
          <cell r="A538" t="str">
            <v>06/075</v>
          </cell>
          <cell r="B538">
            <v>70</v>
          </cell>
          <cell r="C538" t="str">
            <v>ROEL</v>
          </cell>
          <cell r="D538" t="str">
            <v>Surveillance de bassin</v>
          </cell>
          <cell r="E538" t="str">
            <v>CDD</v>
          </cell>
          <cell r="F538">
            <v>38878</v>
          </cell>
          <cell r="G538">
            <v>38898</v>
          </cell>
          <cell r="H538" t="str">
            <v>Clos</v>
          </cell>
          <cell r="I538">
            <v>72</v>
          </cell>
          <cell r="J538" t="str">
            <v>h</v>
          </cell>
          <cell r="K538">
            <v>15.43</v>
          </cell>
          <cell r="L538" t="str">
            <v>remplace CONT</v>
          </cell>
          <cell r="M538">
            <v>9.75</v>
          </cell>
          <cell r="N538" t="str">
            <v>Néant</v>
          </cell>
          <cell r="O538" t="str">
            <v>MELISEY</v>
          </cell>
          <cell r="P538" t="str">
            <v>Voir annexe</v>
          </cell>
          <cell r="Q538" t="str">
            <v>13h30</v>
          </cell>
          <cell r="R538" t="str">
            <v>19h30</v>
          </cell>
          <cell r="S538" t="str">
            <v>à Noidans le Ferroux</v>
          </cell>
          <cell r="T538" t="str">
            <v>20h30</v>
          </cell>
          <cell r="U538" t="str">
            <v>21h30</v>
          </cell>
          <cell r="V538" t="str">
            <v>Sorties le mercredi</v>
          </cell>
          <cell r="W538" t="str">
            <v>14h00</v>
          </cell>
          <cell r="X538" t="str">
            <v>17h00</v>
          </cell>
          <cell r="Y538" t="str">
            <v>Non</v>
          </cell>
          <cell r="Z538">
            <v>11</v>
          </cell>
          <cell r="AA538" t="str">
            <v>Non</v>
          </cell>
          <cell r="AB538" t="str">
            <v>Saisonnier</v>
          </cell>
          <cell r="AC538" t="str">
            <v>Non</v>
          </cell>
          <cell r="AD538" t="str">
            <v>Non</v>
          </cell>
          <cell r="AE538" t="str">
            <v>Non</v>
          </cell>
          <cell r="AF538" t="str">
            <v>Oui</v>
          </cell>
          <cell r="AG538" t="str">
            <v>Contrat</v>
          </cell>
          <cell r="AH538" t="str">
            <v>Non</v>
          </cell>
          <cell r="AI538" t="str">
            <v>à la Commune de Melisey à la piscine de la Praille</v>
          </cell>
          <cell r="AJ538" t="str">
            <v>Les jours d'intempérie, Mademoiselle ROCROUGE Elise restera à disposition de la piscine sur son lieu de travail, et ses heures seront payées</v>
          </cell>
          <cell r="AK538" t="str">
            <v>Les jours d'intempérie, Mademoiselle ROCROUGE Elise restera à disposition de la piscine sur son lieu de travail, et ses heures seront payées</v>
          </cell>
          <cell r="AL538" t="str">
            <v>- Ouverture de la piscine et vérifications- Surveillance</v>
          </cell>
          <cell r="AM538" t="str">
            <v xml:space="preserve">       - Et d'une manière générale effectuer toute         tâche se rapportant à la fonction de surveillant de bassin.</v>
          </cell>
          <cell r="AN538">
            <v>38860</v>
          </cell>
          <cell r="AO538" t="str">
            <v>-----</v>
          </cell>
          <cell r="AP538">
            <v>38865</v>
          </cell>
          <cell r="AQ538" t="str">
            <v>-----</v>
          </cell>
          <cell r="AR538">
            <v>38873</v>
          </cell>
          <cell r="AS538" t="str">
            <v>-----</v>
          </cell>
        </row>
        <row r="539">
          <cell r="A539" t="str">
            <v>06/075.01</v>
          </cell>
          <cell r="B539">
            <v>70</v>
          </cell>
          <cell r="C539" t="str">
            <v>ROEL</v>
          </cell>
          <cell r="D539" t="str">
            <v>Surveillance de bassin</v>
          </cell>
          <cell r="E539" t="str">
            <v>CDD</v>
          </cell>
          <cell r="F539">
            <v>38899</v>
          </cell>
          <cell r="G539">
            <v>38960</v>
          </cell>
          <cell r="H539" t="str">
            <v>Clos</v>
          </cell>
          <cell r="I539">
            <v>344</v>
          </cell>
          <cell r="J539" t="str">
            <v>h</v>
          </cell>
          <cell r="K539">
            <v>15.43</v>
          </cell>
          <cell r="L539" t="str">
            <v>TVA</v>
          </cell>
          <cell r="M539">
            <v>8.0299999999999994</v>
          </cell>
          <cell r="N539" t="str">
            <v>Formule 1</v>
          </cell>
          <cell r="O539" t="str">
            <v>MARNAY</v>
          </cell>
          <cell r="P539" t="str">
            <v>Mercredi 24 mai</v>
          </cell>
          <cell r="Q539" t="str">
            <v>14h00</v>
          </cell>
          <cell r="R539" t="str">
            <v>17h00</v>
          </cell>
          <cell r="S539" t="str">
            <v>Mercredi 31 mai</v>
          </cell>
          <cell r="T539" t="str">
            <v>11h00</v>
          </cell>
          <cell r="U539" t="str">
            <v>18h00</v>
          </cell>
          <cell r="V539" t="str">
            <v>Mercredi 7 juin</v>
          </cell>
          <cell r="W539" t="str">
            <v>14h00</v>
          </cell>
          <cell r="X539" t="str">
            <v>17h00</v>
          </cell>
          <cell r="Y539" t="str">
            <v>Non</v>
          </cell>
          <cell r="Z539" t="str">
            <v>Néant</v>
          </cell>
          <cell r="AA539" t="str">
            <v>Oui</v>
          </cell>
          <cell r="AB539" t="str">
            <v>Acc. de production</v>
          </cell>
          <cell r="AC539" t="str">
            <v>Non</v>
          </cell>
          <cell r="AD539" t="str">
            <v>Oui</v>
          </cell>
          <cell r="AE539" t="str">
            <v>Non</v>
          </cell>
          <cell r="AF539" t="str">
            <v>Oui</v>
          </cell>
          <cell r="AG539" t="str">
            <v>Contrat</v>
          </cell>
          <cell r="AH539" t="str">
            <v>Non</v>
          </cell>
          <cell r="AI539" t="str">
            <v>à la Communauté de Communes de la vallée de l'Ognon au CLSH de Marnay</v>
          </cell>
          <cell r="AJ539" t="str">
            <v>Les jours d'intempérie, Mademoiselle ROCROUGE Elise restera à disposition de la piscine sur son lieu de travail, et ses heures seront payées</v>
          </cell>
          <cell r="AK539" t="str">
            <v>Les jours d'intempérie, Mademoiselle ROCROUGE Elise restera à disposition de la piscine sur son lieu de travail, et ses heures seront payées</v>
          </cell>
          <cell r="AL539" t="str">
            <v>- Ouvrir et fermer la salle- Mise en place et rangement du matériel- Accueil, surveillance jusqu'à la reprise des enfants  par les parents- Encadrement</v>
          </cell>
          <cell r="AM539" t="str">
            <v xml:space="preserve">       - Et d'une manière générale effectuer toute         tâche se rapportant à la fonction d'animateur.</v>
          </cell>
          <cell r="AN539">
            <v>38861.378266898202</v>
          </cell>
          <cell r="AO539">
            <v>38861.378266898202</v>
          </cell>
          <cell r="AP539">
            <v>38866</v>
          </cell>
          <cell r="AQ539">
            <v>38866</v>
          </cell>
          <cell r="AR539">
            <v>38873</v>
          </cell>
          <cell r="AS539">
            <v>38874</v>
          </cell>
        </row>
        <row r="540">
          <cell r="A540" t="str">
            <v>06/076</v>
          </cell>
          <cell r="B540">
            <v>70</v>
          </cell>
          <cell r="C540" t="str">
            <v>PYMA</v>
          </cell>
          <cell r="D540" t="str">
            <v>Surveillance de bassin</v>
          </cell>
          <cell r="E540" t="str">
            <v>CDD</v>
          </cell>
          <cell r="F540">
            <v>38893</v>
          </cell>
          <cell r="G540">
            <v>38928</v>
          </cell>
          <cell r="H540" t="str">
            <v>Clos</v>
          </cell>
          <cell r="I540">
            <v>185</v>
          </cell>
          <cell r="J540" t="str">
            <v>h</v>
          </cell>
          <cell r="K540">
            <v>13.81</v>
          </cell>
          <cell r="L540" t="str">
            <v>TVA</v>
          </cell>
          <cell r="M540">
            <v>8.43</v>
          </cell>
          <cell r="N540" t="str">
            <v>Néant</v>
          </cell>
          <cell r="O540" t="str">
            <v>MELISEY</v>
          </cell>
          <cell r="P540" t="str">
            <v>Voir annexe</v>
          </cell>
          <cell r="Q540" t="str">
            <v>13h30</v>
          </cell>
          <cell r="R540" t="str">
            <v>17h30 à Scey sur Saône</v>
          </cell>
          <cell r="S540" t="str">
            <v>Mercredi 19 juillet sortie</v>
          </cell>
          <cell r="T540" t="str">
            <v>9h00</v>
          </cell>
          <cell r="U540" t="str">
            <v>17h00</v>
          </cell>
          <cell r="V540" t="str">
            <v>Du lundi 24 au vendredi 28 juillet stages multisports</v>
          </cell>
          <cell r="W540" t="str">
            <v>10h00</v>
          </cell>
          <cell r="X540" t="str">
            <v>12h00 et de 14h00 à 17h00</v>
          </cell>
          <cell r="Y540" t="str">
            <v>Non</v>
          </cell>
          <cell r="Z540" t="str">
            <v>Néant</v>
          </cell>
          <cell r="AA540" t="str">
            <v>Oui</v>
          </cell>
          <cell r="AB540" t="str">
            <v>Usage</v>
          </cell>
          <cell r="AC540" t="str">
            <v>Non</v>
          </cell>
          <cell r="AD540" t="str">
            <v>Non</v>
          </cell>
          <cell r="AE540" t="str">
            <v>Oui</v>
          </cell>
          <cell r="AF540" t="str">
            <v>Oui</v>
          </cell>
          <cell r="AG540" t="str">
            <v>Contrat</v>
          </cell>
          <cell r="AH540" t="str">
            <v>Non</v>
          </cell>
          <cell r="AI540" t="str">
            <v>avec la D.D.P.J.J. 70</v>
          </cell>
          <cell r="AJ540" t="str">
            <v>Les jours d'intempérie, Mademoiselle PY Marie-Lou restera à disposition de la piscine sur son lieu de travail, et ses heures seront payées</v>
          </cell>
          <cell r="AK540" t="str">
            <v>Les jours d'intempérie, Mademoiselle PY Marie-Lou restera à disposition de la piscine sur son lieu de travail, et ses heures seront payées</v>
          </cell>
          <cell r="AL540" t="str">
            <v>- Mise en place et rangement du matériel- Accueil, surveillance jusqu'à la reprise des enfants  par les parents- Encadrement et enseignement</v>
          </cell>
          <cell r="AM540" t="str">
            <v xml:space="preserve">       - Et d'une manière générale effectuer toute         tâche se rapportant à la fonction d'educateur sportif.</v>
          </cell>
          <cell r="AN540" t="str">
            <v>-----</v>
          </cell>
          <cell r="AO540">
            <v>38863.59934375</v>
          </cell>
          <cell r="AP540" t="str">
            <v>-----</v>
          </cell>
          <cell r="AQ540">
            <v>38868</v>
          </cell>
          <cell r="AR540" t="str">
            <v>-----</v>
          </cell>
          <cell r="AS540">
            <v>38874</v>
          </cell>
        </row>
        <row r="541">
          <cell r="A541" t="str">
            <v>06/078</v>
          </cell>
          <cell r="B541">
            <v>70</v>
          </cell>
          <cell r="C541" t="str">
            <v>CHAD</v>
          </cell>
          <cell r="D541" t="str">
            <v>Surveillance de bassin</v>
          </cell>
          <cell r="E541" t="str">
            <v>CDD</v>
          </cell>
          <cell r="F541">
            <v>38904</v>
          </cell>
          <cell r="G541">
            <v>38960</v>
          </cell>
          <cell r="H541" t="str">
            <v>Clos</v>
          </cell>
          <cell r="I541">
            <v>324</v>
          </cell>
          <cell r="J541" t="str">
            <v>h</v>
          </cell>
          <cell r="K541">
            <v>14.02</v>
          </cell>
          <cell r="L541" t="str">
            <v>Mensualisée</v>
          </cell>
          <cell r="M541">
            <v>11.5</v>
          </cell>
          <cell r="N541" t="str">
            <v>Néant</v>
          </cell>
          <cell r="O541" t="str">
            <v>BAVILLIERS</v>
          </cell>
          <cell r="P541" t="str">
            <v>Lundi</v>
          </cell>
          <cell r="Q541" t="str">
            <v>17h30</v>
          </cell>
          <cell r="R541" t="str">
            <v>20h15</v>
          </cell>
          <cell r="S541" t="str">
            <v>Mardi</v>
          </cell>
          <cell r="T541" t="str">
            <v>14h00</v>
          </cell>
          <cell r="U541" t="str">
            <v>17h00 à Nans sous Saint-Anne</v>
          </cell>
          <cell r="V541" t="str">
            <v>Mercredi</v>
          </cell>
          <cell r="W541" t="str">
            <v>14h00</v>
          </cell>
          <cell r="X541" t="str">
            <v>17h00 à Neuvy sur Seille</v>
          </cell>
          <cell r="Y541" t="str">
            <v>Non</v>
          </cell>
          <cell r="Z541">
            <v>4</v>
          </cell>
          <cell r="AA541" t="str">
            <v>Oui</v>
          </cell>
          <cell r="AB541" t="str">
            <v>Usage</v>
          </cell>
          <cell r="AC541" t="str">
            <v>Non</v>
          </cell>
          <cell r="AD541" t="str">
            <v>Non</v>
          </cell>
          <cell r="AE541" t="str">
            <v>Non</v>
          </cell>
          <cell r="AF541" t="str">
            <v>Oui</v>
          </cell>
          <cell r="AG541" t="str">
            <v>Contrat</v>
          </cell>
          <cell r="AH541" t="str">
            <v>Non</v>
          </cell>
          <cell r="AI541" t="str">
            <v>au Foyer communal de Bavilliers</v>
          </cell>
          <cell r="AJ541" t="str">
            <v>Les jours d'intempérie, Monsieur CHAGNOT Adrien restera à disposition de la piscine sur son lieu de travail, et ses heures seront payées. Les frais de déplacement seront pris en charge jusqu'à une limite de 800 km pour la convention</v>
          </cell>
          <cell r="AK541" t="str">
            <v>Les jours d'intempérie, Monsieur CHAGNOT Adrien restera à disposition de la piscine sur son lieu de travail, et ses heures seront payées. Les frais de déplacement seront pris en charge jusqu'à une limite de 800 km pour le contrat.</v>
          </cell>
          <cell r="AL541" t="str">
            <v>- Mise en place et rangement du matériel- Accueil, surveillance jusqu'à la reprise des enfants  par les parents- Encadrement et enseignement</v>
          </cell>
          <cell r="AM541" t="str">
            <v xml:space="preserve">       - Et d'une manière générale effectuer toute         tâche se rapportant à la fonction d'educateur sportif.</v>
          </cell>
          <cell r="AN541">
            <v>38868.542373263903</v>
          </cell>
          <cell r="AO541">
            <v>38868.542373263903</v>
          </cell>
          <cell r="AP541">
            <v>38874</v>
          </cell>
          <cell r="AQ541">
            <v>38871</v>
          </cell>
          <cell r="AR541">
            <v>38898</v>
          </cell>
          <cell r="AS541">
            <v>38871</v>
          </cell>
        </row>
        <row r="542">
          <cell r="A542" t="str">
            <v>06/079</v>
          </cell>
          <cell r="B542">
            <v>227</v>
          </cell>
          <cell r="C542" t="str">
            <v>TISF</v>
          </cell>
          <cell r="D542" t="str">
            <v>Multiactivités</v>
          </cell>
          <cell r="E542" t="str">
            <v>CDD</v>
          </cell>
          <cell r="F542">
            <v>38874</v>
          </cell>
          <cell r="G542">
            <v>38939</v>
          </cell>
          <cell r="H542" t="str">
            <v>Clos</v>
          </cell>
          <cell r="I542">
            <v>2.5</v>
          </cell>
          <cell r="J542" t="str">
            <v>h/s</v>
          </cell>
          <cell r="K542">
            <v>21.95</v>
          </cell>
          <cell r="L542" t="str">
            <v>TVA</v>
          </cell>
          <cell r="M542">
            <v>17.670000000000002</v>
          </cell>
          <cell r="N542" t="str">
            <v>Néant</v>
          </cell>
          <cell r="O542" t="str">
            <v>EVETTE-SALBERT</v>
          </cell>
          <cell r="P542" t="str">
            <v>Mercredi</v>
          </cell>
          <cell r="Q542" t="str">
            <v>15h45</v>
          </cell>
          <cell r="R542" t="str">
            <v>18h15</v>
          </cell>
          <cell r="S542" t="str">
            <v>Dimanche</v>
          </cell>
          <cell r="T542" t="str">
            <v>14h00</v>
          </cell>
          <cell r="U542" t="str">
            <v>19h00</v>
          </cell>
          <cell r="Y542" t="str">
            <v>Non</v>
          </cell>
          <cell r="Z542" t="str">
            <v>Néant</v>
          </cell>
          <cell r="AA542" t="str">
            <v>Oui</v>
          </cell>
          <cell r="AB542" t="str">
            <v>Usage</v>
          </cell>
          <cell r="AC542" t="str">
            <v>Non</v>
          </cell>
          <cell r="AD542" t="str">
            <v>Non</v>
          </cell>
          <cell r="AE542" t="str">
            <v>Oui</v>
          </cell>
          <cell r="AF542" t="str">
            <v>oui</v>
          </cell>
          <cell r="AG542" t="str">
            <v>Contrat</v>
          </cell>
          <cell r="AH542" t="str">
            <v>Non</v>
          </cell>
          <cell r="AI542" t="str">
            <v>avec la Commune d'Evette-Salbert</v>
          </cell>
          <cell r="AJ542" t="str">
            <v>M. Vincent RENAULT entretiendra la plage les jours d'imtempéries</v>
          </cell>
          <cell r="AK542" t="str">
            <v>M. Vincent RENAULT entretiendra la plage les jours d'imtempéries</v>
          </cell>
          <cell r="AL542" t="str">
            <v>- Mise en place et rangement du matériel- Accueil, surveillance jusqu'à la reprise des enfants  par les parents- Encadrement et enseignement</v>
          </cell>
          <cell r="AM542" t="str">
            <v xml:space="preserve">       - Et d'une manière générale effectuer toute         tâche se rapportant à la fonction d'educateur sportif.</v>
          </cell>
          <cell r="AN542">
            <v>38868.544656712998</v>
          </cell>
          <cell r="AO542" t="str">
            <v>-----</v>
          </cell>
          <cell r="AP542">
            <v>38888</v>
          </cell>
          <cell r="AQ542" t="str">
            <v>-----</v>
          </cell>
          <cell r="AR542">
            <v>38898</v>
          </cell>
          <cell r="AS542" t="str">
            <v>-----</v>
          </cell>
        </row>
        <row r="543">
          <cell r="A543" t="str">
            <v>06/079.01</v>
          </cell>
          <cell r="B543">
            <v>227</v>
          </cell>
          <cell r="C543" t="str">
            <v>TISF</v>
          </cell>
          <cell r="D543" t="str">
            <v>Multiactivités</v>
          </cell>
          <cell r="E543" t="str">
            <v>CDD</v>
          </cell>
          <cell r="F543">
            <v>38972</v>
          </cell>
          <cell r="G543">
            <v>39010</v>
          </cell>
          <cell r="H543" t="str">
            <v>Clos</v>
          </cell>
          <cell r="I543">
            <v>2.5</v>
          </cell>
          <cell r="J543" t="str">
            <v>h/s</v>
          </cell>
          <cell r="K543">
            <v>21.95</v>
          </cell>
          <cell r="L543" t="str">
            <v>TVA</v>
          </cell>
          <cell r="M543">
            <v>12</v>
          </cell>
          <cell r="N543" t="str">
            <v>Formule 1</v>
          </cell>
          <cell r="O543" t="str">
            <v>LE MENIL</v>
          </cell>
          <cell r="P543" t="str">
            <v>Voir annexe</v>
          </cell>
          <cell r="Q543" t="str">
            <v>13h</v>
          </cell>
          <cell r="R543" t="str">
            <v>19h</v>
          </cell>
          <cell r="S543" t="str">
            <v>Mercredi</v>
          </cell>
          <cell r="T543" t="str">
            <v>14h00</v>
          </cell>
          <cell r="U543" t="str">
            <v>15h30 - Multiactivtés</v>
          </cell>
          <cell r="V543" t="str">
            <v>Mercredi</v>
          </cell>
          <cell r="W543" t="str">
            <v>17h30</v>
          </cell>
          <cell r="X543" t="str">
            <v>18h45 - G.V.</v>
          </cell>
          <cell r="Y543" t="str">
            <v>Non</v>
          </cell>
          <cell r="Z543" t="str">
            <v>Néant</v>
          </cell>
          <cell r="AA543" t="str">
            <v>Oui</v>
          </cell>
          <cell r="AB543" t="str">
            <v>Usage</v>
          </cell>
          <cell r="AC543" t="str">
            <v>Non</v>
          </cell>
          <cell r="AD543" t="str">
            <v>Non</v>
          </cell>
          <cell r="AE543" t="str">
            <v>Oui</v>
          </cell>
          <cell r="AF543" t="str">
            <v>Oui</v>
          </cell>
          <cell r="AG543" t="str">
            <v>Avenant</v>
          </cell>
          <cell r="AH543" t="str">
            <v>Non</v>
          </cell>
          <cell r="AI543" t="str">
            <v>à la D.D.P.J.J. 70 à Montenois</v>
          </cell>
          <cell r="AJ543" t="str">
            <v>Mr Thierry CONSTANTIN entretiendra la plage les jours d'imtempéries</v>
          </cell>
          <cell r="AK543" t="str">
            <v>Mr Thierry CONSTANTIN entretiendra la plage les jours d'imtempéries</v>
          </cell>
          <cell r="AL543" t="str">
            <v>- Ouvrir et fermer la salle- Mise en place et rangement du matériel- Accueil, surveillance jusqu'à la reprise des enfants  par les parents- Encadrement et enseignement</v>
          </cell>
          <cell r="AM543" t="str">
            <v xml:space="preserve">       - Et d'une manière générale effectuer toute         tâche se rapportant à la fonction d'educateur sportif.</v>
          </cell>
          <cell r="AN543">
            <v>38874</v>
          </cell>
          <cell r="AO543">
            <v>38874</v>
          </cell>
          <cell r="AP543">
            <v>38883</v>
          </cell>
          <cell r="AQ543">
            <v>38875</v>
          </cell>
          <cell r="AR543" t="str">
            <v>1 seul exemplaire</v>
          </cell>
          <cell r="AS543">
            <v>38901</v>
          </cell>
        </row>
        <row r="544">
          <cell r="A544" t="str">
            <v>06/080</v>
          </cell>
          <cell r="B544">
            <v>15</v>
          </cell>
          <cell r="C544" t="str">
            <v>REVI</v>
          </cell>
          <cell r="D544" t="str">
            <v>Surveillance de baignade</v>
          </cell>
          <cell r="E544" t="str">
            <v>CDD</v>
          </cell>
          <cell r="F544">
            <v>38892</v>
          </cell>
          <cell r="G544">
            <v>38929</v>
          </cell>
          <cell r="H544" t="str">
            <v>Clos</v>
          </cell>
          <cell r="I544">
            <v>148</v>
          </cell>
          <cell r="J544" t="str">
            <v>h</v>
          </cell>
          <cell r="K544">
            <v>13.37</v>
          </cell>
          <cell r="L544" t="str">
            <v>Subvention MA Vesoul</v>
          </cell>
          <cell r="M544">
            <v>8.43</v>
          </cell>
          <cell r="N544" t="str">
            <v>Néant</v>
          </cell>
          <cell r="O544" t="str">
            <v>MELISEY</v>
          </cell>
          <cell r="P544" t="str">
            <v>Voir annexe</v>
          </cell>
          <cell r="Q544" t="str">
            <v>14h00</v>
          </cell>
          <cell r="R544" t="str">
            <v>18h00</v>
          </cell>
          <cell r="S544" t="str">
            <v>Mercredi : Sorties</v>
          </cell>
          <cell r="T544" t="str">
            <v>14h00</v>
          </cell>
          <cell r="U544" t="str">
            <v>15h30 - Multiactivtés</v>
          </cell>
          <cell r="V544" t="str">
            <v>Mercredi</v>
          </cell>
          <cell r="W544" t="str">
            <v>17h30</v>
          </cell>
          <cell r="X544" t="str">
            <v>18h45 - G.V.</v>
          </cell>
          <cell r="Y544" t="str">
            <v>Non</v>
          </cell>
          <cell r="Z544">
            <v>11</v>
          </cell>
          <cell r="AA544" t="str">
            <v>Non</v>
          </cell>
          <cell r="AB544" t="str">
            <v>Saisonnier</v>
          </cell>
          <cell r="AC544" t="str">
            <v>Non</v>
          </cell>
          <cell r="AD544" t="str">
            <v>Non</v>
          </cell>
          <cell r="AE544" t="str">
            <v>Non</v>
          </cell>
          <cell r="AF544" t="str">
            <v>Oui</v>
          </cell>
          <cell r="AG544" t="str">
            <v>Contrat</v>
          </cell>
          <cell r="AH544" t="str">
            <v>Non</v>
          </cell>
          <cell r="AI544" t="str">
            <v>à la Commune de Melisey à la piscine de la Praille</v>
          </cell>
          <cell r="AJ544" t="str">
            <v>Les jours d'intempérie, Mademoiselle KHAWATMI Amandine restera à disposition de la piscine sur son lieu de travail, et ses heures seront payées</v>
          </cell>
          <cell r="AK544" t="str">
            <v>Les jours d'intempérie, Mademoiselle KHAWATMI Amandine restera à disposition de la piscine sur son lieu de travail, et ses heures seront payées.</v>
          </cell>
          <cell r="AL544" t="str">
            <v>- Ouverture de la piscine et vérifications- Surveillance</v>
          </cell>
          <cell r="AM544" t="str">
            <v xml:space="preserve">       - Et d'une manière générale effectuer toute         tâche se rapportant à la fonction de surveillant de bassin.</v>
          </cell>
          <cell r="AN544">
            <v>38898</v>
          </cell>
          <cell r="AO544">
            <v>38874.707849652797</v>
          </cell>
          <cell r="AP544">
            <v>38903</v>
          </cell>
          <cell r="AQ544">
            <v>38875</v>
          </cell>
          <cell r="AR544">
            <v>38911</v>
          </cell>
          <cell r="AS544">
            <v>38897</v>
          </cell>
        </row>
        <row r="545">
          <cell r="A545" t="str">
            <v>06/080.01</v>
          </cell>
          <cell r="B545">
            <v>15</v>
          </cell>
          <cell r="C545" t="str">
            <v>REVI</v>
          </cell>
          <cell r="D545" t="str">
            <v>Surveillance de baignade</v>
          </cell>
          <cell r="E545" t="str">
            <v>CDD</v>
          </cell>
          <cell r="F545">
            <v>38892</v>
          </cell>
          <cell r="G545">
            <v>38929</v>
          </cell>
          <cell r="H545" t="str">
            <v>Clos</v>
          </cell>
          <cell r="I545">
            <v>148</v>
          </cell>
          <cell r="J545" t="str">
            <v>h</v>
          </cell>
          <cell r="K545">
            <v>13.47</v>
          </cell>
          <cell r="L545" t="str">
            <v>Subvention MA Lure</v>
          </cell>
          <cell r="M545">
            <v>9.75</v>
          </cell>
          <cell r="N545" t="str">
            <v>Néant</v>
          </cell>
          <cell r="O545" t="str">
            <v>MELISEY</v>
          </cell>
          <cell r="P545" t="str">
            <v>Voir annexe</v>
          </cell>
          <cell r="Q545" t="str">
            <v>12h</v>
          </cell>
          <cell r="R545" t="str">
            <v>19h</v>
          </cell>
          <cell r="S545" t="str">
            <v>suivant le nombre d'inscriptions</v>
          </cell>
          <cell r="T545" t="str">
            <v>14h00</v>
          </cell>
          <cell r="U545" t="str">
            <v>15h30 - Multiactivtés</v>
          </cell>
          <cell r="V545" t="str">
            <v>Mercredi</v>
          </cell>
          <cell r="W545" t="str">
            <v>17h30</v>
          </cell>
          <cell r="X545" t="str">
            <v>18h45 - G.V.</v>
          </cell>
          <cell r="Y545" t="str">
            <v>Non</v>
          </cell>
          <cell r="Z545">
            <v>11</v>
          </cell>
          <cell r="AA545" t="str">
            <v>Non</v>
          </cell>
          <cell r="AB545" t="str">
            <v>Saisonnier</v>
          </cell>
          <cell r="AC545" t="str">
            <v>Non</v>
          </cell>
          <cell r="AD545" t="str">
            <v>Non</v>
          </cell>
          <cell r="AE545" t="str">
            <v>Non</v>
          </cell>
          <cell r="AF545" t="str">
            <v>Oui</v>
          </cell>
          <cell r="AG545" t="str">
            <v>Contrat</v>
          </cell>
          <cell r="AH545" t="str">
            <v>Non</v>
          </cell>
          <cell r="AI545" t="str">
            <v>à la Commune de Melisey à la piscine de la Praille</v>
          </cell>
          <cell r="AJ545" t="str">
            <v>Les jours d'intempérie, Mademoiselle ROCROUGE Elise restera à disposition de la piscine sur son lieu de travail, et ses heures seront payées</v>
          </cell>
          <cell r="AK545" t="str">
            <v>Les jours d'intempérie, Mademoiselle ROCROUGE Elise restera à disposition de la piscine sur son lieu de travail, et ses heures seront payées</v>
          </cell>
          <cell r="AL545" t="str">
            <v>- Ouverture de la piscine et vérifications- Surveillance</v>
          </cell>
          <cell r="AM545" t="str">
            <v xml:space="preserve">       - Et d'une manière générale effectuer toute         tâche se rapportant à la fonction de surveillant de bassin.</v>
          </cell>
          <cell r="AN545">
            <v>38898</v>
          </cell>
          <cell r="AO545">
            <v>38877.759664351855</v>
          </cell>
          <cell r="AP545">
            <v>38903</v>
          </cell>
          <cell r="AQ545">
            <v>38880</v>
          </cell>
          <cell r="AR545">
            <v>38911</v>
          </cell>
          <cell r="AS545">
            <v>38884</v>
          </cell>
        </row>
        <row r="546">
          <cell r="A546" t="str">
            <v>06/081</v>
          </cell>
          <cell r="B546">
            <v>15</v>
          </cell>
          <cell r="C546" t="str">
            <v>CONT</v>
          </cell>
          <cell r="D546" t="str">
            <v>Surveillance de baignade</v>
          </cell>
          <cell r="E546" t="str">
            <v>CDD</v>
          </cell>
          <cell r="F546">
            <v>38900</v>
          </cell>
          <cell r="G546">
            <v>38949</v>
          </cell>
          <cell r="H546" t="str">
            <v>Clos</v>
          </cell>
          <cell r="I546">
            <v>6</v>
          </cell>
          <cell r="J546" t="str">
            <v>h/s</v>
          </cell>
          <cell r="K546">
            <v>13.08</v>
          </cell>
          <cell r="L546" t="str">
            <v>remplace CONT</v>
          </cell>
          <cell r="M546">
            <v>9</v>
          </cell>
          <cell r="N546" t="str">
            <v>Néant</v>
          </cell>
          <cell r="O546" t="str">
            <v>MELISEY</v>
          </cell>
          <cell r="P546" t="str">
            <v>Voir annexe</v>
          </cell>
          <cell r="Q546" t="str">
            <v>13h30</v>
          </cell>
          <cell r="R546" t="str">
            <v>19h30</v>
          </cell>
          <cell r="S546" t="str">
            <v>suivant le nombre d'inscriptions</v>
          </cell>
          <cell r="T546" t="str">
            <v>14h00</v>
          </cell>
          <cell r="U546" t="str">
            <v>17h00</v>
          </cell>
          <cell r="V546" t="str">
            <v>Mini-camp</v>
          </cell>
          <cell r="Y546" t="str">
            <v>Non</v>
          </cell>
          <cell r="Z546">
            <v>7</v>
          </cell>
          <cell r="AA546" t="str">
            <v>Oui</v>
          </cell>
          <cell r="AB546" t="str">
            <v>Saisonnier</v>
          </cell>
          <cell r="AC546" t="str">
            <v>Non</v>
          </cell>
          <cell r="AD546" t="str">
            <v>Non</v>
          </cell>
          <cell r="AE546" t="str">
            <v>Oui</v>
          </cell>
          <cell r="AF546" t="str">
            <v>Oui</v>
          </cell>
          <cell r="AG546" t="str">
            <v>Contrat</v>
          </cell>
          <cell r="AH546" t="str">
            <v>Non</v>
          </cell>
          <cell r="AI546" t="str">
            <v>à la Commune de Melisey à la piscine de la Praille</v>
          </cell>
          <cell r="AJ546" t="str">
            <v>Les jours d'intempérie, Mademoiselle ROCROUGE Elise restera à disposition de la piscine sur son lieu de travail, et ses heures seront payées</v>
          </cell>
          <cell r="AK546" t="str">
            <v>Les jours d'intempérie, Mademoiselle ROCROUGE Elise restera à disposition de la piscine sur son lieu de travail, et ses heures seront payées</v>
          </cell>
          <cell r="AL546" t="str">
            <v>- Ouverture de la piscine et vérifications- Surveillance</v>
          </cell>
          <cell r="AM546" t="str">
            <v xml:space="preserve">       - Et d'une manière générale effectuer toute         tâche se rapportant à la fonction de surveillant de bassin.</v>
          </cell>
          <cell r="AN546">
            <v>38898</v>
          </cell>
          <cell r="AO546">
            <v>38898</v>
          </cell>
          <cell r="AP546">
            <v>38903</v>
          </cell>
          <cell r="AQ546">
            <v>38903</v>
          </cell>
          <cell r="AR546">
            <v>38911</v>
          </cell>
          <cell r="AS546">
            <v>38908</v>
          </cell>
        </row>
        <row r="547">
          <cell r="A547" t="str">
            <v>06/081.01</v>
          </cell>
          <cell r="B547">
            <v>15</v>
          </cell>
          <cell r="C547" t="str">
            <v>CONT</v>
          </cell>
          <cell r="D547" t="str">
            <v>Entretien de la plage</v>
          </cell>
          <cell r="E547" t="str">
            <v>CDD</v>
          </cell>
          <cell r="F547">
            <v>38892</v>
          </cell>
          <cell r="G547">
            <v>38892</v>
          </cell>
          <cell r="H547" t="str">
            <v>Clos</v>
          </cell>
          <cell r="I547">
            <v>6</v>
          </cell>
          <cell r="J547" t="str">
            <v>h/s</v>
          </cell>
          <cell r="K547">
            <v>12.86</v>
          </cell>
          <cell r="L547" t="str">
            <v>Subvention MA Lure</v>
          </cell>
          <cell r="M547">
            <v>8.43</v>
          </cell>
          <cell r="N547" t="str">
            <v>Néant</v>
          </cell>
          <cell r="O547" t="str">
            <v>MELISEY</v>
          </cell>
          <cell r="P547" t="str">
            <v>Voir annexe</v>
          </cell>
          <cell r="Q547" t="str">
            <v>10h00</v>
          </cell>
          <cell r="R547" t="str">
            <v>12h30</v>
          </cell>
          <cell r="S547" t="str">
            <v>suivant le nombre d'inscriptions</v>
          </cell>
          <cell r="T547" t="str">
            <v>14h00</v>
          </cell>
          <cell r="U547" t="str">
            <v>17h00</v>
          </cell>
          <cell r="Y547" t="str">
            <v>Non</v>
          </cell>
          <cell r="Z547">
            <v>7</v>
          </cell>
          <cell r="AA547" t="str">
            <v>Oui</v>
          </cell>
          <cell r="AB547" t="str">
            <v>Saisonnier</v>
          </cell>
          <cell r="AC547" t="str">
            <v>Non</v>
          </cell>
          <cell r="AD547" t="str">
            <v>Non</v>
          </cell>
          <cell r="AE547" t="str">
            <v>Oui</v>
          </cell>
          <cell r="AF547" t="str">
            <v>Oui</v>
          </cell>
          <cell r="AG547" t="str">
            <v>Contrat</v>
          </cell>
          <cell r="AH547" t="str">
            <v>Non</v>
          </cell>
          <cell r="AI547" t="str">
            <v>à la Commune de Melisey à la piscine de la Praille</v>
          </cell>
          <cell r="AJ547" t="str">
            <v>Les jours d'intempérie, Mademoiselle PY Marie-Lou restera à disposition de la piscine sur son lieu de travail, et ses heures seront payées</v>
          </cell>
          <cell r="AK547" t="str">
            <v>Les jours d'intempérie, Mademoiselle PY Marie-Lou restera à disposition de la piscine sur son lieu de travail, et ses heures seront payées</v>
          </cell>
          <cell r="AL547" t="str">
            <v>- Ouverture de la piscine et vérifications- Surveillance</v>
          </cell>
          <cell r="AM547" t="str">
            <v xml:space="preserve">       - Et d'une manière générale effectuer toute         tâche se rapportant à la fonction de surveillant de bassin.</v>
          </cell>
          <cell r="AN547">
            <v>38898</v>
          </cell>
          <cell r="AO547">
            <v>38877.762152777781</v>
          </cell>
          <cell r="AP547">
            <v>38903</v>
          </cell>
          <cell r="AQ547">
            <v>38885</v>
          </cell>
          <cell r="AR547">
            <v>38911</v>
          </cell>
          <cell r="AS547">
            <v>38895</v>
          </cell>
        </row>
        <row r="548">
          <cell r="A548" t="str">
            <v>06/081.02</v>
          </cell>
          <cell r="B548">
            <v>15</v>
          </cell>
          <cell r="C548" t="str">
            <v>CONT</v>
          </cell>
          <cell r="D548" t="str">
            <v>Entretien de la plage</v>
          </cell>
          <cell r="E548" t="str">
            <v>CDD</v>
          </cell>
          <cell r="F548">
            <v>38892</v>
          </cell>
          <cell r="G548">
            <v>38949</v>
          </cell>
          <cell r="H548" t="str">
            <v>Clos</v>
          </cell>
          <cell r="I548">
            <v>6</v>
          </cell>
          <cell r="J548" t="str">
            <v>h/s</v>
          </cell>
          <cell r="K548">
            <v>12.79</v>
          </cell>
          <cell r="L548" t="str">
            <v>Salaire de base 1175 €</v>
          </cell>
          <cell r="M548">
            <v>8.43</v>
          </cell>
          <cell r="N548" t="str">
            <v>Formule 1</v>
          </cell>
          <cell r="O548" t="str">
            <v>MELISEY</v>
          </cell>
          <cell r="P548" t="str">
            <v>Voir annexe</v>
          </cell>
          <cell r="Q548" t="str">
            <v>14h30</v>
          </cell>
          <cell r="R548" t="str">
            <v>16h30</v>
          </cell>
          <cell r="S548" t="str">
            <v>suivant le nombre d'inscriptions</v>
          </cell>
          <cell r="T548" t="str">
            <v>14h00</v>
          </cell>
          <cell r="U548" t="str">
            <v>17h00</v>
          </cell>
          <cell r="V548" t="str">
            <v>Mini-camp</v>
          </cell>
          <cell r="W548" t="str">
            <v>17h30</v>
          </cell>
          <cell r="X548" t="str">
            <v>18h45 - G.V.</v>
          </cell>
          <cell r="Y548" t="str">
            <v>Non</v>
          </cell>
          <cell r="Z548">
            <v>8</v>
          </cell>
          <cell r="AA548" t="str">
            <v>Non</v>
          </cell>
          <cell r="AB548" t="str">
            <v>Saisonnier</v>
          </cell>
          <cell r="AC548" t="str">
            <v>Non</v>
          </cell>
          <cell r="AD548" t="str">
            <v>Non</v>
          </cell>
          <cell r="AE548" t="str">
            <v>Oui</v>
          </cell>
          <cell r="AF548" t="str">
            <v>Oui</v>
          </cell>
          <cell r="AG548" t="str">
            <v>Contrat</v>
          </cell>
          <cell r="AH548" t="str">
            <v>Non</v>
          </cell>
          <cell r="AI548" t="str">
            <v>à la Commune de Melisey à la piscine de la Praille</v>
          </cell>
          <cell r="AJ548" t="str">
            <v>Les jours d'intempérie, Monsieur CHAGNOT Adrien restera à disposition de la piscine sur son lieu de travail, et ses heures seront payées. Les frais de déplacement seront pris en charge jusqu'à une limite de 800 km pour la convention</v>
          </cell>
          <cell r="AK548" t="str">
            <v>Les jours d'intempérie, Monsieur CHAGNOT Adrien restera à disposition de la piscine sur son lieu de travail, et ses heures seront payées. Les frais de déplacement seront pris en charge jusqu'à une limite de 800 km pour le contrat.</v>
          </cell>
          <cell r="AL548" t="str">
            <v>- Ouverture de la piscine et vérifications- Surveillance</v>
          </cell>
          <cell r="AM548" t="str">
            <v xml:space="preserve">       - Et d'une manière générale effectuer toute         tâche se rapportant à la fonction de surveillant de bassin.</v>
          </cell>
          <cell r="AN548">
            <v>38898</v>
          </cell>
          <cell r="AO548">
            <v>38877.768796296295</v>
          </cell>
          <cell r="AP548">
            <v>38903</v>
          </cell>
          <cell r="AQ548">
            <v>38884</v>
          </cell>
          <cell r="AR548">
            <v>38911</v>
          </cell>
          <cell r="AS548">
            <v>38897</v>
          </cell>
        </row>
        <row r="549">
          <cell r="A549" t="str">
            <v>06/081.03</v>
          </cell>
          <cell r="B549">
            <v>15</v>
          </cell>
          <cell r="C549" t="str">
            <v>QUAD</v>
          </cell>
          <cell r="D549" t="str">
            <v>Surveillance de baignade</v>
          </cell>
          <cell r="E549" t="str">
            <v>CDD</v>
          </cell>
          <cell r="F549">
            <v>38935</v>
          </cell>
          <cell r="G549">
            <v>38935</v>
          </cell>
          <cell r="H549" t="str">
            <v>Clos</v>
          </cell>
          <cell r="I549">
            <v>6</v>
          </cell>
          <cell r="J549" t="str">
            <v>h</v>
          </cell>
          <cell r="K549">
            <v>13.08</v>
          </cell>
          <cell r="L549" t="str">
            <v>remplace CONT</v>
          </cell>
          <cell r="M549">
            <v>8.43</v>
          </cell>
          <cell r="N549" t="str">
            <v>Formule 1</v>
          </cell>
          <cell r="O549" t="str">
            <v>AUTET</v>
          </cell>
          <cell r="P549" t="str">
            <v>Dimanche 6 août</v>
          </cell>
          <cell r="Q549" t="str">
            <v>13h30</v>
          </cell>
          <cell r="R549" t="str">
            <v>19h30</v>
          </cell>
          <cell r="S549" t="str">
            <v>Mardi 11 juillet</v>
          </cell>
          <cell r="T549" t="str">
            <v>14h00</v>
          </cell>
          <cell r="U549" t="str">
            <v>17h00</v>
          </cell>
          <cell r="V549" t="str">
            <v>Mercredi</v>
          </cell>
          <cell r="W549" t="str">
            <v>14h00</v>
          </cell>
          <cell r="X549" t="str">
            <v>17h00 à Neuvy sur Seille</v>
          </cell>
          <cell r="Y549" t="str">
            <v>Non</v>
          </cell>
          <cell r="Z549" t="str">
            <v>Néant</v>
          </cell>
          <cell r="AA549" t="str">
            <v>Oui</v>
          </cell>
          <cell r="AB549" t="str">
            <v>Usage</v>
          </cell>
          <cell r="AC549" t="str">
            <v>Non</v>
          </cell>
          <cell r="AD549" t="str">
            <v>Non</v>
          </cell>
          <cell r="AE549" t="str">
            <v>Oui</v>
          </cell>
          <cell r="AF549" t="str">
            <v>Oui</v>
          </cell>
          <cell r="AG549" t="str">
            <v>Avenant</v>
          </cell>
          <cell r="AH549" t="str">
            <v>Non</v>
          </cell>
          <cell r="AI549" t="str">
            <v>à la SARL Evasion Nature à Plombières les Bains</v>
          </cell>
          <cell r="AJ549" t="str">
            <v>Les jours d'intempérie, Mr RAMEAU Maxime restera à disposition sur son lieu de travail et ses heures seront payées</v>
          </cell>
          <cell r="AK549" t="str">
            <v>Les jours d'intempérie, Mr RAMEAU Maxime restera à disposition sur son lieu de travail et ses heures seront payées.</v>
          </cell>
          <cell r="AL549" t="str">
            <v>- Mise en place et rangement du matériel- Encadrement et enseignement</v>
          </cell>
          <cell r="AM549" t="str">
            <v xml:space="preserve">       - Et d'une manière générale effectuer toute         tâche se rapportant à la fonction d'éducateur sportif.</v>
          </cell>
          <cell r="AN549">
            <v>38882</v>
          </cell>
          <cell r="AO549">
            <v>38882</v>
          </cell>
          <cell r="AP549">
            <v>38887</v>
          </cell>
          <cell r="AQ549">
            <v>38884</v>
          </cell>
          <cell r="AR549">
            <v>38898</v>
          </cell>
          <cell r="AS549" t="str">
            <v>1 seul exemplaire</v>
          </cell>
        </row>
        <row r="550">
          <cell r="A550" t="str">
            <v>06/082</v>
          </cell>
          <cell r="B550">
            <v>15</v>
          </cell>
          <cell r="C550" t="str">
            <v>QUAD</v>
          </cell>
          <cell r="D550" t="str">
            <v>Surveillance de baignade</v>
          </cell>
          <cell r="E550" t="str">
            <v>CDD</v>
          </cell>
          <cell r="F550">
            <v>38930</v>
          </cell>
          <cell r="G550">
            <v>38934</v>
          </cell>
          <cell r="H550" t="str">
            <v>Clos</v>
          </cell>
          <cell r="I550">
            <v>22</v>
          </cell>
          <cell r="J550" t="str">
            <v>h</v>
          </cell>
          <cell r="K550">
            <v>12.65</v>
          </cell>
          <cell r="L550" t="str">
            <v>Salaire de base 740 €</v>
          </cell>
          <cell r="M550">
            <v>8.43</v>
          </cell>
          <cell r="N550" t="str">
            <v>Formule 1</v>
          </cell>
          <cell r="O550" t="str">
            <v>AUTET</v>
          </cell>
          <cell r="P550" t="str">
            <v>Voir annexe</v>
          </cell>
          <cell r="Q550" t="str">
            <v>10h00</v>
          </cell>
          <cell r="R550" t="str">
            <v>11h00</v>
          </cell>
          <cell r="S550" t="str">
            <v>Dimanche 16 juillet</v>
          </cell>
          <cell r="T550" t="str">
            <v>13h</v>
          </cell>
          <cell r="U550" t="str">
            <v>19h</v>
          </cell>
          <cell r="V550" t="str">
            <v>Sorties le mercredi</v>
          </cell>
          <cell r="W550" t="str">
            <v>17h30</v>
          </cell>
          <cell r="X550" t="str">
            <v>18h45 - G.V.</v>
          </cell>
          <cell r="Y550" t="str">
            <v>Non</v>
          </cell>
          <cell r="Z550" t="str">
            <v>Néant</v>
          </cell>
          <cell r="AA550" t="str">
            <v>Oui</v>
          </cell>
          <cell r="AB550" t="str">
            <v>Usage</v>
          </cell>
          <cell r="AC550" t="str">
            <v>Non</v>
          </cell>
          <cell r="AD550" t="str">
            <v>Non</v>
          </cell>
          <cell r="AE550" t="str">
            <v>Oui</v>
          </cell>
          <cell r="AF550" t="str">
            <v>Oui</v>
          </cell>
          <cell r="AG550" t="str">
            <v>Avenant</v>
          </cell>
          <cell r="AH550" t="str">
            <v>Non</v>
          </cell>
          <cell r="AI550" t="str">
            <v>à la SARL Evasion Nature à Plombières les Bains</v>
          </cell>
          <cell r="AJ550" t="str">
            <v>Les jours d'intempérie, Mr RAMEAU Maxime restera à disposition sur son lieu de travail et ses heures seront payées</v>
          </cell>
          <cell r="AK550" t="str">
            <v>Les jours d'intempérie, Mr RAMEAU Maxime restera à disposition sur son lieu de travail et ses heures seront payées.</v>
          </cell>
          <cell r="AL550" t="str">
            <v>- Mise en place et rangement du matériel- Encadrement et enseignement</v>
          </cell>
          <cell r="AM550" t="str">
            <v xml:space="preserve">       - Et d'une manière générale effectuer toute         tâche se rapportant à la fonction d'éducateur sportif.</v>
          </cell>
          <cell r="AN550">
            <v>38882</v>
          </cell>
          <cell r="AO550">
            <v>38882</v>
          </cell>
          <cell r="AP550">
            <v>38887</v>
          </cell>
          <cell r="AQ550">
            <v>38884</v>
          </cell>
          <cell r="AR550">
            <v>38898</v>
          </cell>
          <cell r="AS550" t="str">
            <v>1 seul exemplaire</v>
          </cell>
        </row>
        <row r="551">
          <cell r="A551" t="str">
            <v>06/083</v>
          </cell>
          <cell r="B551">
            <v>15</v>
          </cell>
          <cell r="C551" t="str">
            <v>SCLU</v>
          </cell>
          <cell r="D551" t="str">
            <v>Surveillance de baignade</v>
          </cell>
          <cell r="E551" t="str">
            <v>CDD</v>
          </cell>
          <cell r="F551">
            <v>38936</v>
          </cell>
          <cell r="G551">
            <v>38948</v>
          </cell>
          <cell r="H551" t="str">
            <v>Clos</v>
          </cell>
          <cell r="I551">
            <v>54</v>
          </cell>
          <cell r="J551" t="str">
            <v>h</v>
          </cell>
          <cell r="K551">
            <v>13.21</v>
          </cell>
          <cell r="L551" t="str">
            <v>Salaire de base 245 €</v>
          </cell>
          <cell r="M551">
            <v>8.15</v>
          </cell>
          <cell r="N551" t="str">
            <v>Formule 1</v>
          </cell>
          <cell r="O551" t="str">
            <v>AUTET</v>
          </cell>
          <cell r="P551" t="str">
            <v>Voir annexe</v>
          </cell>
          <cell r="Q551" t="str">
            <v>13h00</v>
          </cell>
          <cell r="R551" t="str">
            <v>19h00</v>
          </cell>
          <cell r="S551" t="str">
            <v>Mardi</v>
          </cell>
          <cell r="T551" t="str">
            <v>14h00</v>
          </cell>
          <cell r="U551" t="str">
            <v>17h00 à Choye</v>
          </cell>
          <cell r="V551" t="str">
            <v>Sorties le mercredi</v>
          </cell>
          <cell r="W551" t="str">
            <v>13h30</v>
          </cell>
          <cell r="X551" t="str">
            <v>17h30 à Scey sur Saône</v>
          </cell>
          <cell r="Y551" t="str">
            <v>Non</v>
          </cell>
          <cell r="Z551">
            <v>9</v>
          </cell>
          <cell r="AA551" t="str">
            <v>Oui</v>
          </cell>
          <cell r="AB551" t="str">
            <v>Saisonnier</v>
          </cell>
          <cell r="AC551" t="str">
            <v>Non</v>
          </cell>
          <cell r="AD551" t="str">
            <v>Non</v>
          </cell>
          <cell r="AE551" t="str">
            <v>Oui</v>
          </cell>
          <cell r="AF551" t="str">
            <v>oui</v>
          </cell>
          <cell r="AG551" t="str">
            <v>Contrat</v>
          </cell>
          <cell r="AH551" t="str">
            <v>Non</v>
          </cell>
          <cell r="AI551" t="str">
            <v>à la baignade aménagée de la Commune d'Autet</v>
          </cell>
          <cell r="AJ551" t="str">
            <v>M. Vincent RENAULT entretiendra la plage les jours d'imtempéries</v>
          </cell>
          <cell r="AK551" t="str">
            <v>M. Vincent RENAULT entretiendra la plage les jours d'imtempéries</v>
          </cell>
          <cell r="AL551" t="str">
            <v>- Surveillance de la plage- Mise en place et rangement du matériel</v>
          </cell>
          <cell r="AM551" t="str">
            <v xml:space="preserve">       - Et d'une manière générale effectuer toute         tâche se rapportant à la fonction de surveillant de baignade.</v>
          </cell>
          <cell r="AN551">
            <v>38889</v>
          </cell>
          <cell r="AO551">
            <v>38889</v>
          </cell>
          <cell r="AP551">
            <v>38891</v>
          </cell>
          <cell r="AQ551">
            <v>38891</v>
          </cell>
          <cell r="AR551">
            <v>38911</v>
          </cell>
          <cell r="AS551">
            <v>38891</v>
          </cell>
        </row>
        <row r="552">
          <cell r="A552" t="str">
            <v>06/084</v>
          </cell>
          <cell r="B552">
            <v>236</v>
          </cell>
          <cell r="C552" t="str">
            <v>DEBR</v>
          </cell>
          <cell r="D552" t="str">
            <v>Gymnastique</v>
          </cell>
          <cell r="E552" t="str">
            <v>CDD</v>
          </cell>
          <cell r="F552">
            <v>38852</v>
          </cell>
          <cell r="G552">
            <v>38898</v>
          </cell>
          <cell r="H552" t="str">
            <v>Clos</v>
          </cell>
          <cell r="I552">
            <v>22</v>
          </cell>
          <cell r="J552" t="str">
            <v>h/m</v>
          </cell>
          <cell r="K552">
            <v>19.46</v>
          </cell>
          <cell r="L552" t="str">
            <v>Mensualisée</v>
          </cell>
          <cell r="M552">
            <v>8.27</v>
          </cell>
          <cell r="N552" t="str">
            <v>Formule 1</v>
          </cell>
          <cell r="O552" t="str">
            <v>AUTET</v>
          </cell>
          <cell r="P552" t="str">
            <v>Voir annexe</v>
          </cell>
          <cell r="Q552" t="str">
            <v>10h00</v>
          </cell>
          <cell r="R552" t="str">
            <v>11h00</v>
          </cell>
          <cell r="S552" t="str">
            <v>Mercredi à Bucey les Gy</v>
          </cell>
          <cell r="T552" t="str">
            <v>14h00</v>
          </cell>
          <cell r="U552" t="str">
            <v>17h00</v>
          </cell>
          <cell r="V552" t="str">
            <v>Vendredi 21 juillet</v>
          </cell>
          <cell r="W552" t="str">
            <v>9h00</v>
          </cell>
          <cell r="X552" t="str">
            <v>12h00</v>
          </cell>
          <cell r="Y552" t="str">
            <v>Non</v>
          </cell>
          <cell r="Z552">
            <v>9</v>
          </cell>
          <cell r="AA552" t="str">
            <v>Oui</v>
          </cell>
          <cell r="AB552" t="str">
            <v>Saisonnier</v>
          </cell>
          <cell r="AC552" t="str">
            <v>Non</v>
          </cell>
          <cell r="AD552" t="str">
            <v>Non</v>
          </cell>
          <cell r="AE552" t="str">
            <v>Oui</v>
          </cell>
          <cell r="AF552" t="str">
            <v>oui</v>
          </cell>
          <cell r="AG552" t="str">
            <v>Contrat</v>
          </cell>
          <cell r="AH552" t="str">
            <v>Non</v>
          </cell>
          <cell r="AI552" t="str">
            <v>à la baignade aménagée de la Commune d'Autet</v>
          </cell>
          <cell r="AJ552" t="str">
            <v>M. Vincent RENAULT entretiendra la plage les jours d'imtempéries</v>
          </cell>
          <cell r="AK552" t="str">
            <v>M. Vincent RENAULT entretiendra la plage les jours d'imtempéries</v>
          </cell>
          <cell r="AL552" t="str">
            <v>- Surveillance de la plage- Mise en place et rangement du matériel</v>
          </cell>
          <cell r="AM552" t="str">
            <v xml:space="preserve">       - Et d'une manière générale effectuer toute         tâche se rapportant à la fonction de surveillant de baignade.</v>
          </cell>
          <cell r="AN552">
            <v>38889</v>
          </cell>
          <cell r="AO552">
            <v>38889</v>
          </cell>
          <cell r="AP552">
            <v>38891</v>
          </cell>
          <cell r="AQ552">
            <v>38891</v>
          </cell>
          <cell r="AR552">
            <v>38891</v>
          </cell>
          <cell r="AS552">
            <v>38891</v>
          </cell>
        </row>
        <row r="553">
          <cell r="A553" t="str">
            <v>06/085</v>
          </cell>
          <cell r="B553">
            <v>237</v>
          </cell>
          <cell r="C553" t="str">
            <v>DEBR</v>
          </cell>
          <cell r="D553" t="str">
            <v>Gymnastique</v>
          </cell>
          <cell r="E553" t="str">
            <v>CDD</v>
          </cell>
          <cell r="F553">
            <v>38852</v>
          </cell>
          <cell r="G553">
            <v>38894</v>
          </cell>
          <cell r="H553" t="str">
            <v>Clos</v>
          </cell>
          <cell r="I553">
            <v>1</v>
          </cell>
          <cell r="J553" t="str">
            <v>h/s</v>
          </cell>
          <cell r="K553">
            <v>26.06</v>
          </cell>
          <cell r="L553" t="str">
            <v>C3 sport</v>
          </cell>
          <cell r="M553">
            <v>8.77</v>
          </cell>
          <cell r="N553" t="str">
            <v>Formule 1</v>
          </cell>
          <cell r="O553" t="str">
            <v>AUTET</v>
          </cell>
          <cell r="P553" t="str">
            <v>Voir annexe</v>
          </cell>
          <cell r="Q553" t="str">
            <v>10h00</v>
          </cell>
          <cell r="R553" t="str">
            <v>11h00</v>
          </cell>
          <cell r="S553" t="str">
            <v>à Noidans le Ferroux</v>
          </cell>
          <cell r="T553" t="str">
            <v>14h30</v>
          </cell>
          <cell r="U553" t="str">
            <v>16h00</v>
          </cell>
          <cell r="V553" t="str">
            <v>Sorties le mercredi</v>
          </cell>
          <cell r="W553" t="str">
            <v>10h00</v>
          </cell>
          <cell r="X553" t="str">
            <v>12h00 et de 14h00 à 17h00</v>
          </cell>
          <cell r="Y553" t="str">
            <v>Non</v>
          </cell>
          <cell r="Z553">
            <v>7</v>
          </cell>
          <cell r="AA553" t="str">
            <v>Oui</v>
          </cell>
          <cell r="AB553" t="str">
            <v>Saisonnier</v>
          </cell>
          <cell r="AC553" t="str">
            <v>Non</v>
          </cell>
          <cell r="AD553" t="str">
            <v>Non</v>
          </cell>
          <cell r="AE553" t="str">
            <v>Oui</v>
          </cell>
          <cell r="AF553" t="str">
            <v>Oui</v>
          </cell>
          <cell r="AG553" t="str">
            <v>Contrat</v>
          </cell>
          <cell r="AH553" t="str">
            <v>Non</v>
          </cell>
          <cell r="AI553" t="str">
            <v>à la baignade aménagée de la Commune d'Autet</v>
          </cell>
          <cell r="AJ553" t="str">
            <v>Mr Thierry CONSTANTIN entretiendra la plage les jours d'imtempéries</v>
          </cell>
          <cell r="AK553" t="str">
            <v>Mr Thierry CONSTANTIN entretiendra la plage les jours d'imtempéries</v>
          </cell>
          <cell r="AL553" t="str">
            <v>- Surveillance de la plage- Mise en place et rangement du matériel- Entretien de la plage</v>
          </cell>
          <cell r="AM553" t="str">
            <v xml:space="preserve">       - Et d'une manière générale effectuer toute         tâche se rapportant à la fonction de surveillant de baignade.</v>
          </cell>
          <cell r="AN553">
            <v>38889</v>
          </cell>
          <cell r="AO553">
            <v>38884</v>
          </cell>
          <cell r="AP553">
            <v>38891</v>
          </cell>
          <cell r="AQ553">
            <v>38886</v>
          </cell>
          <cell r="AR553">
            <v>38911</v>
          </cell>
          <cell r="AS553">
            <v>38894</v>
          </cell>
        </row>
        <row r="554">
          <cell r="A554" t="str">
            <v>06/086</v>
          </cell>
          <cell r="B554">
            <v>42</v>
          </cell>
          <cell r="C554" t="str">
            <v>PERV</v>
          </cell>
          <cell r="D554" t="str">
            <v>Surveillance de bassin</v>
          </cell>
          <cell r="E554" t="str">
            <v>CDD</v>
          </cell>
          <cell r="F554">
            <v>38892</v>
          </cell>
          <cell r="G554">
            <v>38892</v>
          </cell>
          <cell r="H554" t="str">
            <v>Clos</v>
          </cell>
          <cell r="I554">
            <v>205</v>
          </cell>
          <cell r="J554" t="str">
            <v>h</v>
          </cell>
          <cell r="K554">
            <v>13.12</v>
          </cell>
          <cell r="L554" t="str">
            <v>Déplts sur DDJS</v>
          </cell>
          <cell r="M554">
            <v>8.27</v>
          </cell>
          <cell r="N554" t="str">
            <v>Formule 1</v>
          </cell>
          <cell r="O554" t="str">
            <v>AUTET</v>
          </cell>
          <cell r="P554" t="str">
            <v>Voir annexe</v>
          </cell>
          <cell r="Q554" t="str">
            <v>13h00</v>
          </cell>
          <cell r="R554" t="str">
            <v>19h00</v>
          </cell>
          <cell r="S554" t="str">
            <v>Mercredi 12 juillet sortie</v>
          </cell>
          <cell r="T554" t="str">
            <v>14h00</v>
          </cell>
          <cell r="U554" t="str">
            <v>16h00</v>
          </cell>
          <cell r="V554" t="str">
            <v>Lundi 24 - mardi 25 - jeudi 27 - vendredi 28 juillet</v>
          </cell>
          <cell r="W554" t="str">
            <v>13h30</v>
          </cell>
          <cell r="X554" t="str">
            <v>17h30 à Scey sur Saône</v>
          </cell>
          <cell r="Y554" t="str">
            <v>Non</v>
          </cell>
          <cell r="Z554">
            <v>7</v>
          </cell>
          <cell r="AA554" t="str">
            <v>Oui</v>
          </cell>
          <cell r="AB554" t="str">
            <v>Saisonnier</v>
          </cell>
          <cell r="AC554" t="str">
            <v>Non</v>
          </cell>
          <cell r="AD554" t="str">
            <v>Non</v>
          </cell>
          <cell r="AE554" t="str">
            <v>Oui</v>
          </cell>
          <cell r="AF554" t="str">
            <v>Oui</v>
          </cell>
          <cell r="AG554" t="str">
            <v>Contrat</v>
          </cell>
          <cell r="AH554" t="str">
            <v>Non</v>
          </cell>
          <cell r="AI554" t="str">
            <v>à la baignade aménagée de la Commune d'Autet</v>
          </cell>
          <cell r="AJ554" t="str">
            <v>Les jours d'intempéries seront payés. De plus, Monsieur  PERNIN Vincent sera chargé de la surveillance de la qualité de l'eau du bassin</v>
          </cell>
          <cell r="AK554" t="str">
            <v>Les jours d'intempéries seront payés. De plus, Monsieur  PERNIN Vincent sera chargé de la surveillance de la qualité de l'eau du bassin</v>
          </cell>
          <cell r="AL554" t="str">
            <v>- Surveillance de la plage- Mise en place et rangement du matériel</v>
          </cell>
          <cell r="AM554" t="str">
            <v xml:space="preserve">       - Et d'une manière générale effectuer toute         tâche se rapportant à la fonction de surveillant de baignade.</v>
          </cell>
          <cell r="AN554">
            <v>38889</v>
          </cell>
          <cell r="AO554" t="str">
            <v>-----</v>
          </cell>
          <cell r="AP554">
            <v>38891</v>
          </cell>
          <cell r="AQ554" t="str">
            <v>-----</v>
          </cell>
          <cell r="AR554">
            <v>38911</v>
          </cell>
          <cell r="AS554" t="str">
            <v>-----</v>
          </cell>
        </row>
        <row r="555">
          <cell r="A555" t="str">
            <v>06/086.01</v>
          </cell>
          <cell r="B555">
            <v>42</v>
          </cell>
          <cell r="C555" t="str">
            <v>PERV</v>
          </cell>
          <cell r="D555" t="str">
            <v>Surveillance de bassin</v>
          </cell>
          <cell r="E555" t="str">
            <v>CDD</v>
          </cell>
          <cell r="F555">
            <v>38892</v>
          </cell>
          <cell r="G555">
            <v>38929</v>
          </cell>
          <cell r="H555" t="str">
            <v>Clos</v>
          </cell>
          <cell r="I555">
            <v>205</v>
          </cell>
          <cell r="J555" t="str">
            <v>h</v>
          </cell>
          <cell r="K555">
            <v>13.55</v>
          </cell>
          <cell r="L555" t="str">
            <v>C3 sport</v>
          </cell>
          <cell r="M555">
            <v>8.27</v>
          </cell>
          <cell r="N555" t="str">
            <v>Formule 1</v>
          </cell>
          <cell r="O555" t="str">
            <v>AUTET</v>
          </cell>
          <cell r="P555" t="str">
            <v>Voir annexe</v>
          </cell>
          <cell r="Q555" t="str">
            <v>12h</v>
          </cell>
          <cell r="R555" t="str">
            <v>19h</v>
          </cell>
          <cell r="S555" t="str">
            <v>Mercredi 19 juillet sortie</v>
          </cell>
          <cell r="V555" t="str">
            <v>Du lundi 24 au vendredi 28 juillet stages multisports</v>
          </cell>
          <cell r="W555" t="str">
            <v>10h00</v>
          </cell>
          <cell r="X555" t="str">
            <v>12h00 et de 14h00 à 17h00</v>
          </cell>
          <cell r="Y555" t="str">
            <v>Non</v>
          </cell>
          <cell r="Z555">
            <v>7</v>
          </cell>
          <cell r="AA555" t="str">
            <v>Oui</v>
          </cell>
          <cell r="AB555" t="str">
            <v>Saisonnier</v>
          </cell>
          <cell r="AC555" t="str">
            <v>Non</v>
          </cell>
          <cell r="AD555" t="str">
            <v>Non</v>
          </cell>
          <cell r="AE555" t="str">
            <v>Oui</v>
          </cell>
          <cell r="AF555" t="str">
            <v>Oui</v>
          </cell>
          <cell r="AG555" t="str">
            <v>Contrat</v>
          </cell>
          <cell r="AH555" t="str">
            <v>Non</v>
          </cell>
          <cell r="AI555" t="str">
            <v>à la baignade aménagée de la Commune d'Autet</v>
          </cell>
          <cell r="AJ555" t="str">
            <v>Les jours d'intempéries seront payés. De plus, Monsieur  PERNIN Vincent sera chargé de la surveillance de la qualité de l'eau du bassin</v>
          </cell>
          <cell r="AK555" t="str">
            <v>Les jours d'intempéries seront payés. De plus, Monsieur  PERNIN Vincent sera chargé de la surveillance de la qualité de l'eau du bassin</v>
          </cell>
          <cell r="AL555" t="str">
            <v>- Surveillance de la plage- Mise en place et rangement du matériel</v>
          </cell>
          <cell r="AM555" t="str">
            <v xml:space="preserve">       - Et d'une manière générale effectuer toute         tâche se rapportant à la fonction de surveillant de baignade.</v>
          </cell>
          <cell r="AN555">
            <v>38889</v>
          </cell>
          <cell r="AO555" t="str">
            <v>-----</v>
          </cell>
          <cell r="AP555">
            <v>38891</v>
          </cell>
          <cell r="AQ555" t="str">
            <v>-----</v>
          </cell>
          <cell r="AR555">
            <v>38911</v>
          </cell>
          <cell r="AS555" t="str">
            <v>-----</v>
          </cell>
        </row>
        <row r="556">
          <cell r="A556" t="str">
            <v>06/086.02</v>
          </cell>
          <cell r="B556">
            <v>42</v>
          </cell>
          <cell r="C556" t="str">
            <v>ROBE</v>
          </cell>
          <cell r="D556" t="str">
            <v>Surveillance de bassin</v>
          </cell>
          <cell r="E556" t="str">
            <v>CDD</v>
          </cell>
          <cell r="F556">
            <v>38921</v>
          </cell>
          <cell r="G556">
            <v>38921</v>
          </cell>
          <cell r="H556" t="str">
            <v>Clos</v>
          </cell>
          <cell r="I556">
            <v>7</v>
          </cell>
          <cell r="J556" t="str">
            <v>h</v>
          </cell>
          <cell r="K556">
            <v>13.55</v>
          </cell>
          <cell r="L556" t="str">
            <v>C3 sport</v>
          </cell>
          <cell r="M556">
            <v>10.67</v>
          </cell>
          <cell r="N556" t="str">
            <v>Néant</v>
          </cell>
          <cell r="O556" t="str">
            <v>FONTENOIS LA VILLE</v>
          </cell>
          <cell r="P556" t="str">
            <v>Dimanche 23 juillet</v>
          </cell>
          <cell r="Q556" t="str">
            <v>12h</v>
          </cell>
          <cell r="R556" t="str">
            <v>19h</v>
          </cell>
          <cell r="S556" t="str">
            <v>à Scey sur Saône</v>
          </cell>
          <cell r="Y556" t="str">
            <v>Non</v>
          </cell>
          <cell r="Z556" t="str">
            <v>Néant</v>
          </cell>
          <cell r="AA556" t="str">
            <v>Oui</v>
          </cell>
          <cell r="AB556" t="str">
            <v>Saisonnier</v>
          </cell>
          <cell r="AC556" t="str">
            <v>Non</v>
          </cell>
          <cell r="AD556" t="str">
            <v>Non</v>
          </cell>
          <cell r="AE556" t="str">
            <v>Non</v>
          </cell>
          <cell r="AF556" t="str">
            <v>Oui</v>
          </cell>
          <cell r="AG556" t="str">
            <v>Avenant</v>
          </cell>
          <cell r="AH556" t="str">
            <v>Non</v>
          </cell>
          <cell r="AI556" t="str">
            <v>à la baignade aménagée de la Commune d'Autet</v>
          </cell>
          <cell r="AJ556" t="str">
            <v>Les jours d'intempéries seront payés. De plus, Monsieur  PERNIN Vincent sera chargé de la surveillance de la qualité de l'eau du bassin</v>
          </cell>
          <cell r="AK556" t="str">
            <v>Les jours d'intempéries seront payés. De plus, Monsieur  PERNIN Vincent sera chargé de la surveillance de la qualité de l'eau du bassin</v>
          </cell>
          <cell r="AL556" t="str">
            <v>- Surveillance de la plage- Mise en place et rangement du matériel</v>
          </cell>
          <cell r="AM556" t="str">
            <v xml:space="preserve">       - Et d'une manière générale effectuer toute         tâche se rapportant à la fonction de surveillant de baignade.</v>
          </cell>
          <cell r="AN556">
            <v>38889</v>
          </cell>
          <cell r="AO556">
            <v>38923</v>
          </cell>
          <cell r="AP556">
            <v>38891</v>
          </cell>
          <cell r="AQ556">
            <v>38924</v>
          </cell>
          <cell r="AR556">
            <v>38911</v>
          </cell>
          <cell r="AS556">
            <v>39260</v>
          </cell>
        </row>
        <row r="557">
          <cell r="A557" t="str">
            <v>06/087</v>
          </cell>
          <cell r="B557">
            <v>42</v>
          </cell>
          <cell r="C557" t="str">
            <v>UMLO</v>
          </cell>
          <cell r="D557" t="str">
            <v>Surveillance de bassin</v>
          </cell>
          <cell r="E557" t="str">
            <v>CDD</v>
          </cell>
          <cell r="F557">
            <v>38899</v>
          </cell>
          <cell r="G557">
            <v>38927</v>
          </cell>
          <cell r="H557" t="str">
            <v>Clos</v>
          </cell>
          <cell r="I557">
            <v>31</v>
          </cell>
          <cell r="J557" t="str">
            <v>h</v>
          </cell>
          <cell r="K557">
            <v>14.04</v>
          </cell>
          <cell r="L557" t="str">
            <v>CI-RMA, Emploi tremplin</v>
          </cell>
          <cell r="M557">
            <v>8.43</v>
          </cell>
          <cell r="N557" t="str">
            <v>Formule 1</v>
          </cell>
          <cell r="O557" t="str">
            <v>AUTET</v>
          </cell>
          <cell r="P557" t="str">
            <v>Voir annexe</v>
          </cell>
          <cell r="Q557" t="str">
            <v>14h00</v>
          </cell>
          <cell r="R557" t="str">
            <v>18h00</v>
          </cell>
          <cell r="S557" t="str">
            <v>suivant le nombre d'inscriptions</v>
          </cell>
          <cell r="Y557" t="str">
            <v>Non</v>
          </cell>
          <cell r="Z557">
            <v>4</v>
          </cell>
          <cell r="AA557" t="str">
            <v>Oui</v>
          </cell>
          <cell r="AB557" t="str">
            <v>Saisonnier</v>
          </cell>
          <cell r="AC557" t="str">
            <v>Non</v>
          </cell>
          <cell r="AD557" t="str">
            <v>Non</v>
          </cell>
          <cell r="AE557" t="str">
            <v>Non</v>
          </cell>
          <cell r="AF557" t="str">
            <v>Oui</v>
          </cell>
          <cell r="AG557" t="str">
            <v>Contrat</v>
          </cell>
          <cell r="AH557" t="str">
            <v>Non</v>
          </cell>
          <cell r="AI557" t="str">
            <v>à la baignade aménagée de la Commune d'Autet</v>
          </cell>
          <cell r="AJ557" t="str">
            <v>Les jours d'intempéries seront payés. De plus, Monsieur UMBER Loïc sera chargé de la surveillance de la qualité de l'eau du bassin</v>
          </cell>
          <cell r="AK557" t="str">
            <v>Les jours d'intempéries seront payés. De plus, Monsieur UMBER Loïc sera chargé de la surveillance de la qualité de l'eau du bassin</v>
          </cell>
          <cell r="AL557" t="str">
            <v>- Surveillance de la plage- Mise en place et rangement du matériel</v>
          </cell>
          <cell r="AM557" t="str">
            <v xml:space="preserve">       - Et d'une manière générale effectuer toute         tâche se rapportant à la fonction de surveillant de baignade.</v>
          </cell>
          <cell r="AN557">
            <v>38889</v>
          </cell>
          <cell r="AO557">
            <v>38902</v>
          </cell>
          <cell r="AP557">
            <v>38891</v>
          </cell>
          <cell r="AQ557">
            <v>38908</v>
          </cell>
          <cell r="AR557">
            <v>38911</v>
          </cell>
          <cell r="AS557">
            <v>38908</v>
          </cell>
        </row>
        <row r="558">
          <cell r="A558" t="str">
            <v>06/088</v>
          </cell>
          <cell r="B558">
            <v>42</v>
          </cell>
          <cell r="C558" t="str">
            <v>REVI</v>
          </cell>
          <cell r="D558" t="str">
            <v>Surveillance de bassin</v>
          </cell>
          <cell r="E558" t="str">
            <v>CDD</v>
          </cell>
          <cell r="F558">
            <v>38930</v>
          </cell>
          <cell r="G558">
            <v>38956</v>
          </cell>
          <cell r="H558" t="str">
            <v>Clos</v>
          </cell>
          <cell r="I558">
            <v>167</v>
          </cell>
          <cell r="J558" t="str">
            <v>h</v>
          </cell>
          <cell r="K558">
            <v>13.4</v>
          </cell>
          <cell r="L558" t="str">
            <v>CI-RMA, Emploi tremplin</v>
          </cell>
          <cell r="M558">
            <v>8.43</v>
          </cell>
          <cell r="N558" t="str">
            <v>Formule 1</v>
          </cell>
          <cell r="O558" t="str">
            <v>AUTET</v>
          </cell>
          <cell r="P558" t="str">
            <v>Voir annexe</v>
          </cell>
          <cell r="Q558" t="str">
            <v>14h00</v>
          </cell>
          <cell r="R558" t="str">
            <v>17h00</v>
          </cell>
          <cell r="S558" t="str">
            <v>suivant le nombre d'inscriptions</v>
          </cell>
          <cell r="T558" t="str">
            <v>13h</v>
          </cell>
          <cell r="U558" t="str">
            <v>19h</v>
          </cell>
          <cell r="Y558" t="str">
            <v>Non</v>
          </cell>
          <cell r="Z558">
            <v>3</v>
          </cell>
          <cell r="AA558" t="str">
            <v>Non</v>
          </cell>
          <cell r="AB558" t="str">
            <v>Saisonnier</v>
          </cell>
          <cell r="AC558" t="str">
            <v>Non</v>
          </cell>
          <cell r="AD558" t="str">
            <v>Non</v>
          </cell>
          <cell r="AE558" t="str">
            <v>Non</v>
          </cell>
          <cell r="AF558" t="str">
            <v>Oui</v>
          </cell>
          <cell r="AG558" t="str">
            <v>Contrat</v>
          </cell>
          <cell r="AH558" t="str">
            <v>Non</v>
          </cell>
          <cell r="AI558" t="str">
            <v>à la baignade aménagée de la Commune d'Autet</v>
          </cell>
          <cell r="AJ558" t="str">
            <v>Mle Ludivine SCHMIDT entretiendra la plage les jours d'imtempéries</v>
          </cell>
          <cell r="AK558" t="str">
            <v>Mle Ludivine SCHMIDT entretiendra la plage les jours d'imtempéries</v>
          </cell>
          <cell r="AL558" t="str">
            <v>- Surveillance de la plage- Mise en place et rangement du matériel</v>
          </cell>
          <cell r="AM558" t="str">
            <v xml:space="preserve">       - Et d'une manière générale effectuer toute         tâche se rapportant à la fonction de surveillant de baignade.</v>
          </cell>
          <cell r="AN558">
            <v>38889</v>
          </cell>
          <cell r="AO558">
            <v>38902</v>
          </cell>
          <cell r="AP558">
            <v>38891</v>
          </cell>
          <cell r="AQ558">
            <v>38908</v>
          </cell>
          <cell r="AR558">
            <v>38911</v>
          </cell>
          <cell r="AS558">
            <v>38908</v>
          </cell>
        </row>
        <row r="559">
          <cell r="A559" t="str">
            <v>06/089</v>
          </cell>
          <cell r="B559">
            <v>219</v>
          </cell>
          <cell r="C559" t="str">
            <v>BRCA</v>
          </cell>
          <cell r="D559" t="str">
            <v>Surveillance de baignade</v>
          </cell>
          <cell r="E559" t="str">
            <v>CDD</v>
          </cell>
          <cell r="F559">
            <v>38892</v>
          </cell>
          <cell r="G559">
            <v>38898</v>
          </cell>
          <cell r="H559" t="str">
            <v>Clos</v>
          </cell>
          <cell r="I559">
            <v>55</v>
          </cell>
          <cell r="J559" t="str">
            <v>h</v>
          </cell>
          <cell r="K559">
            <v>13.32</v>
          </cell>
          <cell r="L559" t="str">
            <v>Subvention MA Vesoul</v>
          </cell>
          <cell r="M559">
            <v>8.43</v>
          </cell>
          <cell r="N559" t="str">
            <v>Néant</v>
          </cell>
          <cell r="O559" t="str">
            <v>BREUREY LES FAVERNEY</v>
          </cell>
          <cell r="P559" t="str">
            <v>Voir annexe</v>
          </cell>
          <cell r="Q559" t="str">
            <v>9h00</v>
          </cell>
          <cell r="R559" t="str">
            <v>11h00</v>
          </cell>
          <cell r="S559" t="str">
            <v>Mardi (Baby gym)</v>
          </cell>
          <cell r="T559" t="str">
            <v>18h00</v>
          </cell>
          <cell r="U559" t="str">
            <v>19h00</v>
          </cell>
          <cell r="V559" t="str">
            <v>Samedi</v>
          </cell>
          <cell r="W559" t="str">
            <v>14h00</v>
          </cell>
          <cell r="X559" t="str">
            <v>18h00</v>
          </cell>
          <cell r="Y559" t="str">
            <v>Non</v>
          </cell>
          <cell r="Z559">
            <v>6</v>
          </cell>
          <cell r="AA559" t="str">
            <v>Oui</v>
          </cell>
          <cell r="AB559" t="str">
            <v>Usage</v>
          </cell>
          <cell r="AC559" t="str">
            <v>Oui</v>
          </cell>
          <cell r="AD559" t="str">
            <v>Non</v>
          </cell>
          <cell r="AE559" t="str">
            <v>Oui</v>
          </cell>
          <cell r="AF559" t="str">
            <v>Oui</v>
          </cell>
          <cell r="AG559" t="str">
            <v>Avenant</v>
          </cell>
          <cell r="AH559" t="str">
            <v>Non</v>
          </cell>
          <cell r="AI559" t="str">
            <v>au Foyer communal de Bavilliers</v>
          </cell>
          <cell r="AJ559" t="str">
            <v>Les jours d'intempérie, Mle BRASLERET Caroline restera à disposition sur son lieu de travail et ses heures seront payées</v>
          </cell>
          <cell r="AK559" t="str">
            <v>Les jours d'intempérie, Mle BRASLERET Caroline restera à disposition sur son lieu de travail et ses heures seront payées.</v>
          </cell>
          <cell r="AL559" t="str">
            <v>- Ouvrir et fermer la salle- Mise en place et rangement du matériel- Accueil, surveillance jusqu'à la reprise des enfants  par les parents- Encadrement et enseignement</v>
          </cell>
          <cell r="AM559" t="str">
            <v xml:space="preserve">       - Et d'une manière générale effectuer toute         tâche se rapportant à la fonction d'educateur sportif.</v>
          </cell>
          <cell r="AN559">
            <v>38883</v>
          </cell>
          <cell r="AO559">
            <v>38883</v>
          </cell>
          <cell r="AP559">
            <v>38887</v>
          </cell>
          <cell r="AQ559">
            <v>38887</v>
          </cell>
          <cell r="AR559">
            <v>38898</v>
          </cell>
          <cell r="AS559">
            <v>38898</v>
          </cell>
        </row>
        <row r="560">
          <cell r="A560" t="str">
            <v>06/090</v>
          </cell>
          <cell r="B560">
            <v>219</v>
          </cell>
          <cell r="C560" t="str">
            <v>RAMA</v>
          </cell>
          <cell r="D560" t="str">
            <v>Surveillance de baignade</v>
          </cell>
          <cell r="E560" t="str">
            <v>CDD</v>
          </cell>
          <cell r="F560">
            <v>38892</v>
          </cell>
          <cell r="G560">
            <v>38892</v>
          </cell>
          <cell r="H560" t="str">
            <v>Clos</v>
          </cell>
          <cell r="I560">
            <v>212</v>
          </cell>
          <cell r="J560" t="str">
            <v>h</v>
          </cell>
          <cell r="K560">
            <v>13.02</v>
          </cell>
          <cell r="L560" t="str">
            <v>Subvention MA Lure</v>
          </cell>
          <cell r="M560">
            <v>15.24</v>
          </cell>
          <cell r="N560" t="str">
            <v>Néant</v>
          </cell>
          <cell r="O560" t="str">
            <v>BELFORT</v>
          </cell>
          <cell r="P560" t="str">
            <v>Lundi</v>
          </cell>
          <cell r="Q560" t="str">
            <v>10h00</v>
          </cell>
          <cell r="R560" t="str">
            <v>11h00</v>
          </cell>
          <cell r="S560" t="str">
            <v>suivant le nombre d'inscriptions</v>
          </cell>
          <cell r="T560" t="str">
            <v>13h</v>
          </cell>
          <cell r="U560" t="str">
            <v>19h</v>
          </cell>
          <cell r="Y560" t="str">
            <v>Non</v>
          </cell>
          <cell r="Z560">
            <v>5</v>
          </cell>
          <cell r="AA560" t="str">
            <v>Non</v>
          </cell>
          <cell r="AB560" t="str">
            <v>Saisonnier</v>
          </cell>
          <cell r="AC560" t="str">
            <v>Non</v>
          </cell>
          <cell r="AD560" t="str">
            <v>Non</v>
          </cell>
          <cell r="AE560" t="str">
            <v>Non</v>
          </cell>
          <cell r="AF560" t="str">
            <v>Oui</v>
          </cell>
          <cell r="AG560" t="str">
            <v>Avenant</v>
          </cell>
          <cell r="AH560" t="str">
            <v>Non</v>
          </cell>
          <cell r="AI560" t="str">
            <v>à l' Association Femmes relais 90 à Belfort</v>
          </cell>
          <cell r="AJ560" t="str">
            <v>Les jours d'intempérie, Mr RAMEAU Maxime restera à disposition sur son lieu de travail et ses heures seront payées</v>
          </cell>
          <cell r="AK560" t="str">
            <v>Les jours d'intempérie, Mr RAMEAU Maxime restera à disposition sur son lieu de travail et ses heures seront payées.</v>
          </cell>
          <cell r="AL560" t="str">
            <v>- Ouvrir et fermer la salle- Mise en place et rangement du matériel- Accueil, surveillance jusqu'à la reprise des enfants  par les parents- Encadrement et enseignement</v>
          </cell>
          <cell r="AM560" t="str">
            <v xml:space="preserve">       - Et d'une manière générale effectuer toute         tâche se rapportant à la fonction d'educateur sportif.</v>
          </cell>
          <cell r="AN560">
            <v>38883</v>
          </cell>
          <cell r="AO560">
            <v>38883</v>
          </cell>
          <cell r="AP560">
            <v>38887</v>
          </cell>
          <cell r="AQ560">
            <v>38887</v>
          </cell>
          <cell r="AR560">
            <v>38898</v>
          </cell>
          <cell r="AS560">
            <v>38898</v>
          </cell>
        </row>
        <row r="561">
          <cell r="A561" t="str">
            <v>06/090.01</v>
          </cell>
          <cell r="B561">
            <v>219</v>
          </cell>
          <cell r="C561" t="str">
            <v>RAMA</v>
          </cell>
          <cell r="D561" t="str">
            <v>Surveillance de baignade</v>
          </cell>
          <cell r="E561" t="str">
            <v>CDD</v>
          </cell>
          <cell r="F561">
            <v>38892</v>
          </cell>
          <cell r="G561">
            <v>38929</v>
          </cell>
          <cell r="H561" t="str">
            <v>Clos</v>
          </cell>
          <cell r="I561">
            <v>212</v>
          </cell>
          <cell r="J561" t="str">
            <v>h</v>
          </cell>
          <cell r="K561">
            <v>13.55</v>
          </cell>
          <cell r="L561" t="str">
            <v>Salaire de base 1175 €</v>
          </cell>
          <cell r="M561">
            <v>8.0299999999999994</v>
          </cell>
          <cell r="N561" t="str">
            <v>Néant</v>
          </cell>
          <cell r="O561" t="str">
            <v>FONTENOIS LA VILLE</v>
          </cell>
          <cell r="P561" t="str">
            <v>Voir annexe</v>
          </cell>
          <cell r="Q561" t="str">
            <v>14h00</v>
          </cell>
          <cell r="R561" t="str">
            <v>17h00 à Nans sous Saint-Anne</v>
          </cell>
          <cell r="S561" t="str">
            <v>Mardi</v>
          </cell>
          <cell r="T561" t="str">
            <v>14h00</v>
          </cell>
          <cell r="U561" t="str">
            <v>17h00 à Nans sous Saint-Anne</v>
          </cell>
          <cell r="V561" t="str">
            <v>Mercredi</v>
          </cell>
          <cell r="W561" t="str">
            <v>14h00</v>
          </cell>
          <cell r="X561" t="str">
            <v>17h00 à Neuvy sur Seille</v>
          </cell>
          <cell r="Y561" t="str">
            <v>Non</v>
          </cell>
          <cell r="Z561">
            <v>9</v>
          </cell>
          <cell r="AA561" t="str">
            <v>Non</v>
          </cell>
          <cell r="AB561" t="str">
            <v>Saisonnier</v>
          </cell>
          <cell r="AC561" t="str">
            <v>Non</v>
          </cell>
          <cell r="AD561" t="str">
            <v>Non</v>
          </cell>
          <cell r="AE561" t="str">
            <v>Non</v>
          </cell>
          <cell r="AF561" t="str">
            <v>Oui</v>
          </cell>
          <cell r="AG561" t="str">
            <v>Contrat</v>
          </cell>
          <cell r="AH561" t="str">
            <v>Non</v>
          </cell>
          <cell r="AI561" t="str">
            <v>à la piscine de la Commune de Fontenois la Ville</v>
          </cell>
          <cell r="AJ561" t="str">
            <v>Les jours d'intempéries seront payés. De plus, Monsieur  PERNIN Vincent sera chargé de la surveillance de la qualité de l'eau du bassin</v>
          </cell>
          <cell r="AK561" t="str">
            <v>Les jours d'intempéries seront payés. De plus, Monsieur  PERNIN Vincent sera chargé de la surveillance de la qualité de l'eau du bassin</v>
          </cell>
          <cell r="AL561" t="str">
            <v>- Surveillance de bassin- Surveillance de la qualité de l'eau</v>
          </cell>
          <cell r="AM561" t="str">
            <v xml:space="preserve">       - Et d'une manière générale effectuer toute         tâche se rapportant à la fonction de surveillant de bassin.</v>
          </cell>
          <cell r="AN561">
            <v>38889</v>
          </cell>
          <cell r="AO561">
            <v>38884</v>
          </cell>
          <cell r="AP561">
            <v>38890</v>
          </cell>
          <cell r="AQ561">
            <v>38885</v>
          </cell>
          <cell r="AR561">
            <v>38898</v>
          </cell>
          <cell r="AS561">
            <v>38889</v>
          </cell>
        </row>
        <row r="562">
          <cell r="A562" t="str">
            <v>06/091</v>
          </cell>
          <cell r="B562">
            <v>219</v>
          </cell>
          <cell r="C562" t="str">
            <v>DECL</v>
          </cell>
          <cell r="D562" t="str">
            <v>Surveillance de baignade</v>
          </cell>
          <cell r="E562" t="str">
            <v>CDD</v>
          </cell>
          <cell r="F562">
            <v>38899</v>
          </cell>
          <cell r="G562">
            <v>38929</v>
          </cell>
          <cell r="H562" t="str">
            <v>Clos</v>
          </cell>
          <cell r="I562">
            <v>185</v>
          </cell>
          <cell r="J562" t="str">
            <v>h</v>
          </cell>
          <cell r="K562">
            <v>13.11</v>
          </cell>
          <cell r="L562" t="str">
            <v>Salaire de base juillet 770 €août 195 €</v>
          </cell>
          <cell r="M562">
            <v>8.27</v>
          </cell>
          <cell r="N562" t="str">
            <v>Néant</v>
          </cell>
          <cell r="O562" t="str">
            <v>FONTENOIS LA VILLE</v>
          </cell>
          <cell r="P562" t="str">
            <v>Voir annexe</v>
          </cell>
          <cell r="Q562" t="str">
            <v>14h00</v>
          </cell>
          <cell r="R562" t="str">
            <v>17h00</v>
          </cell>
          <cell r="S562" t="str">
            <v>Mardi 11 juillet</v>
          </cell>
          <cell r="T562" t="str">
            <v>14h00</v>
          </cell>
          <cell r="U562" t="str">
            <v>17h00</v>
          </cell>
          <cell r="V562" t="str">
            <v>Mardi 24/9/02</v>
          </cell>
          <cell r="W562" t="str">
            <v>10h15</v>
          </cell>
          <cell r="X562" t="str">
            <v>11h45</v>
          </cell>
          <cell r="Y562" t="str">
            <v>Non</v>
          </cell>
          <cell r="Z562">
            <v>9</v>
          </cell>
          <cell r="AA562" t="str">
            <v>Non</v>
          </cell>
          <cell r="AB562" t="str">
            <v>Saisonnier</v>
          </cell>
          <cell r="AC562" t="str">
            <v>Non</v>
          </cell>
          <cell r="AD562" t="str">
            <v>Non</v>
          </cell>
          <cell r="AE562" t="str">
            <v>Non</v>
          </cell>
          <cell r="AF562" t="str">
            <v>Oui</v>
          </cell>
          <cell r="AG562" t="str">
            <v>Contrat</v>
          </cell>
          <cell r="AH562" t="str">
            <v>Non</v>
          </cell>
          <cell r="AI562" t="str">
            <v>à la piscine de la Commune de Fontenois la Ville</v>
          </cell>
          <cell r="AJ562" t="str">
            <v>Les jours d'intempéries seront payés. De plus, Monsieur  PERNIN Vincent sera chargé de la surveillance de la qualité de l'eau du bassin</v>
          </cell>
          <cell r="AK562" t="str">
            <v>Les jours d'intempéries seront payés. De plus, Monsieur  PERNIN Vincent sera chargé de la surveillance de la qualité de l'eau du bassin</v>
          </cell>
          <cell r="AL562" t="str">
            <v>- Surveillance de bassin- Surveillance de la qualité de l'eau</v>
          </cell>
          <cell r="AM562" t="str">
            <v xml:space="preserve">       - Et d'une manière générale effectuer toute         tâche se rapportant à la fonction de surveillant de bassin.</v>
          </cell>
          <cell r="AN562">
            <v>38889</v>
          </cell>
          <cell r="AO562">
            <v>38884</v>
          </cell>
          <cell r="AP562">
            <v>38890</v>
          </cell>
          <cell r="AQ562">
            <v>38885</v>
          </cell>
          <cell r="AR562">
            <v>38898</v>
          </cell>
          <cell r="AS562">
            <v>38889</v>
          </cell>
        </row>
        <row r="563">
          <cell r="A563" t="str">
            <v>06/091.01</v>
          </cell>
          <cell r="B563">
            <v>219</v>
          </cell>
          <cell r="C563" t="str">
            <v>DECL</v>
          </cell>
          <cell r="D563" t="str">
            <v>Surveillance de baignade</v>
          </cell>
          <cell r="E563" t="str">
            <v>CDD</v>
          </cell>
          <cell r="F563">
            <v>38899</v>
          </cell>
          <cell r="G563">
            <v>38929</v>
          </cell>
          <cell r="H563" t="str">
            <v>Clos</v>
          </cell>
          <cell r="I563">
            <v>185</v>
          </cell>
          <cell r="J563" t="str">
            <v>h</v>
          </cell>
          <cell r="K563">
            <v>13.79</v>
          </cell>
          <cell r="L563" t="str">
            <v>remplace POFL</v>
          </cell>
          <cell r="M563">
            <v>10.67</v>
          </cell>
          <cell r="N563" t="str">
            <v>Néant</v>
          </cell>
          <cell r="O563" t="str">
            <v>FONTENOIS LA VILLE</v>
          </cell>
          <cell r="P563" t="str">
            <v>Dimanche 23 juillet</v>
          </cell>
          <cell r="Q563" t="str">
            <v>12h</v>
          </cell>
          <cell r="R563" t="str">
            <v>19h</v>
          </cell>
          <cell r="S563" t="str">
            <v>suivant le nombre d'inscriptions</v>
          </cell>
          <cell r="Y563" t="str">
            <v>Non</v>
          </cell>
          <cell r="Z563">
            <v>4</v>
          </cell>
          <cell r="AA563" t="str">
            <v>Non</v>
          </cell>
          <cell r="AB563" t="str">
            <v>Saisonnier</v>
          </cell>
          <cell r="AC563" t="str">
            <v>Non</v>
          </cell>
          <cell r="AD563" t="str">
            <v>Non</v>
          </cell>
          <cell r="AE563" t="str">
            <v>Non</v>
          </cell>
          <cell r="AF563" t="str">
            <v>Oui</v>
          </cell>
          <cell r="AG563" t="str">
            <v>Contrat</v>
          </cell>
          <cell r="AH563" t="str">
            <v>Non</v>
          </cell>
          <cell r="AI563" t="str">
            <v>à la piscine de la Commune de Fontenois la Ville</v>
          </cell>
          <cell r="AJ563" t="str">
            <v>Les jours d'intempéries seront payés. De plus, Monsieur  PERNIN Vincent sera chargé de la surveillance de la qualité de l'eau du bassin</v>
          </cell>
          <cell r="AK563" t="str">
            <v>Les jours d'intempéries seront payés. De plus, Monsieur  PERNIN Vincent sera chargé de la surveillance de la qualité de l'eau du bassin</v>
          </cell>
          <cell r="AL563" t="str">
            <v>- Surveillance de bassin- Surveillance de la qualité de l'eau</v>
          </cell>
          <cell r="AM563" t="str">
            <v xml:space="preserve">       - Et d'une manière générale effectuer toute         tâche se rapportant à la fonction de surveillant de bassin.</v>
          </cell>
          <cell r="AN563" t="str">
            <v>-----</v>
          </cell>
          <cell r="AO563">
            <v>38911</v>
          </cell>
          <cell r="AP563" t="str">
            <v>-----</v>
          </cell>
          <cell r="AQ563">
            <v>38913</v>
          </cell>
          <cell r="AR563" t="str">
            <v>-----</v>
          </cell>
          <cell r="AS563">
            <v>38915</v>
          </cell>
        </row>
        <row r="564">
          <cell r="A564" t="str">
            <v>06/092</v>
          </cell>
          <cell r="B564">
            <v>219</v>
          </cell>
          <cell r="C564" t="str">
            <v>THYO</v>
          </cell>
          <cell r="D564" t="str">
            <v>Surveillance de baignade</v>
          </cell>
          <cell r="E564" t="str">
            <v>CDD</v>
          </cell>
          <cell r="F564">
            <v>38930</v>
          </cell>
          <cell r="G564">
            <v>38963</v>
          </cell>
          <cell r="H564" t="str">
            <v>Clos</v>
          </cell>
          <cell r="I564">
            <v>183</v>
          </cell>
          <cell r="J564" t="str">
            <v>h</v>
          </cell>
          <cell r="K564">
            <v>12.46</v>
          </cell>
          <cell r="L564" t="str">
            <v>Salaire de base 910 €</v>
          </cell>
          <cell r="M564">
            <v>8.43</v>
          </cell>
          <cell r="N564" t="str">
            <v>Néant</v>
          </cell>
          <cell r="O564" t="str">
            <v>FONTENOIS LA VILLE</v>
          </cell>
          <cell r="P564" t="str">
            <v>Voir annexe</v>
          </cell>
          <cell r="Q564" t="str">
            <v>14h00</v>
          </cell>
          <cell r="R564" t="str">
            <v>17h00 à Vellefrey</v>
          </cell>
          <cell r="S564" t="str">
            <v>Mardi</v>
          </cell>
          <cell r="T564" t="str">
            <v>14h00</v>
          </cell>
          <cell r="U564" t="str">
            <v>17h00 à Choye</v>
          </cell>
          <cell r="V564" t="str">
            <v>Vendredi 21 juillet</v>
          </cell>
          <cell r="W564" t="str">
            <v>9h00</v>
          </cell>
          <cell r="X564" t="str">
            <v>12h00</v>
          </cell>
          <cell r="Y564" t="str">
            <v>Non</v>
          </cell>
          <cell r="Z564">
            <v>4</v>
          </cell>
          <cell r="AA564" t="str">
            <v>Oui</v>
          </cell>
          <cell r="AB564" t="str">
            <v>Saisonnier</v>
          </cell>
          <cell r="AC564" t="str">
            <v>Non</v>
          </cell>
          <cell r="AD564" t="str">
            <v>Non</v>
          </cell>
          <cell r="AE564" t="str">
            <v>Non</v>
          </cell>
          <cell r="AF564" t="str">
            <v>Oui</v>
          </cell>
          <cell r="AG564" t="str">
            <v>Contrat</v>
          </cell>
          <cell r="AH564" t="str">
            <v>Non</v>
          </cell>
          <cell r="AI564" t="str">
            <v>à la piscine de la Commune de Fontenois la Ville</v>
          </cell>
          <cell r="AJ564" t="str">
            <v>Les jours d'intempéries seront payés. De plus, Monsieur UMBER Loïc sera chargé de la surveillance de la qualité de l'eau du bassin</v>
          </cell>
          <cell r="AK564" t="str">
            <v>Les jours d'intempéries seront payés. De plus, Monsieur UMBER Loïc sera chargé de la surveillance de la qualité de l'eau du bassin</v>
          </cell>
          <cell r="AL564" t="str">
            <v>- Surveillance de bassin- Surveillance de la qualité de l'eau</v>
          </cell>
          <cell r="AM564" t="str">
            <v xml:space="preserve">       - Et d'une manière générale effectuer toute         tâche se rapportant à la fonction de surveillant de bassin.</v>
          </cell>
          <cell r="AN564">
            <v>38889</v>
          </cell>
          <cell r="AO564">
            <v>38884</v>
          </cell>
          <cell r="AP564">
            <v>38890</v>
          </cell>
          <cell r="AQ564">
            <v>38887</v>
          </cell>
          <cell r="AR564">
            <v>38898</v>
          </cell>
          <cell r="AS564">
            <v>38888</v>
          </cell>
        </row>
        <row r="565">
          <cell r="A565" t="str">
            <v>06/093</v>
          </cell>
          <cell r="B565">
            <v>219</v>
          </cell>
          <cell r="C565" t="str">
            <v>POFL</v>
          </cell>
          <cell r="D565" t="str">
            <v>Surveillance de baignade</v>
          </cell>
          <cell r="E565" t="str">
            <v>CDD</v>
          </cell>
          <cell r="F565">
            <v>38930</v>
          </cell>
          <cell r="G565">
            <v>38963</v>
          </cell>
          <cell r="H565" t="str">
            <v>Clos</v>
          </cell>
          <cell r="I565">
            <v>183</v>
          </cell>
          <cell r="J565" t="str">
            <v>h</v>
          </cell>
          <cell r="K565">
            <v>12.46</v>
          </cell>
          <cell r="L565" t="str">
            <v>Salaire de base 740 €</v>
          </cell>
          <cell r="M565">
            <v>8.15</v>
          </cell>
          <cell r="N565" t="str">
            <v>Néant</v>
          </cell>
          <cell r="O565" t="str">
            <v>FONTENOIS LA VILLE</v>
          </cell>
          <cell r="P565" t="str">
            <v>Voir annexe</v>
          </cell>
          <cell r="Q565" t="str">
            <v>14h00</v>
          </cell>
          <cell r="R565" t="str">
            <v>17h00</v>
          </cell>
          <cell r="S565" t="str">
            <v>Mercredi à Bucey les Gy</v>
          </cell>
          <cell r="T565" t="str">
            <v>14h00</v>
          </cell>
          <cell r="U565" t="str">
            <v>17h00</v>
          </cell>
          <cell r="V565" t="str">
            <v>Vendredi 21 juillet</v>
          </cell>
          <cell r="W565" t="str">
            <v>9h00</v>
          </cell>
          <cell r="X565" t="str">
            <v>12h00</v>
          </cell>
          <cell r="Y565" t="str">
            <v>Non</v>
          </cell>
          <cell r="Z565">
            <v>3</v>
          </cell>
          <cell r="AA565" t="str">
            <v>Non</v>
          </cell>
          <cell r="AB565" t="str">
            <v>Saisonnier</v>
          </cell>
          <cell r="AC565" t="str">
            <v>Non</v>
          </cell>
          <cell r="AD565" t="str">
            <v>Non</v>
          </cell>
          <cell r="AE565" t="str">
            <v>Non</v>
          </cell>
          <cell r="AF565" t="str">
            <v>Oui</v>
          </cell>
          <cell r="AG565" t="str">
            <v>Contrat</v>
          </cell>
          <cell r="AH565" t="str">
            <v>Non</v>
          </cell>
          <cell r="AI565" t="str">
            <v>à la piscine de la Commune de Fontenois la Ville</v>
          </cell>
          <cell r="AJ565" t="str">
            <v>Les jours d'intempéries seront payés. De plus, Monsieur RENAULT Vincent sera chargé de la surveillance de la qualité de l'eau du bassin</v>
          </cell>
          <cell r="AK565" t="str">
            <v>Les jours d'intempéries seront payés. De plus, Monsieur RENAULT Vincent sera chargé de la surveillance de la qualité de l'eau du bassin</v>
          </cell>
          <cell r="AL565" t="str">
            <v>- Surveillance de bassin- Surveillance de la qualité de l'eau</v>
          </cell>
          <cell r="AM565" t="str">
            <v xml:space="preserve">       - Et d'une manière générale effectuer toute         tâche se rapportant à la fonction de surveillant de bassin.</v>
          </cell>
          <cell r="AN565">
            <v>38889</v>
          </cell>
          <cell r="AO565" t="str">
            <v>-----</v>
          </cell>
          <cell r="AP565">
            <v>38890</v>
          </cell>
          <cell r="AQ565" t="str">
            <v>-----</v>
          </cell>
          <cell r="AR565">
            <v>38898</v>
          </cell>
          <cell r="AS565" t="str">
            <v>-----</v>
          </cell>
        </row>
        <row r="566">
          <cell r="A566" t="str">
            <v>06/094</v>
          </cell>
          <cell r="B566">
            <v>182</v>
          </cell>
          <cell r="C566" t="str">
            <v>WAAU</v>
          </cell>
          <cell r="D566" t="str">
            <v>Surveillance de bassin</v>
          </cell>
          <cell r="E566" t="str">
            <v>CDD</v>
          </cell>
          <cell r="F566">
            <v>38899</v>
          </cell>
          <cell r="G566">
            <v>38899</v>
          </cell>
          <cell r="H566" t="str">
            <v>Clos</v>
          </cell>
          <cell r="I566">
            <v>366.5</v>
          </cell>
          <cell r="J566" t="str">
            <v>h</v>
          </cell>
          <cell r="K566">
            <v>13.1</v>
          </cell>
          <cell r="L566" t="str">
            <v>C3 sport</v>
          </cell>
          <cell r="M566">
            <v>8.43</v>
          </cell>
          <cell r="N566" t="str">
            <v>Néant</v>
          </cell>
          <cell r="O566" t="str">
            <v>BREUREY LES FAVERNEY</v>
          </cell>
          <cell r="P566" t="str">
            <v>Voir annexe</v>
          </cell>
          <cell r="Q566" t="str">
            <v>13h30</v>
          </cell>
          <cell r="R566" t="str">
            <v>17h30</v>
          </cell>
          <cell r="S566" t="str">
            <v>à Noidans le Ferroux</v>
          </cell>
          <cell r="T566" t="str">
            <v>9h00</v>
          </cell>
          <cell r="U566" t="str">
            <v>12h00</v>
          </cell>
          <cell r="V566" t="str">
            <v>Sorties le mercredi</v>
          </cell>
          <cell r="W566" t="str">
            <v>9h00</v>
          </cell>
          <cell r="X566" t="str">
            <v>12h00</v>
          </cell>
          <cell r="Y566" t="str">
            <v>Non</v>
          </cell>
          <cell r="Z566" t="str">
            <v>Néant</v>
          </cell>
          <cell r="AA566" t="str">
            <v>Non</v>
          </cell>
          <cell r="AB566" t="str">
            <v>Saisonnier</v>
          </cell>
          <cell r="AC566" t="str">
            <v>Non</v>
          </cell>
          <cell r="AD566" t="str">
            <v>Non</v>
          </cell>
          <cell r="AE566" t="str">
            <v>Non</v>
          </cell>
          <cell r="AF566" t="str">
            <v>Oui</v>
          </cell>
          <cell r="AG566" t="str">
            <v>Contrat</v>
          </cell>
          <cell r="AH566" t="str">
            <v>Non</v>
          </cell>
          <cell r="AI566" t="str">
            <v>à la zone de baignade aménagée de la commune de Breurey les Faverney</v>
          </cell>
          <cell r="AJ566" t="str">
            <v>Les jours d'intempérie, Mle BRASLERET Caroline restera à disposition sur son lieu de travail et ses heures seront payées</v>
          </cell>
          <cell r="AK566" t="str">
            <v>Les jours d'intempérie, Mle BRASLERET Caroline restera à disposition sur son lieu de travail et ses heures seront payées.</v>
          </cell>
          <cell r="AL566" t="str">
            <v>- Surveillance de la plage- Mise en place et rangement du matériel</v>
          </cell>
          <cell r="AM566" t="str">
            <v xml:space="preserve">       - Et d'une manière générale effectuer toute         tâche se rapportant à la fonction de surveillant de baignade.</v>
          </cell>
          <cell r="AN566">
            <v>38889</v>
          </cell>
          <cell r="AO566">
            <v>38884</v>
          </cell>
          <cell r="AP566">
            <v>38909</v>
          </cell>
          <cell r="AQ566">
            <v>38886</v>
          </cell>
          <cell r="AR566" t="str">
            <v>1 seul exemplaire</v>
          </cell>
          <cell r="AS566">
            <v>38891</v>
          </cell>
        </row>
        <row r="567">
          <cell r="A567" t="str">
            <v>06/094.01</v>
          </cell>
          <cell r="B567">
            <v>182</v>
          </cell>
          <cell r="C567" t="str">
            <v>WAAU</v>
          </cell>
          <cell r="D567" t="str">
            <v>Surveillance de bassin</v>
          </cell>
          <cell r="E567" t="str">
            <v>CDD</v>
          </cell>
          <cell r="F567">
            <v>38899</v>
          </cell>
          <cell r="G567">
            <v>38960</v>
          </cell>
          <cell r="H567" t="str">
            <v>Clos</v>
          </cell>
          <cell r="I567">
            <v>366.5</v>
          </cell>
          <cell r="J567" t="str">
            <v>h</v>
          </cell>
          <cell r="K567">
            <v>13.73</v>
          </cell>
          <cell r="L567" t="str">
            <v>C3 sport</v>
          </cell>
          <cell r="M567">
            <v>8.0299999999999994</v>
          </cell>
          <cell r="N567" t="str">
            <v>Néant</v>
          </cell>
          <cell r="O567" t="str">
            <v>BREUREY LES FAVERNEY</v>
          </cell>
          <cell r="P567" t="str">
            <v>Voir annexe</v>
          </cell>
          <cell r="Q567" t="str">
            <v>10h00</v>
          </cell>
          <cell r="R567" t="str">
            <v>12h30</v>
          </cell>
          <cell r="S567" t="str">
            <v>Mercredi 12 juillet sortie</v>
          </cell>
          <cell r="T567" t="str">
            <v>9h00</v>
          </cell>
          <cell r="U567" t="str">
            <v>12h00</v>
          </cell>
          <cell r="V567" t="str">
            <v>Lundi 24 - mardi 25 - jeudi 27 - vendredi 28 juillet</v>
          </cell>
          <cell r="W567" t="str">
            <v>13h30</v>
          </cell>
          <cell r="X567" t="str">
            <v>17h30 à Scey sur Saône</v>
          </cell>
          <cell r="Y567" t="str">
            <v>Non</v>
          </cell>
          <cell r="Z567">
            <v>5</v>
          </cell>
          <cell r="AA567" t="str">
            <v>Non</v>
          </cell>
          <cell r="AB567" t="str">
            <v>Saisonnier</v>
          </cell>
          <cell r="AC567" t="str">
            <v>Non</v>
          </cell>
          <cell r="AD567" t="str">
            <v>Non</v>
          </cell>
          <cell r="AE567" t="str">
            <v>Non</v>
          </cell>
          <cell r="AF567" t="str">
            <v>Oui</v>
          </cell>
          <cell r="AG567" t="str">
            <v>Contrat</v>
          </cell>
          <cell r="AH567" t="str">
            <v>Non</v>
          </cell>
          <cell r="AI567" t="str">
            <v>à la zone de baignade aménagée de la commune de Breurey les Faverney</v>
          </cell>
          <cell r="AJ567" t="str">
            <v>Les jours d'intempérie, Mr RAMEAU Maxime restera à disposition sur son lieu de travail et ses heures seront payées</v>
          </cell>
          <cell r="AK567" t="str">
            <v>Les jours d'intempérie, Mr RAMEAU Maxime restera à disposition sur son lieu de travail et ses heures seront payées.</v>
          </cell>
          <cell r="AL567" t="str">
            <v>- Surveillance de la plage- Mise en place et rangement du matériel</v>
          </cell>
          <cell r="AM567" t="str">
            <v xml:space="preserve">       - Et d'une manière générale effectuer toute         tâche se rapportant à la fonction de surveillant de baignade.</v>
          </cell>
          <cell r="AN567">
            <v>38889.754976851851</v>
          </cell>
          <cell r="AO567">
            <v>38887</v>
          </cell>
          <cell r="AP567">
            <v>38909</v>
          </cell>
          <cell r="AQ567">
            <v>38887</v>
          </cell>
          <cell r="AR567" t="str">
            <v>1 seul exemplaire</v>
          </cell>
          <cell r="AS567">
            <v>38887</v>
          </cell>
        </row>
        <row r="568">
          <cell r="A568" t="str">
            <v>06/095</v>
          </cell>
          <cell r="B568">
            <v>182</v>
          </cell>
          <cell r="C568" t="str">
            <v>REGC</v>
          </cell>
          <cell r="D568" t="str">
            <v>Surveillance de bassin</v>
          </cell>
          <cell r="E568" t="str">
            <v>CDD</v>
          </cell>
          <cell r="F568">
            <v>38899</v>
          </cell>
          <cell r="G568">
            <v>38899</v>
          </cell>
          <cell r="H568" t="str">
            <v>Clos</v>
          </cell>
          <cell r="I568">
            <v>178.5</v>
          </cell>
          <cell r="J568" t="str">
            <v>h</v>
          </cell>
          <cell r="K568">
            <v>13.06</v>
          </cell>
          <cell r="L568" t="str">
            <v>C3 sport</v>
          </cell>
          <cell r="M568">
            <v>8.27</v>
          </cell>
          <cell r="N568" t="str">
            <v>Néant</v>
          </cell>
          <cell r="O568" t="str">
            <v>BREUREY LES FAVERNEY</v>
          </cell>
          <cell r="P568" t="str">
            <v>Voir annexe</v>
          </cell>
          <cell r="Q568" t="str">
            <v>13h30</v>
          </cell>
          <cell r="R568" t="str">
            <v>17h30 à Scey sur Saône</v>
          </cell>
          <cell r="S568" t="str">
            <v>Mercredi 19 juillet sortie</v>
          </cell>
          <cell r="T568" t="str">
            <v>16h30</v>
          </cell>
          <cell r="U568" t="str">
            <v>18h30</v>
          </cell>
          <cell r="V568" t="str">
            <v>Du lundi 24 au vendredi 28 juillet stages multisports</v>
          </cell>
          <cell r="W568" t="str">
            <v>10h00</v>
          </cell>
          <cell r="X568" t="str">
            <v>12h00 et de 14h00 à 17h00</v>
          </cell>
          <cell r="Y568" t="str">
            <v>Non</v>
          </cell>
          <cell r="Z568">
            <v>5</v>
          </cell>
          <cell r="AA568" t="str">
            <v>Non</v>
          </cell>
          <cell r="AB568" t="str">
            <v>Saisonnier</v>
          </cell>
          <cell r="AC568" t="str">
            <v>Non</v>
          </cell>
          <cell r="AD568" t="str">
            <v>Non</v>
          </cell>
          <cell r="AE568" t="str">
            <v>Non</v>
          </cell>
          <cell r="AF568" t="str">
            <v>Oui</v>
          </cell>
          <cell r="AG568" t="str">
            <v>Contrat</v>
          </cell>
          <cell r="AH568" t="str">
            <v>Non</v>
          </cell>
          <cell r="AI568" t="str">
            <v>à la zone de baignade aménagée de la commune de Breurey les Faverney</v>
          </cell>
          <cell r="AJ568" t="str">
            <v>Les jours d'intempérie, Mr RAMEAU Maxime restera à disposition sur son lieu de travail et ses heures seront payées</v>
          </cell>
          <cell r="AK568" t="str">
            <v>Les jours d'intempérie, Mr RAMEAU Maxime restera à disposition sur son lieu de travail et ses heures seront payées.</v>
          </cell>
          <cell r="AL568" t="str">
            <v>- Surveillance de la plage- Mise en place et rangement du matériel</v>
          </cell>
          <cell r="AM568" t="str">
            <v xml:space="preserve">       - Et d'une manière générale effectuer toute         tâche se rapportant à la fonction de surveillant de baignade.</v>
          </cell>
          <cell r="AN568">
            <v>38889.754976851851</v>
          </cell>
          <cell r="AO568">
            <v>38887</v>
          </cell>
          <cell r="AP568">
            <v>38909</v>
          </cell>
          <cell r="AQ568">
            <v>38887</v>
          </cell>
          <cell r="AR568" t="str">
            <v>1 seul exemplaire</v>
          </cell>
          <cell r="AS568">
            <v>38887</v>
          </cell>
        </row>
        <row r="569">
          <cell r="A569" t="str">
            <v>06/095.01</v>
          </cell>
          <cell r="B569">
            <v>182</v>
          </cell>
          <cell r="C569" t="str">
            <v>REGC</v>
          </cell>
          <cell r="D569" t="str">
            <v>Surveillance de bassin</v>
          </cell>
          <cell r="E569" t="str">
            <v>CDD</v>
          </cell>
          <cell r="F569">
            <v>38899</v>
          </cell>
          <cell r="G569">
            <v>38929</v>
          </cell>
          <cell r="H569" t="str">
            <v>Clos</v>
          </cell>
          <cell r="I569">
            <v>178.5</v>
          </cell>
          <cell r="J569" t="str">
            <v>h</v>
          </cell>
          <cell r="K569">
            <v>13.69</v>
          </cell>
          <cell r="L569" t="str">
            <v>C3 sport</v>
          </cell>
          <cell r="M569">
            <v>8.0299999999999994</v>
          </cell>
          <cell r="N569" t="str">
            <v>Néant</v>
          </cell>
          <cell r="O569" t="str">
            <v>BREUREY LES FAVERNEY</v>
          </cell>
          <cell r="P569" t="str">
            <v>Voir annexe</v>
          </cell>
          <cell r="Q569" t="str">
            <v>14h00</v>
          </cell>
          <cell r="R569" t="str">
            <v>17h00 à Nans sous Saint-Anne</v>
          </cell>
          <cell r="S569" t="str">
            <v>Mardi</v>
          </cell>
          <cell r="T569" t="str">
            <v>14h00</v>
          </cell>
          <cell r="U569" t="str">
            <v>17h00 à Nans sous Saint-Anne</v>
          </cell>
          <cell r="V569" t="str">
            <v>Mercredi</v>
          </cell>
          <cell r="W569" t="str">
            <v>14h00</v>
          </cell>
          <cell r="X569" t="str">
            <v>17h00 à Neuvy sur Seille</v>
          </cell>
          <cell r="Y569" t="str">
            <v>Non</v>
          </cell>
          <cell r="Z569">
            <v>4</v>
          </cell>
          <cell r="AA569" t="str">
            <v>Non</v>
          </cell>
          <cell r="AB569" t="str">
            <v>Saisonnier</v>
          </cell>
          <cell r="AC569" t="str">
            <v>Non</v>
          </cell>
          <cell r="AD569" t="str">
            <v>Non</v>
          </cell>
          <cell r="AE569" t="str">
            <v>Non</v>
          </cell>
          <cell r="AF569" t="str">
            <v>Oui</v>
          </cell>
          <cell r="AG569" t="str">
            <v>Contrat</v>
          </cell>
          <cell r="AH569" t="str">
            <v>Non</v>
          </cell>
          <cell r="AI569" t="str">
            <v>à la zone de baignade aménagée de la commune de Breurey les Faverney</v>
          </cell>
          <cell r="AJ569" t="str">
            <v>Les jours d'intempérie, Mr DELOUF Clément restera à disposition sur son lieu de travail et ses heures seront payées</v>
          </cell>
          <cell r="AK569" t="str">
            <v>Les jours d'intempérie, Mr DELOUF Clément restera à disposition sur son lieu de travail et ses heures seront payées.</v>
          </cell>
          <cell r="AL569" t="str">
            <v>- Surveillance de la plage- Mise en place et rangement du matériel</v>
          </cell>
          <cell r="AM569" t="str">
            <v xml:space="preserve">       - Et d'une manière générale effectuer toute         tâche se rapportant à la fonction de surveillant de baignade.</v>
          </cell>
          <cell r="AN569">
            <v>38889.755798611113</v>
          </cell>
          <cell r="AO569">
            <v>38888</v>
          </cell>
          <cell r="AP569">
            <v>38909</v>
          </cell>
          <cell r="AQ569">
            <v>38898</v>
          </cell>
          <cell r="AR569" t="str">
            <v>1 seul exemplaire</v>
          </cell>
          <cell r="AS569">
            <v>38898</v>
          </cell>
        </row>
        <row r="570">
          <cell r="A570" t="str">
            <v>06/096</v>
          </cell>
          <cell r="B570">
            <v>182</v>
          </cell>
          <cell r="C570" t="str">
            <v>UMLO</v>
          </cell>
          <cell r="D570" t="str">
            <v>Surveillance de bassin</v>
          </cell>
          <cell r="E570" t="str">
            <v>CDD</v>
          </cell>
          <cell r="F570">
            <v>38899</v>
          </cell>
          <cell r="G570">
            <v>38925</v>
          </cell>
          <cell r="H570" t="str">
            <v>Clos</v>
          </cell>
          <cell r="I570">
            <v>52</v>
          </cell>
          <cell r="J570" t="str">
            <v>h</v>
          </cell>
          <cell r="K570">
            <v>14.04</v>
          </cell>
          <cell r="L570" t="str">
            <v>CI-RMA, Emploi tremplin</v>
          </cell>
          <cell r="M570">
            <v>8.27</v>
          </cell>
          <cell r="N570" t="str">
            <v>Néant</v>
          </cell>
          <cell r="O570" t="str">
            <v>BREUREY LES FAVERNEY</v>
          </cell>
          <cell r="P570" t="str">
            <v>Voir annexe</v>
          </cell>
          <cell r="Q570" t="str">
            <v>13h</v>
          </cell>
          <cell r="R570" t="str">
            <v>19h</v>
          </cell>
          <cell r="S570" t="str">
            <v>Dimanche 16 juillet</v>
          </cell>
          <cell r="T570" t="str">
            <v>13h</v>
          </cell>
          <cell r="U570" t="str">
            <v>19h</v>
          </cell>
          <cell r="V570" t="str">
            <v>Sauf du 2 au 18 octobre, les séances dureront 2 heures</v>
          </cell>
          <cell r="Y570" t="str">
            <v>Non</v>
          </cell>
          <cell r="Z570">
            <v>4</v>
          </cell>
          <cell r="AA570" t="str">
            <v>Non</v>
          </cell>
          <cell r="AB570" t="str">
            <v>Saisonnier</v>
          </cell>
          <cell r="AC570" t="str">
            <v>Non</v>
          </cell>
          <cell r="AD570" t="str">
            <v>Non</v>
          </cell>
          <cell r="AE570" t="str">
            <v>Non</v>
          </cell>
          <cell r="AF570" t="str">
            <v>Oui</v>
          </cell>
          <cell r="AG570" t="str">
            <v>Contrat</v>
          </cell>
          <cell r="AH570" t="str">
            <v>Non</v>
          </cell>
          <cell r="AI570" t="str">
            <v>à la zone de baignade aménagée de la commune de Breurey les Faverney</v>
          </cell>
          <cell r="AJ570" t="str">
            <v>Les jours d'intempérie, Mr DELOUF Clément restera à disposition sur son lieu de travail et ses heures seront payées</v>
          </cell>
          <cell r="AK570" t="str">
            <v>Les jours d'intempérie, Mr DELOUF Clément restera à disposition sur son lieu de travail et ses heures seront payées.</v>
          </cell>
          <cell r="AL570" t="str">
            <v>- Surveillance de la plage- Mise en place et rangement du matériel</v>
          </cell>
          <cell r="AM570" t="str">
            <v xml:space="preserve">       - Et d'une manière générale effectuer toute         tâche se rapportant à la fonction de surveillant de baignade.</v>
          </cell>
          <cell r="AN570">
            <v>38889.755798611113</v>
          </cell>
          <cell r="AO570">
            <v>38888</v>
          </cell>
          <cell r="AP570">
            <v>38909</v>
          </cell>
          <cell r="AQ570">
            <v>38898</v>
          </cell>
          <cell r="AR570" t="str">
            <v>1 seul exemplaire</v>
          </cell>
          <cell r="AS570">
            <v>38898</v>
          </cell>
        </row>
        <row r="571">
          <cell r="A571" t="str">
            <v>06/097</v>
          </cell>
          <cell r="B571">
            <v>182</v>
          </cell>
          <cell r="C571" t="str">
            <v>GRLO</v>
          </cell>
          <cell r="D571" t="str">
            <v>Surveillance de bassin</v>
          </cell>
          <cell r="E571" t="str">
            <v>CDD</v>
          </cell>
          <cell r="F571">
            <v>38930</v>
          </cell>
          <cell r="G571">
            <v>38960</v>
          </cell>
          <cell r="H571" t="str">
            <v>Clos</v>
          </cell>
          <cell r="I571">
            <v>186</v>
          </cell>
          <cell r="J571" t="str">
            <v>h</v>
          </cell>
          <cell r="K571">
            <v>13.1</v>
          </cell>
          <cell r="L571" t="str">
            <v>remplace POFL</v>
          </cell>
          <cell r="M571">
            <v>8.0299999999999994</v>
          </cell>
          <cell r="N571" t="str">
            <v>Néant</v>
          </cell>
          <cell r="O571" t="str">
            <v>BREUREY LES FAVERNEY</v>
          </cell>
          <cell r="P571" t="str">
            <v>Voir annexe</v>
          </cell>
          <cell r="Q571" t="str">
            <v>13h</v>
          </cell>
          <cell r="R571" t="str">
            <v>19h</v>
          </cell>
          <cell r="S571" t="str">
            <v>Mardi</v>
          </cell>
          <cell r="T571" t="str">
            <v>14h00</v>
          </cell>
          <cell r="U571" t="str">
            <v>17h00 à Nans sous Saint-Anne</v>
          </cell>
          <cell r="V571" t="str">
            <v>Mercredi</v>
          </cell>
          <cell r="W571" t="str">
            <v>14h00</v>
          </cell>
          <cell r="X571" t="str">
            <v>17h00 à Neuvy sur Seille</v>
          </cell>
          <cell r="Y571" t="str">
            <v>Non</v>
          </cell>
          <cell r="Z571">
            <v>4</v>
          </cell>
          <cell r="AA571" t="str">
            <v>Non</v>
          </cell>
          <cell r="AB571" t="str">
            <v>Saisonnier</v>
          </cell>
          <cell r="AC571" t="str">
            <v>Non</v>
          </cell>
          <cell r="AD571" t="str">
            <v>Non</v>
          </cell>
          <cell r="AE571" t="str">
            <v>Non</v>
          </cell>
          <cell r="AF571" t="str">
            <v>Oui</v>
          </cell>
          <cell r="AG571" t="str">
            <v>Contrat</v>
          </cell>
          <cell r="AH571" t="str">
            <v>Non</v>
          </cell>
          <cell r="AI571" t="str">
            <v>à la zone de baignade aménagée de la commune de Breurey les Faverney</v>
          </cell>
          <cell r="AJ571" t="str">
            <v>Les jours d'intempérie, Mr THEVENOT Yohan restera à disposition sur son lieu de travail et ses heures seront payées</v>
          </cell>
          <cell r="AK571" t="str">
            <v>Les jours d'intempérie, Mr THEVENOT Yohan restera à disposition sur son lieu de travail et ses heures seront payées.</v>
          </cell>
          <cell r="AL571" t="str">
            <v>- Surveillance de la plage- Mise en place et rangement du matériel</v>
          </cell>
          <cell r="AM571" t="str">
            <v xml:space="preserve">       - Et d'une manière générale effectuer toute         tâche se rapportant à la fonction de surveillant de bassin.</v>
          </cell>
          <cell r="AN571">
            <v>38889.761354166665</v>
          </cell>
          <cell r="AO571">
            <v>38889.761354166665</v>
          </cell>
          <cell r="AP571">
            <v>38909</v>
          </cell>
          <cell r="AQ571">
            <v>38890</v>
          </cell>
          <cell r="AR571" t="str">
            <v>1 seul exemplaire</v>
          </cell>
          <cell r="AS571">
            <v>38890</v>
          </cell>
        </row>
        <row r="572">
          <cell r="A572" t="str">
            <v>06/098</v>
          </cell>
          <cell r="B572">
            <v>1</v>
          </cell>
          <cell r="C572" t="str">
            <v>RIJM</v>
          </cell>
          <cell r="D572" t="str">
            <v>Spéléologie</v>
          </cell>
          <cell r="E572" t="str">
            <v>CDD</v>
          </cell>
          <cell r="F572">
            <v>38880</v>
          </cell>
          <cell r="G572">
            <v>38882</v>
          </cell>
          <cell r="H572" t="str">
            <v>Clos</v>
          </cell>
          <cell r="I572">
            <v>9</v>
          </cell>
          <cell r="J572" t="str">
            <v>h</v>
          </cell>
          <cell r="K572">
            <v>16.47</v>
          </cell>
          <cell r="L572" t="str">
            <v>CI-RMA, Emploi tremplin</v>
          </cell>
          <cell r="M572">
            <v>8.0299999999999994</v>
          </cell>
          <cell r="N572" t="str">
            <v>Néant</v>
          </cell>
          <cell r="O572" t="str">
            <v>BREUREY LES FAVERNEY</v>
          </cell>
          <cell r="P572" t="str">
            <v>Voir annexe</v>
          </cell>
          <cell r="Q572" t="str">
            <v>14h00</v>
          </cell>
          <cell r="R572" t="str">
            <v>17h00 à Nans sous Saint-Anne</v>
          </cell>
          <cell r="S572" t="str">
            <v>Mardi</v>
          </cell>
          <cell r="T572" t="str">
            <v>14h00</v>
          </cell>
          <cell r="U572" t="str">
            <v>17h00 à Nans sous Saint-Anne</v>
          </cell>
          <cell r="V572" t="str">
            <v>Mercredi</v>
          </cell>
          <cell r="W572" t="str">
            <v>14h00</v>
          </cell>
          <cell r="X572" t="str">
            <v>17h00 à Neuvy sur Seille</v>
          </cell>
          <cell r="Y572" t="str">
            <v>Non</v>
          </cell>
          <cell r="Z572">
            <v>9</v>
          </cell>
          <cell r="AA572" t="str">
            <v>Non</v>
          </cell>
          <cell r="AB572" t="str">
            <v>Saisonnier</v>
          </cell>
          <cell r="AC572" t="str">
            <v>Non</v>
          </cell>
          <cell r="AD572" t="str">
            <v>Non</v>
          </cell>
          <cell r="AE572" t="str">
            <v>Non</v>
          </cell>
          <cell r="AF572" t="str">
            <v>Oui</v>
          </cell>
          <cell r="AG572" t="str">
            <v>Contrat</v>
          </cell>
          <cell r="AH572" t="str">
            <v>Non</v>
          </cell>
          <cell r="AI572" t="str">
            <v>à la zone de baignade aménagée de la commune de Breurey les Faverney</v>
          </cell>
          <cell r="AJ572" t="str">
            <v>Les jours d'intempérie, Mr POUGEUX Florent restera à disposition sur son lieu de travail et ses heures seront payées</v>
          </cell>
          <cell r="AK572" t="str">
            <v>Les jours d'intempérie, Mr POUGEUX Florent restera à disposition sur son lieu de travail et ses heures seront payées.</v>
          </cell>
          <cell r="AL572" t="str">
            <v>- Surveillance de la plage- Mise en place et rangement du matériel</v>
          </cell>
          <cell r="AM572" t="str">
            <v xml:space="preserve">       - Et d'une manière générale effectuer toute         tâche se rapportant à la fonction de surveillant de bassin.</v>
          </cell>
          <cell r="AN572">
            <v>38889.761967592596</v>
          </cell>
          <cell r="AO572" t="str">
            <v>-----</v>
          </cell>
          <cell r="AP572">
            <v>38909</v>
          </cell>
          <cell r="AQ572" t="str">
            <v>-----</v>
          </cell>
          <cell r="AR572" t="str">
            <v>1 seul exemplaire</v>
          </cell>
          <cell r="AS572" t="str">
            <v>-----</v>
          </cell>
        </row>
        <row r="573">
          <cell r="A573" t="str">
            <v>06/099</v>
          </cell>
          <cell r="B573">
            <v>161</v>
          </cell>
          <cell r="C573" t="str">
            <v>POFL</v>
          </cell>
          <cell r="D573" t="str">
            <v>Surveillance de bassin</v>
          </cell>
          <cell r="E573" t="str">
            <v>CDD</v>
          </cell>
          <cell r="F573">
            <v>38899</v>
          </cell>
          <cell r="G573">
            <v>38899</v>
          </cell>
          <cell r="H573" t="str">
            <v>Clos</v>
          </cell>
          <cell r="I573">
            <v>177</v>
          </cell>
          <cell r="J573" t="str">
            <v>h</v>
          </cell>
          <cell r="K573">
            <v>12.41</v>
          </cell>
          <cell r="L573" t="str">
            <v>CI-RMA, Emploi tremplin</v>
          </cell>
          <cell r="M573">
            <v>8.0299999999999994</v>
          </cell>
          <cell r="N573" t="str">
            <v>Néant</v>
          </cell>
          <cell r="O573" t="str">
            <v>PORT SUR SAONE</v>
          </cell>
          <cell r="P573" t="str">
            <v>Voir annexe</v>
          </cell>
          <cell r="Q573" t="str">
            <v>9h00 ou 10h00</v>
          </cell>
          <cell r="R573" t="str">
            <v>16h00 ou 17h00</v>
          </cell>
          <cell r="S573" t="str">
            <v>suivant le nombre d'inscriptions</v>
          </cell>
          <cell r="T573" t="str">
            <v>18h00</v>
          </cell>
          <cell r="U573" t="str">
            <v>19h00</v>
          </cell>
          <cell r="Y573" t="str">
            <v>Non</v>
          </cell>
          <cell r="Z573">
            <v>9</v>
          </cell>
          <cell r="AA573" t="str">
            <v>Non</v>
          </cell>
          <cell r="AB573" t="str">
            <v>Saisonnier</v>
          </cell>
          <cell r="AC573" t="str">
            <v>Non</v>
          </cell>
          <cell r="AD573" t="str">
            <v>Non</v>
          </cell>
          <cell r="AE573" t="str">
            <v>Non</v>
          </cell>
          <cell r="AF573" t="str">
            <v>Oui</v>
          </cell>
          <cell r="AG573" t="str">
            <v>Contrat</v>
          </cell>
          <cell r="AH573" t="str">
            <v>Non</v>
          </cell>
          <cell r="AI573" t="str">
            <v>à la Communauté de communes La Saône Jolie à la piscine de Port sur Saône</v>
          </cell>
          <cell r="AJ573" t="str">
            <v>Les jours d'intempéries seront payés</v>
          </cell>
          <cell r="AK573" t="str">
            <v>Les jours d'intempéries seront payés.</v>
          </cell>
          <cell r="AL573" t="str">
            <v>- Surveillance de bassin- Surveillance de la qualité de l'eau</v>
          </cell>
          <cell r="AM573" t="str">
            <v xml:space="preserve">       - Et d'une manière générale effectuer toute         tâche se rapportant à la fonction de surveillant de bassin.</v>
          </cell>
          <cell r="AN573">
            <v>38890</v>
          </cell>
          <cell r="AO573">
            <v>38884</v>
          </cell>
          <cell r="AP573">
            <v>38891</v>
          </cell>
          <cell r="AQ573">
            <v>38891</v>
          </cell>
          <cell r="AR573">
            <v>38898</v>
          </cell>
          <cell r="AS573">
            <v>38897</v>
          </cell>
        </row>
        <row r="574">
          <cell r="A574" t="str">
            <v>06/099.01</v>
          </cell>
          <cell r="B574">
            <v>161</v>
          </cell>
          <cell r="C574" t="str">
            <v>RAMA</v>
          </cell>
          <cell r="D574" t="str">
            <v>Surveillance de bassin</v>
          </cell>
          <cell r="E574" t="str">
            <v>CDD</v>
          </cell>
          <cell r="F574">
            <v>38924</v>
          </cell>
          <cell r="G574">
            <v>38924</v>
          </cell>
          <cell r="H574" t="str">
            <v>Clos</v>
          </cell>
          <cell r="I574">
            <v>6</v>
          </cell>
          <cell r="J574" t="str">
            <v>h</v>
          </cell>
          <cell r="K574">
            <v>12.41</v>
          </cell>
          <cell r="L574" t="str">
            <v>remplace POFL</v>
          </cell>
          <cell r="M574">
            <v>8.27</v>
          </cell>
          <cell r="N574" t="str">
            <v>Néant</v>
          </cell>
          <cell r="O574" t="str">
            <v>PORT SUR SAONE</v>
          </cell>
          <cell r="P574" t="str">
            <v>Voir annexe</v>
          </cell>
          <cell r="Q574" t="str">
            <v>13h</v>
          </cell>
          <cell r="R574" t="str">
            <v>19h</v>
          </cell>
          <cell r="S574" t="str">
            <v>suivant le nombre d'inscriptions</v>
          </cell>
          <cell r="T574" t="str">
            <v>18h00</v>
          </cell>
          <cell r="U574" t="str">
            <v>19h00</v>
          </cell>
          <cell r="V574" t="str">
            <v>Sorties le mercredi</v>
          </cell>
          <cell r="W574" t="str">
            <v>13h30</v>
          </cell>
          <cell r="X574" t="str">
            <v>17h30</v>
          </cell>
          <cell r="Y574" t="str">
            <v>Non</v>
          </cell>
          <cell r="Z574">
            <v>8</v>
          </cell>
          <cell r="AA574" t="str">
            <v>Non</v>
          </cell>
          <cell r="AB574" t="str">
            <v>Saisonnier</v>
          </cell>
          <cell r="AC574" t="str">
            <v>Non</v>
          </cell>
          <cell r="AD574" t="str">
            <v>Non</v>
          </cell>
          <cell r="AE574" t="str">
            <v>Non</v>
          </cell>
          <cell r="AF574" t="str">
            <v>Oui</v>
          </cell>
          <cell r="AG574" t="str">
            <v>Contrat</v>
          </cell>
          <cell r="AH574" t="str">
            <v>Non</v>
          </cell>
          <cell r="AI574" t="str">
            <v>à la Communauté de communes La Saône Jolie à la piscine de Port sur Saône</v>
          </cell>
          <cell r="AJ574" t="str">
            <v>Les jours d'intempéries seront payés</v>
          </cell>
          <cell r="AK574" t="str">
            <v>Les jours d'intempéries seront payés.</v>
          </cell>
          <cell r="AL574" t="str">
            <v>- Surveillance de bassin- Surveillance de la qualité de l'eau</v>
          </cell>
          <cell r="AM574" t="str">
            <v xml:space="preserve">       - Et d'une manière générale effectuer toute         tâche se rapportant à la fonction de surveillant de bassin.</v>
          </cell>
          <cell r="AN574">
            <v>38890</v>
          </cell>
          <cell r="AO574">
            <v>38884</v>
          </cell>
          <cell r="AP574">
            <v>38891</v>
          </cell>
          <cell r="AQ574">
            <v>38891</v>
          </cell>
          <cell r="AR574">
            <v>38898</v>
          </cell>
          <cell r="AS574">
            <v>38897</v>
          </cell>
        </row>
        <row r="575">
          <cell r="A575" t="str">
            <v>06/099.02</v>
          </cell>
          <cell r="B575">
            <v>161</v>
          </cell>
          <cell r="C575" t="str">
            <v>POFL</v>
          </cell>
          <cell r="D575" t="str">
            <v>Surveillance de bassin</v>
          </cell>
          <cell r="E575" t="str">
            <v>CDD</v>
          </cell>
          <cell r="F575">
            <v>38899</v>
          </cell>
          <cell r="G575">
            <v>38929</v>
          </cell>
          <cell r="H575" t="str">
            <v>Clos</v>
          </cell>
          <cell r="I575">
            <v>177</v>
          </cell>
          <cell r="J575" t="str">
            <v>h</v>
          </cell>
          <cell r="K575">
            <v>13.42</v>
          </cell>
          <cell r="L575" t="str">
            <v>Salaire de base juillet 770 €août 195 €</v>
          </cell>
          <cell r="M575">
            <v>8.0299999999999994</v>
          </cell>
          <cell r="N575" t="str">
            <v>Néant</v>
          </cell>
          <cell r="O575" t="str">
            <v>PORT SUR SAONE</v>
          </cell>
          <cell r="P575" t="str">
            <v>Voir annexe</v>
          </cell>
          <cell r="Q575" t="str">
            <v>10h00</v>
          </cell>
          <cell r="R575" t="str">
            <v>12h30</v>
          </cell>
          <cell r="S575" t="str">
            <v>suivant le nombre d'inscriptions</v>
          </cell>
          <cell r="T575" t="str">
            <v>18h00</v>
          </cell>
          <cell r="U575" t="str">
            <v>19h00</v>
          </cell>
          <cell r="V575" t="str">
            <v>Lundi 24 - mardi 25 - jeudi 27 - vendredi 28 juillet</v>
          </cell>
          <cell r="W575" t="str">
            <v>13h30</v>
          </cell>
          <cell r="X575" t="str">
            <v>17h30 à Scey sur Saône</v>
          </cell>
          <cell r="Y575" t="str">
            <v>Non</v>
          </cell>
          <cell r="Z575">
            <v>4</v>
          </cell>
          <cell r="AA575" t="str">
            <v>Non</v>
          </cell>
          <cell r="AB575" t="str">
            <v>Saisonnier</v>
          </cell>
          <cell r="AC575" t="str">
            <v>Non</v>
          </cell>
          <cell r="AD575" t="str">
            <v>Non</v>
          </cell>
          <cell r="AE575" t="str">
            <v>Non</v>
          </cell>
          <cell r="AF575" t="str">
            <v>Oui</v>
          </cell>
          <cell r="AG575" t="str">
            <v>Contrat</v>
          </cell>
          <cell r="AH575" t="str">
            <v>Non</v>
          </cell>
          <cell r="AI575" t="str">
            <v>à la Communauté de communes La Saône Jolie à la piscine de Port sur Saône</v>
          </cell>
          <cell r="AJ575" t="str">
            <v>Les jours d'intempéries seront payés</v>
          </cell>
          <cell r="AK575" t="str">
            <v>Les jours d'intempéries seront payés.</v>
          </cell>
          <cell r="AL575" t="str">
            <v>- Surveillance de bassin- Surveillance de la qualité de l'eau</v>
          </cell>
          <cell r="AM575" t="str">
            <v xml:space="preserve">       - Et d'une manière générale effectuer toute         tâche se rapportant à la fonction de surveillant de bassin.</v>
          </cell>
          <cell r="AN575">
            <v>38890</v>
          </cell>
          <cell r="AO575">
            <v>38884.687758796303</v>
          </cell>
          <cell r="AP575">
            <v>38891</v>
          </cell>
          <cell r="AQ575">
            <v>38891</v>
          </cell>
          <cell r="AR575">
            <v>38898</v>
          </cell>
          <cell r="AS575">
            <v>38897</v>
          </cell>
        </row>
        <row r="576">
          <cell r="A576" t="str">
            <v>06/100</v>
          </cell>
          <cell r="B576">
            <v>161</v>
          </cell>
          <cell r="C576" t="str">
            <v>UMLO</v>
          </cell>
          <cell r="D576" t="str">
            <v>Surveillance de bassin</v>
          </cell>
          <cell r="E576" t="str">
            <v>CDD</v>
          </cell>
          <cell r="F576">
            <v>38905</v>
          </cell>
          <cell r="G576">
            <v>38926</v>
          </cell>
          <cell r="H576" t="str">
            <v>Clos</v>
          </cell>
          <cell r="I576">
            <v>25.5</v>
          </cell>
          <cell r="J576" t="str">
            <v>h</v>
          </cell>
          <cell r="K576">
            <v>14.04</v>
          </cell>
          <cell r="L576" t="str">
            <v>Salaire de base 1175 €</v>
          </cell>
          <cell r="M576">
            <v>8.27</v>
          </cell>
          <cell r="N576" t="str">
            <v>Néant</v>
          </cell>
          <cell r="O576" t="str">
            <v>PORT SUR SAONE</v>
          </cell>
          <cell r="P576" t="str">
            <v>Voir annexe</v>
          </cell>
          <cell r="Q576" t="str">
            <v>14h00</v>
          </cell>
          <cell r="R576" t="str">
            <v>18h00</v>
          </cell>
          <cell r="S576" t="str">
            <v>suivant le nombre d'inscriptions</v>
          </cell>
          <cell r="T576" t="str">
            <v>14h00</v>
          </cell>
          <cell r="U576" t="str">
            <v>17h00</v>
          </cell>
          <cell r="V576" t="str">
            <v>Sorties le mercredi</v>
          </cell>
          <cell r="W576" t="str">
            <v>10h00</v>
          </cell>
          <cell r="X576" t="str">
            <v>12h00 et de 14h00 à 17h00</v>
          </cell>
          <cell r="Y576" t="str">
            <v>Non</v>
          </cell>
          <cell r="Z576">
            <v>4</v>
          </cell>
          <cell r="AA576" t="str">
            <v>Non</v>
          </cell>
          <cell r="AB576" t="str">
            <v>Saisonnier</v>
          </cell>
          <cell r="AC576" t="str">
            <v>Non</v>
          </cell>
          <cell r="AD576" t="str">
            <v>Non</v>
          </cell>
          <cell r="AE576" t="str">
            <v>Non</v>
          </cell>
          <cell r="AF576" t="str">
            <v>Oui</v>
          </cell>
          <cell r="AG576" t="str">
            <v>Contrat</v>
          </cell>
          <cell r="AH576" t="str">
            <v>Non</v>
          </cell>
          <cell r="AI576" t="str">
            <v>à la Communauté de communes La Saône Jolie à la piscine de Port sur Saône</v>
          </cell>
          <cell r="AJ576" t="str">
            <v>Les jours d'intempéries seront payés</v>
          </cell>
          <cell r="AK576" t="str">
            <v>Les jours d'intempéries seront payés.</v>
          </cell>
          <cell r="AL576" t="str">
            <v>- Surveillance de bassin- Surveillance de la qualité de l'eau</v>
          </cell>
          <cell r="AM576" t="str">
            <v xml:space="preserve">       - Et d'une manière générale effectuer toute         tâche se rapportant à la fonction de surveillant de bassin.</v>
          </cell>
          <cell r="AN576">
            <v>38890</v>
          </cell>
          <cell r="AO576">
            <v>38884.687758796303</v>
          </cell>
          <cell r="AP576">
            <v>38891</v>
          </cell>
          <cell r="AQ576">
            <v>38891</v>
          </cell>
          <cell r="AR576">
            <v>38898</v>
          </cell>
          <cell r="AS576">
            <v>38897</v>
          </cell>
        </row>
        <row r="577">
          <cell r="A577" t="str">
            <v>06/101</v>
          </cell>
          <cell r="B577">
            <v>161</v>
          </cell>
          <cell r="C577" t="str">
            <v>PERV</v>
          </cell>
          <cell r="D577" t="str">
            <v>Surveillance de bassin</v>
          </cell>
          <cell r="E577" t="str">
            <v>CDD</v>
          </cell>
          <cell r="F577">
            <v>38930</v>
          </cell>
          <cell r="G577">
            <v>38960</v>
          </cell>
          <cell r="H577" t="str">
            <v>Clos</v>
          </cell>
          <cell r="I577">
            <v>199.5</v>
          </cell>
          <cell r="J577" t="str">
            <v>h</v>
          </cell>
          <cell r="K577">
            <v>13.12</v>
          </cell>
          <cell r="L577" t="str">
            <v>Salaire de base 910 €</v>
          </cell>
          <cell r="M577">
            <v>8.43</v>
          </cell>
          <cell r="N577" t="str">
            <v>Néant</v>
          </cell>
          <cell r="O577" t="str">
            <v>PORT SUR SAONE</v>
          </cell>
          <cell r="P577" t="str">
            <v>Voir annexe</v>
          </cell>
          <cell r="Q577" t="str">
            <v>10h00</v>
          </cell>
          <cell r="R577" t="str">
            <v>12h30</v>
          </cell>
          <cell r="S577" t="str">
            <v>suivant le nombre d'inscriptions</v>
          </cell>
          <cell r="T577" t="str">
            <v>9h00</v>
          </cell>
          <cell r="U577" t="str">
            <v>18h00</v>
          </cell>
          <cell r="V577" t="str">
            <v>Sorties le mercredi</v>
          </cell>
          <cell r="W577" t="str">
            <v>13h30</v>
          </cell>
          <cell r="X577" t="str">
            <v>17h30 à Scey sur Saône</v>
          </cell>
          <cell r="Y577" t="str">
            <v>Non</v>
          </cell>
          <cell r="Z577">
            <v>4</v>
          </cell>
          <cell r="AA577" t="str">
            <v>Non</v>
          </cell>
          <cell r="AB577" t="str">
            <v>Saisonnier</v>
          </cell>
          <cell r="AC577" t="str">
            <v>Non</v>
          </cell>
          <cell r="AD577" t="str">
            <v>Non</v>
          </cell>
          <cell r="AE577" t="str">
            <v>Non</v>
          </cell>
          <cell r="AF577" t="str">
            <v>Oui</v>
          </cell>
          <cell r="AG577" t="str">
            <v>Contrat</v>
          </cell>
          <cell r="AH577" t="str">
            <v>Non</v>
          </cell>
          <cell r="AI577" t="str">
            <v>à la Communauté de communes La Saône Jolie à la piscine de Port sur Saône</v>
          </cell>
          <cell r="AJ577" t="str">
            <v>Les jours d'intempéries seront payés</v>
          </cell>
          <cell r="AK577" t="str">
            <v>Les jours d'intempéries seront payés.</v>
          </cell>
          <cell r="AL577" t="str">
            <v>- Surveillance de bassin- Surveillance de la qualité de l'eau</v>
          </cell>
          <cell r="AM577" t="str">
            <v xml:space="preserve">       - Et d'une manière générale effectuer toute         tâche se rapportant à la fonction d'surveillant de bassin.</v>
          </cell>
          <cell r="AN577">
            <v>38890</v>
          </cell>
          <cell r="AO577" t="str">
            <v>-----</v>
          </cell>
          <cell r="AP577">
            <v>38891</v>
          </cell>
          <cell r="AQ577" t="str">
            <v>-----</v>
          </cell>
          <cell r="AR577">
            <v>38898</v>
          </cell>
          <cell r="AS577" t="str">
            <v>-----</v>
          </cell>
        </row>
        <row r="578">
          <cell r="A578" t="str">
            <v>06/102</v>
          </cell>
          <cell r="B578">
            <v>238</v>
          </cell>
          <cell r="C578" t="str">
            <v>MEAR</v>
          </cell>
          <cell r="D578" t="str">
            <v>Escalade - Jeux sur corde</v>
          </cell>
          <cell r="E578" t="str">
            <v>CDD</v>
          </cell>
          <cell r="F578">
            <v>38894</v>
          </cell>
          <cell r="G578">
            <v>38894</v>
          </cell>
          <cell r="H578" t="str">
            <v>Clos</v>
          </cell>
          <cell r="I578">
            <v>2.5</v>
          </cell>
          <cell r="J578" t="str">
            <v>h</v>
          </cell>
          <cell r="K578">
            <v>22.46</v>
          </cell>
          <cell r="L578" t="str">
            <v>Salaire de base 740 €</v>
          </cell>
          <cell r="M578">
            <v>8.0299999999999994</v>
          </cell>
          <cell r="N578" t="str">
            <v>Néant</v>
          </cell>
          <cell r="O578" t="str">
            <v>PORT SUR SAONE</v>
          </cell>
          <cell r="P578" t="str">
            <v>Voir annexe</v>
          </cell>
          <cell r="Q578" t="str">
            <v>10h00</v>
          </cell>
          <cell r="R578" t="str">
            <v>12h30</v>
          </cell>
          <cell r="S578" t="str">
            <v>Dimanche 16 juillet</v>
          </cell>
          <cell r="T578" t="str">
            <v>13h</v>
          </cell>
          <cell r="U578" t="str">
            <v>19h</v>
          </cell>
          <cell r="V578" t="str">
            <v>Lundi 24 - mardi 25 - jeudi 27 - vendredi 28 juillet</v>
          </cell>
          <cell r="W578" t="str">
            <v>13h30</v>
          </cell>
          <cell r="X578" t="str">
            <v>17h30 à Scey sur Saône</v>
          </cell>
          <cell r="Y578" t="str">
            <v>Non</v>
          </cell>
          <cell r="Z578">
            <v>4</v>
          </cell>
          <cell r="AA578" t="str">
            <v>Non</v>
          </cell>
          <cell r="AB578" t="str">
            <v>Saisonnier</v>
          </cell>
          <cell r="AC578" t="str">
            <v>Non</v>
          </cell>
          <cell r="AD578" t="str">
            <v>Non</v>
          </cell>
          <cell r="AE578" t="str">
            <v>Non</v>
          </cell>
          <cell r="AF578" t="str">
            <v>Oui</v>
          </cell>
          <cell r="AG578" t="str">
            <v>Contrat</v>
          </cell>
          <cell r="AH578" t="str">
            <v>Non</v>
          </cell>
          <cell r="AI578" t="str">
            <v>à la Communauté de communes La Saône Jolie à la piscine de Port sur Saône</v>
          </cell>
          <cell r="AJ578" t="str">
            <v>Les jours d'intempéries seront payés</v>
          </cell>
          <cell r="AK578" t="str">
            <v>Les jours d'intempéries seront payés.</v>
          </cell>
          <cell r="AL578" t="str">
            <v>- Surveillance de bassin- Surveillance de la qualité de l'eau</v>
          </cell>
          <cell r="AM578" t="str">
            <v xml:space="preserve">       - Et d'une manière générale effectuer toute         tâche se rapportant à la fonction de surveillant de bassin.</v>
          </cell>
          <cell r="AN578">
            <v>38890</v>
          </cell>
          <cell r="AO578">
            <v>38890</v>
          </cell>
          <cell r="AP578">
            <v>38891</v>
          </cell>
          <cell r="AQ578">
            <v>38894</v>
          </cell>
          <cell r="AR578">
            <v>38898</v>
          </cell>
          <cell r="AS578">
            <v>38908</v>
          </cell>
        </row>
        <row r="579">
          <cell r="A579" t="str">
            <v>06/103</v>
          </cell>
          <cell r="B579">
            <v>177</v>
          </cell>
          <cell r="C579" t="str">
            <v>THYO</v>
          </cell>
          <cell r="D579" t="str">
            <v>Surveillance de bassin</v>
          </cell>
          <cell r="E579" t="str">
            <v>CDD</v>
          </cell>
          <cell r="F579">
            <v>38899</v>
          </cell>
          <cell r="G579">
            <v>38899</v>
          </cell>
          <cell r="H579" t="str">
            <v>Clos</v>
          </cell>
          <cell r="I579">
            <v>168</v>
          </cell>
          <cell r="J579" t="str">
            <v>h</v>
          </cell>
          <cell r="K579">
            <v>12.46</v>
          </cell>
          <cell r="L579" t="str">
            <v>Subvention MA Vesoul</v>
          </cell>
          <cell r="M579">
            <v>10.45</v>
          </cell>
          <cell r="N579" t="str">
            <v>Formule 1</v>
          </cell>
          <cell r="O579" t="str">
            <v>RADDON</v>
          </cell>
          <cell r="P579" t="str">
            <v>Lundi</v>
          </cell>
          <cell r="Q579" t="str">
            <v>14h00</v>
          </cell>
          <cell r="R579" t="str">
            <v>17h00 à Nans sous Saint-Anne</v>
          </cell>
          <cell r="S579" t="str">
            <v>Mardi</v>
          </cell>
          <cell r="T579" t="str">
            <v>14h00</v>
          </cell>
          <cell r="U579" t="str">
            <v>17h00 à Nans sous Saint-Anne</v>
          </cell>
          <cell r="V579" t="str">
            <v>Mercredi</v>
          </cell>
          <cell r="W579" t="str">
            <v>14h00</v>
          </cell>
          <cell r="X579" t="str">
            <v>17h00 à Neuvy sur Seille</v>
          </cell>
          <cell r="Y579" t="str">
            <v>Non</v>
          </cell>
          <cell r="Z579" t="str">
            <v>Néant</v>
          </cell>
          <cell r="AA579" t="str">
            <v>Oui</v>
          </cell>
          <cell r="AB579" t="str">
            <v>Usage</v>
          </cell>
          <cell r="AC579" t="str">
            <v>Non</v>
          </cell>
          <cell r="AD579" t="str">
            <v>Non</v>
          </cell>
          <cell r="AE579" t="str">
            <v>Oui</v>
          </cell>
          <cell r="AF579" t="str">
            <v>Oui</v>
          </cell>
          <cell r="AG579" t="str">
            <v>Contrat</v>
          </cell>
          <cell r="AH579" t="str">
            <v>Non</v>
          </cell>
          <cell r="AI579" t="str">
            <v>à Nans sous Saint-Anne et à la grotte Borne aux Cassots à Neuvy sur Seille</v>
          </cell>
          <cell r="AJ579" t="str">
            <v>Les jours d'intempéries seront payés.</v>
          </cell>
          <cell r="AK579" t="str">
            <v>Les jours d'intempéries seront payés.</v>
          </cell>
          <cell r="AL579" t="str">
            <v>- Mise en place et rangement du matériel- Encadrement et enseignement</v>
          </cell>
          <cell r="AM579" t="str">
            <v xml:space="preserve">       - Et d'une manière générale effectuer toute         tâche se rapportant à la fonction d'éducateur sportif.</v>
          </cell>
          <cell r="AN579">
            <v>38887</v>
          </cell>
          <cell r="AO579">
            <v>38887.726275115703</v>
          </cell>
          <cell r="AP579">
            <v>38878</v>
          </cell>
          <cell r="AQ579">
            <v>38880</v>
          </cell>
          <cell r="AR579">
            <v>38874</v>
          </cell>
          <cell r="AS579">
            <v>38901</v>
          </cell>
        </row>
        <row r="580">
          <cell r="A580" t="str">
            <v>06/103.001</v>
          </cell>
          <cell r="B580">
            <v>177</v>
          </cell>
          <cell r="C580" t="str">
            <v>THYO</v>
          </cell>
          <cell r="D580" t="str">
            <v>Surveillance de bassin</v>
          </cell>
          <cell r="E580" t="str">
            <v>CDD</v>
          </cell>
          <cell r="F580">
            <v>38899</v>
          </cell>
          <cell r="G580">
            <v>38929</v>
          </cell>
          <cell r="H580" t="str">
            <v>Clos</v>
          </cell>
          <cell r="I580">
            <v>168</v>
          </cell>
          <cell r="J580" t="str">
            <v>h</v>
          </cell>
          <cell r="K580">
            <v>13.63</v>
          </cell>
          <cell r="L580" t="str">
            <v>Subvention MA Lure</v>
          </cell>
          <cell r="M580">
            <v>8.0299999999999994</v>
          </cell>
          <cell r="N580" t="str">
            <v>Néant</v>
          </cell>
          <cell r="O580" t="str">
            <v>RENAUCOURT</v>
          </cell>
          <cell r="P580" t="str">
            <v>Voir annexe</v>
          </cell>
          <cell r="Q580" t="str">
            <v>13h00</v>
          </cell>
          <cell r="R580" t="str">
            <v>19h00</v>
          </cell>
          <cell r="S580" t="str">
            <v>Dimanche 16 juillet</v>
          </cell>
          <cell r="T580" t="str">
            <v>13h</v>
          </cell>
          <cell r="U580" t="str">
            <v>19h</v>
          </cell>
          <cell r="V580" t="str">
            <v>Vendredi 21 juillet</v>
          </cell>
          <cell r="W580" t="str">
            <v>9h00</v>
          </cell>
          <cell r="X580" t="str">
            <v>12h00</v>
          </cell>
          <cell r="Y580" t="str">
            <v>Non</v>
          </cell>
          <cell r="Z580">
            <v>9</v>
          </cell>
          <cell r="AA580" t="str">
            <v>Non</v>
          </cell>
          <cell r="AB580" t="str">
            <v>Saisonnier</v>
          </cell>
          <cell r="AC580" t="str">
            <v>Non</v>
          </cell>
          <cell r="AD580" t="str">
            <v>Non</v>
          </cell>
          <cell r="AE580" t="str">
            <v>Non</v>
          </cell>
          <cell r="AF580" t="str">
            <v>Oui</v>
          </cell>
          <cell r="AG580" t="str">
            <v>Contrat</v>
          </cell>
          <cell r="AH580" t="str">
            <v>Non</v>
          </cell>
          <cell r="AI580" t="str">
            <v>à la piscine de la commune de Renaucourt</v>
          </cell>
          <cell r="AJ580" t="str">
            <v>Les jours d'intempéries seront payés.</v>
          </cell>
          <cell r="AK580" t="str">
            <v>Les jours d'intempéries seront payés.</v>
          </cell>
          <cell r="AL580" t="str">
            <v>- Surveillance de bassin- Surveillance de la qualité de l'eau</v>
          </cell>
          <cell r="AM580" t="str">
            <v xml:space="preserve">       - Et d'une manière générale effectuer toute         tâche se rapportant à la fonction de surveillant de bassin.</v>
          </cell>
          <cell r="AN580">
            <v>38890</v>
          </cell>
          <cell r="AO580">
            <v>38890</v>
          </cell>
          <cell r="AP580">
            <v>38894</v>
          </cell>
          <cell r="AQ580">
            <v>38891</v>
          </cell>
          <cell r="AR580">
            <v>38911</v>
          </cell>
          <cell r="AS580">
            <v>38897</v>
          </cell>
        </row>
        <row r="581">
          <cell r="A581" t="str">
            <v>06/103.01</v>
          </cell>
          <cell r="B581">
            <v>177</v>
          </cell>
          <cell r="C581" t="str">
            <v>ROBE</v>
          </cell>
          <cell r="D581" t="str">
            <v>Surveillance de bassin</v>
          </cell>
          <cell r="E581" t="str">
            <v>CDD</v>
          </cell>
          <cell r="F581">
            <v>38913</v>
          </cell>
          <cell r="G581">
            <v>38914</v>
          </cell>
          <cell r="H581" t="str">
            <v>Clos</v>
          </cell>
          <cell r="I581">
            <v>12</v>
          </cell>
          <cell r="J581" t="str">
            <v>h</v>
          </cell>
          <cell r="K581">
            <v>13.63</v>
          </cell>
          <cell r="L581" t="str">
            <v>remplace POFL</v>
          </cell>
          <cell r="M581">
            <v>10.67</v>
          </cell>
          <cell r="N581" t="str">
            <v>Néant</v>
          </cell>
          <cell r="O581" t="str">
            <v>MONTBOZON</v>
          </cell>
          <cell r="P581" t="str">
            <v>Samedi 15 juillet</v>
          </cell>
          <cell r="Q581" t="str">
            <v>13h</v>
          </cell>
          <cell r="R581" t="str">
            <v>19h</v>
          </cell>
          <cell r="S581" t="str">
            <v>Dimanche 16 juillet</v>
          </cell>
          <cell r="T581" t="str">
            <v>13h</v>
          </cell>
          <cell r="U581" t="str">
            <v>19h</v>
          </cell>
          <cell r="Y581" t="str">
            <v>Non</v>
          </cell>
          <cell r="Z581" t="str">
            <v>Néant</v>
          </cell>
          <cell r="AA581" t="str">
            <v>Oui</v>
          </cell>
          <cell r="AB581" t="str">
            <v>Saisonnier</v>
          </cell>
          <cell r="AC581" t="str">
            <v>Non</v>
          </cell>
          <cell r="AD581" t="str">
            <v>Non</v>
          </cell>
          <cell r="AE581" t="str">
            <v>Non</v>
          </cell>
          <cell r="AF581" t="str">
            <v>Oui</v>
          </cell>
          <cell r="AG581" t="str">
            <v>Avenant</v>
          </cell>
          <cell r="AH581" t="str">
            <v>Non</v>
          </cell>
          <cell r="AI581" t="str">
            <v>à la piscine de la commune de Renaucourt</v>
          </cell>
          <cell r="AJ581" t="str">
            <v>Les jours d'intempéries seront payés.</v>
          </cell>
          <cell r="AK581" t="str">
            <v>Les jours d'intempéries seront payés.</v>
          </cell>
          <cell r="AL581" t="str">
            <v>- Surveillance de bassin- Surveillance de la qualité de l'eau</v>
          </cell>
          <cell r="AM581" t="str">
            <v xml:space="preserve">       - Et d'une manière générale effectuer toute         tâche se rapportant à la fonction de surveillant de bassin.</v>
          </cell>
          <cell r="AN581">
            <v>38890</v>
          </cell>
          <cell r="AO581">
            <v>38924</v>
          </cell>
          <cell r="AP581">
            <v>38894</v>
          </cell>
          <cell r="AQ581">
            <v>38930</v>
          </cell>
          <cell r="AR581">
            <v>38911</v>
          </cell>
          <cell r="AS581" t="str">
            <v>1 seul exemplaire</v>
          </cell>
        </row>
        <row r="582">
          <cell r="A582" t="str">
            <v>06/103.02</v>
          </cell>
          <cell r="B582">
            <v>177</v>
          </cell>
          <cell r="C582" t="str">
            <v>UMLO</v>
          </cell>
          <cell r="D582" t="str">
            <v>Surveillance de bassin</v>
          </cell>
          <cell r="E582" t="str">
            <v>CDD</v>
          </cell>
          <cell r="F582">
            <v>38915</v>
          </cell>
          <cell r="G582">
            <v>38915</v>
          </cell>
          <cell r="H582" t="str">
            <v>Clos</v>
          </cell>
          <cell r="I582">
            <v>6</v>
          </cell>
          <cell r="J582" t="str">
            <v>h</v>
          </cell>
          <cell r="K582">
            <v>13.63</v>
          </cell>
          <cell r="L582" t="str">
            <v>Déplts sur DDJS</v>
          </cell>
          <cell r="M582">
            <v>8.27</v>
          </cell>
          <cell r="N582" t="str">
            <v>Néant</v>
          </cell>
          <cell r="O582" t="str">
            <v>RENAUCOURT</v>
          </cell>
          <cell r="P582" t="str">
            <v>Voir annexe</v>
          </cell>
          <cell r="Q582" t="str">
            <v>13h00</v>
          </cell>
          <cell r="R582" t="str">
            <v>19h00</v>
          </cell>
          <cell r="S582" t="str">
            <v>Mardi 11 juillet</v>
          </cell>
          <cell r="T582" t="str">
            <v>14h00</v>
          </cell>
          <cell r="U582" t="str">
            <v>17h00</v>
          </cell>
          <cell r="Y582" t="str">
            <v>Non</v>
          </cell>
          <cell r="Z582" t="str">
            <v>Néant</v>
          </cell>
          <cell r="AA582" t="str">
            <v>Oui</v>
          </cell>
          <cell r="AB582" t="str">
            <v>Saisonnier</v>
          </cell>
          <cell r="AC582" t="str">
            <v>Non</v>
          </cell>
          <cell r="AD582" t="str">
            <v>Non</v>
          </cell>
          <cell r="AE582" t="str">
            <v>Non</v>
          </cell>
          <cell r="AF582" t="str">
            <v>Oui</v>
          </cell>
          <cell r="AG582" t="str">
            <v>Contrat</v>
          </cell>
          <cell r="AH582" t="str">
            <v>Non</v>
          </cell>
          <cell r="AI582" t="str">
            <v>à la piscine de la commune de Renaucourt</v>
          </cell>
          <cell r="AJ582" t="str">
            <v>Les jours d'intempéries seront payés.</v>
          </cell>
          <cell r="AK582" t="str">
            <v>Les jours d'intempéries seront payés.</v>
          </cell>
          <cell r="AL582" t="str">
            <v>- Surveillance de bassin- Surveillance de la qualité de l'eau</v>
          </cell>
          <cell r="AM582" t="str">
            <v xml:space="preserve">       - Et d'une manière générale effectuer toute         tâche se rapportant à la fonction de surveillant de bassin.</v>
          </cell>
          <cell r="AN582">
            <v>38890</v>
          </cell>
          <cell r="AO582">
            <v>38890</v>
          </cell>
          <cell r="AP582">
            <v>38894</v>
          </cell>
          <cell r="AQ582">
            <v>38891</v>
          </cell>
          <cell r="AR582">
            <v>38911</v>
          </cell>
          <cell r="AS582">
            <v>38897</v>
          </cell>
        </row>
        <row r="583">
          <cell r="A583" t="str">
            <v>06/104</v>
          </cell>
          <cell r="B583">
            <v>177</v>
          </cell>
          <cell r="C583" t="str">
            <v>UMLO</v>
          </cell>
          <cell r="D583" t="str">
            <v>Surveillance de bassin</v>
          </cell>
          <cell r="E583" t="str">
            <v>CDD</v>
          </cell>
          <cell r="F583">
            <v>38909</v>
          </cell>
          <cell r="G583">
            <v>38923</v>
          </cell>
          <cell r="H583" t="str">
            <v>Clos</v>
          </cell>
          <cell r="I583">
            <v>6</v>
          </cell>
          <cell r="J583" t="str">
            <v>h/s</v>
          </cell>
          <cell r="K583">
            <v>14.04</v>
          </cell>
          <cell r="L583" t="str">
            <v>Salaire de base juillet 770 €août 195 €</v>
          </cell>
          <cell r="M583">
            <v>8.43</v>
          </cell>
          <cell r="N583" t="str">
            <v>Néant</v>
          </cell>
          <cell r="O583" t="str">
            <v>RENAUCOURT</v>
          </cell>
          <cell r="P583" t="str">
            <v>Voir annexe</v>
          </cell>
          <cell r="Q583" t="str">
            <v>13h00</v>
          </cell>
          <cell r="R583" t="str">
            <v>19h00</v>
          </cell>
          <cell r="S583" t="str">
            <v>Jeudi</v>
          </cell>
          <cell r="T583" t="str">
            <v>8h30</v>
          </cell>
          <cell r="U583" t="str">
            <v>10h30</v>
          </cell>
          <cell r="V583" t="str">
            <v>Sauf du 2 au 18 octobre, les séances dureront 2 heures</v>
          </cell>
          <cell r="Y583" t="str">
            <v>Non</v>
          </cell>
          <cell r="Z583">
            <v>2</v>
          </cell>
          <cell r="AA583" t="str">
            <v>Oui</v>
          </cell>
          <cell r="AB583" t="str">
            <v>Saisonnier</v>
          </cell>
          <cell r="AC583" t="str">
            <v>Non</v>
          </cell>
          <cell r="AD583" t="str">
            <v>Non</v>
          </cell>
          <cell r="AE583" t="str">
            <v>Non</v>
          </cell>
          <cell r="AF583" t="str">
            <v>Oui</v>
          </cell>
          <cell r="AG583" t="str">
            <v>Contrat</v>
          </cell>
          <cell r="AH583" t="str">
            <v>Non</v>
          </cell>
          <cell r="AI583" t="str">
            <v>à la Commune de Renaucourt à Renaucourt</v>
          </cell>
          <cell r="AJ583" t="str">
            <v>Les jours d'intempéries seront payés.</v>
          </cell>
          <cell r="AK583" t="str">
            <v>Les jours d'intempéries seront payés.</v>
          </cell>
          <cell r="AL583" t="str">
            <v>- Surveillance de bassin- Surveillance de la qualité de l'eau</v>
          </cell>
          <cell r="AM583" t="str">
            <v xml:space="preserve">       - Et d'une manière générale effectuer toute         tâche se rapportant à la fonction de surveillant de bassin.</v>
          </cell>
          <cell r="AN583">
            <v>38890.619000115701</v>
          </cell>
          <cell r="AO583" t="str">
            <v>-----</v>
          </cell>
          <cell r="AP583">
            <v>38894</v>
          </cell>
          <cell r="AQ583" t="str">
            <v>-----</v>
          </cell>
          <cell r="AR583">
            <v>38911</v>
          </cell>
          <cell r="AS583" t="str">
            <v>-----</v>
          </cell>
        </row>
        <row r="584">
          <cell r="A584" t="str">
            <v>06/105</v>
          </cell>
          <cell r="B584">
            <v>177</v>
          </cell>
          <cell r="C584" t="str">
            <v>KRBA</v>
          </cell>
          <cell r="D584" t="str">
            <v>Surveillance de bassin</v>
          </cell>
          <cell r="E584" t="str">
            <v>CDD</v>
          </cell>
          <cell r="F584">
            <v>38930</v>
          </cell>
          <cell r="G584">
            <v>38947</v>
          </cell>
          <cell r="H584" t="str">
            <v>Clos</v>
          </cell>
          <cell r="I584">
            <v>186</v>
          </cell>
          <cell r="J584" t="str">
            <v>h</v>
          </cell>
          <cell r="K584">
            <v>13.06</v>
          </cell>
          <cell r="L584" t="str">
            <v>Centre périscolaire de Mailley-Chazelot</v>
          </cell>
          <cell r="M584">
            <v>8.0299999999999994</v>
          </cell>
          <cell r="N584" t="str">
            <v>Néant</v>
          </cell>
          <cell r="O584" t="str">
            <v>RENAUCOURT</v>
          </cell>
          <cell r="P584" t="str">
            <v>Voir annexe</v>
          </cell>
          <cell r="Q584" t="str">
            <v>14h00</v>
          </cell>
          <cell r="R584" t="str">
            <v>18h00</v>
          </cell>
          <cell r="S584" t="str">
            <v>Mardi</v>
          </cell>
          <cell r="T584" t="str">
            <v>14h00</v>
          </cell>
          <cell r="U584" t="str">
            <v>17h00 à Choye</v>
          </cell>
          <cell r="V584" t="str">
            <v>Sauf du 2 au 18 octobre, les séances dureront 2 heures</v>
          </cell>
          <cell r="W584" t="str">
            <v>9h00 à 12h00 et 13h00</v>
          </cell>
          <cell r="X584" t="str">
            <v>18h00</v>
          </cell>
          <cell r="Y584" t="str">
            <v>Non</v>
          </cell>
          <cell r="Z584">
            <v>4</v>
          </cell>
          <cell r="AA584" t="str">
            <v>Oui</v>
          </cell>
          <cell r="AB584" t="str">
            <v>Saisonnier</v>
          </cell>
          <cell r="AC584" t="str">
            <v>Non</v>
          </cell>
          <cell r="AD584" t="str">
            <v>Oui</v>
          </cell>
          <cell r="AE584" t="str">
            <v>Non</v>
          </cell>
          <cell r="AF584" t="str">
            <v>Oui</v>
          </cell>
          <cell r="AG584" t="str">
            <v>Contrat</v>
          </cell>
          <cell r="AH584" t="str">
            <v>Non</v>
          </cell>
          <cell r="AI584" t="str">
            <v>à la Commune de Renaucourt à Renaucourt</v>
          </cell>
          <cell r="AJ584" t="str">
            <v>Les jours d'intempéries seront payés.</v>
          </cell>
          <cell r="AK584" t="str">
            <v>Les jours d'intempéries seront payés.</v>
          </cell>
          <cell r="AL584" t="str">
            <v>- Surveillance de bassin- Surveillance de la qualité de l'eau</v>
          </cell>
          <cell r="AM584" t="str">
            <v xml:space="preserve">       - Et d'une manière générale effectuer toute         tâche se rapportant à la fonction de surveillant de bassin.</v>
          </cell>
          <cell r="AN584">
            <v>38890.622139814797</v>
          </cell>
          <cell r="AO584" t="str">
            <v>-----</v>
          </cell>
          <cell r="AP584">
            <v>38894</v>
          </cell>
          <cell r="AQ584" t="str">
            <v>-----</v>
          </cell>
          <cell r="AR584">
            <v>38911</v>
          </cell>
          <cell r="AS584" t="str">
            <v>-----</v>
          </cell>
        </row>
        <row r="585">
          <cell r="A585" t="str">
            <v>06/105.01</v>
          </cell>
          <cell r="B585">
            <v>177</v>
          </cell>
          <cell r="C585" t="str">
            <v>QUAD</v>
          </cell>
          <cell r="D585" t="str">
            <v>Surveillance de bassin</v>
          </cell>
          <cell r="E585" t="str">
            <v>CDD</v>
          </cell>
          <cell r="F585">
            <v>38948</v>
          </cell>
          <cell r="G585">
            <v>38948</v>
          </cell>
          <cell r="H585" t="str">
            <v>Clos</v>
          </cell>
          <cell r="I585">
            <v>6</v>
          </cell>
          <cell r="J585" t="str">
            <v>h</v>
          </cell>
          <cell r="K585">
            <v>13.06</v>
          </cell>
          <cell r="L585" t="str">
            <v>Déplts sur DDJS</v>
          </cell>
          <cell r="M585">
            <v>8.5</v>
          </cell>
          <cell r="N585" t="str">
            <v>Formule 1</v>
          </cell>
          <cell r="O585" t="str">
            <v>CINTREY</v>
          </cell>
          <cell r="P585" t="str">
            <v>Lundi</v>
          </cell>
          <cell r="Q585" t="str">
            <v>10h00</v>
          </cell>
          <cell r="R585" t="str">
            <v>12h30</v>
          </cell>
          <cell r="S585" t="str">
            <v>Mercredi à Bucey les Gy</v>
          </cell>
          <cell r="T585" t="str">
            <v>14h00</v>
          </cell>
          <cell r="U585" t="str">
            <v>17h00</v>
          </cell>
          <cell r="V585" t="str">
            <v>Sauf du 2 au 18 octobre, les séances dureront 2 heures</v>
          </cell>
          <cell r="Y585" t="str">
            <v>Non</v>
          </cell>
          <cell r="Z585" t="str">
            <v>Néant</v>
          </cell>
          <cell r="AA585" t="str">
            <v>Oui</v>
          </cell>
          <cell r="AB585" t="str">
            <v>Saisonnier</v>
          </cell>
          <cell r="AC585" t="str">
            <v>Non</v>
          </cell>
          <cell r="AD585" t="str">
            <v>Non</v>
          </cell>
          <cell r="AE585" t="str">
            <v>Oui</v>
          </cell>
          <cell r="AF585" t="str">
            <v>Oui</v>
          </cell>
          <cell r="AG585" t="str">
            <v>Ordre de mission</v>
          </cell>
          <cell r="AH585" t="str">
            <v>Non</v>
          </cell>
          <cell r="AI585" t="str">
            <v>à l' Ecole de Cintrey à Gourgeon</v>
          </cell>
          <cell r="AJ585" t="str">
            <v>Les jours d'intempéries seront payés</v>
          </cell>
          <cell r="AK585" t="str">
            <v>Les jours d'intempéries seront payés.</v>
          </cell>
          <cell r="AL585" t="str">
            <v>- Mise en place et rangement du matériel- Accueil, surveillance jusqu'à la reprise des enfants  par les parents- Encadrement et enseignement</v>
          </cell>
          <cell r="AM585" t="str">
            <v xml:space="preserve">       - Et d'une manière générale effectuer toute         tâche se rapportant à la fonction d'educateur sportif.</v>
          </cell>
          <cell r="AN585">
            <v>38890.628048148203</v>
          </cell>
          <cell r="AO585">
            <v>38890.628048148203</v>
          </cell>
          <cell r="AP585">
            <v>38891</v>
          </cell>
          <cell r="AQ585">
            <v>38940</v>
          </cell>
          <cell r="AR585">
            <v>38911</v>
          </cell>
          <cell r="AS585" t="str">
            <v>-----</v>
          </cell>
        </row>
        <row r="586">
          <cell r="A586" t="str">
            <v>06/105.02</v>
          </cell>
          <cell r="B586">
            <v>177</v>
          </cell>
          <cell r="C586" t="str">
            <v>KRBA</v>
          </cell>
          <cell r="D586" t="str">
            <v>Surveillance de bassin</v>
          </cell>
          <cell r="E586" t="str">
            <v>CDD</v>
          </cell>
          <cell r="F586">
            <v>38949</v>
          </cell>
          <cell r="G586">
            <v>38960</v>
          </cell>
          <cell r="H586" t="str">
            <v>Clos</v>
          </cell>
          <cell r="I586">
            <v>186</v>
          </cell>
          <cell r="J586" t="str">
            <v>h</v>
          </cell>
          <cell r="K586">
            <v>13.06</v>
          </cell>
          <cell r="L586" t="str">
            <v>C3 sport</v>
          </cell>
          <cell r="M586">
            <v>8.0299999999999994</v>
          </cell>
          <cell r="N586" t="str">
            <v>Néant</v>
          </cell>
          <cell r="O586" t="str">
            <v>MONTBOZON</v>
          </cell>
          <cell r="P586" t="str">
            <v>Voir annexe</v>
          </cell>
          <cell r="Q586" t="str">
            <v>14h00</v>
          </cell>
          <cell r="R586" t="str">
            <v>18h00</v>
          </cell>
          <cell r="S586" t="str">
            <v>à Noidans le Ferroux</v>
          </cell>
          <cell r="T586" t="str">
            <v>8h45</v>
          </cell>
          <cell r="U586" t="str">
            <v>9h45</v>
          </cell>
          <cell r="V586" t="str">
            <v>Sorties le mercredi</v>
          </cell>
          <cell r="Y586" t="str">
            <v>Non</v>
          </cell>
          <cell r="Z586">
            <v>4</v>
          </cell>
          <cell r="AA586" t="str">
            <v>Non</v>
          </cell>
          <cell r="AB586" t="str">
            <v>Saisonnier</v>
          </cell>
          <cell r="AC586" t="str">
            <v>Non</v>
          </cell>
          <cell r="AD586" t="str">
            <v>Non</v>
          </cell>
          <cell r="AE586" t="str">
            <v>Non</v>
          </cell>
          <cell r="AF586" t="str">
            <v>Oui</v>
          </cell>
          <cell r="AG586" t="str">
            <v>Contrat</v>
          </cell>
          <cell r="AH586" t="str">
            <v>Non</v>
          </cell>
          <cell r="AI586" t="str">
            <v>à la Communauté de communes du Pays de Montbozon à la piscine de Dampierre sur Linotte</v>
          </cell>
          <cell r="AJ586" t="str">
            <v>Les jours d'intempéries seront payés.</v>
          </cell>
          <cell r="AK586" t="str">
            <v>Les jours d'intempéries seront payés.</v>
          </cell>
          <cell r="AL586" t="str">
            <v>- Surveillance de bassin- Surveillance de la qualité de l'eau</v>
          </cell>
          <cell r="AM586" t="str">
            <v xml:space="preserve">       - Et d'une manière générale effectuer toute         tâche se rapportant à la fonction de surveillant de bassin.</v>
          </cell>
          <cell r="AN586">
            <v>38894.466504861099</v>
          </cell>
          <cell r="AO586" t="str">
            <v>-----</v>
          </cell>
          <cell r="AP586">
            <v>38895</v>
          </cell>
          <cell r="AQ586" t="str">
            <v>-----</v>
          </cell>
          <cell r="AR586">
            <v>38911</v>
          </cell>
          <cell r="AS586" t="str">
            <v>-----</v>
          </cell>
        </row>
        <row r="587">
          <cell r="A587" t="str">
            <v>06/106</v>
          </cell>
          <cell r="B587">
            <v>55</v>
          </cell>
          <cell r="C587" t="str">
            <v>PHSO</v>
          </cell>
          <cell r="D587" t="str">
            <v>Surveillance de bassin</v>
          </cell>
          <cell r="E587" t="str">
            <v>CDD</v>
          </cell>
          <cell r="F587">
            <v>38901</v>
          </cell>
          <cell r="G587">
            <v>38929</v>
          </cell>
          <cell r="H587" t="str">
            <v>Clos</v>
          </cell>
          <cell r="I587">
            <v>24</v>
          </cell>
          <cell r="J587" t="str">
            <v>h/s</v>
          </cell>
          <cell r="K587">
            <v>13.61</v>
          </cell>
          <cell r="L587" t="str">
            <v>Subvention MA Vesoul</v>
          </cell>
          <cell r="M587">
            <v>8.27</v>
          </cell>
          <cell r="N587" t="str">
            <v>Néant</v>
          </cell>
          <cell r="O587" t="str">
            <v>MONTBOZON</v>
          </cell>
          <cell r="P587" t="str">
            <v>Voir annexe</v>
          </cell>
          <cell r="Q587" t="str">
            <v>14h00</v>
          </cell>
          <cell r="R587" t="str">
            <v>18h00</v>
          </cell>
          <cell r="S587" t="str">
            <v>Mercredi 12 juillet sortie</v>
          </cell>
          <cell r="T587" t="str">
            <v>19h00</v>
          </cell>
          <cell r="U587" t="str">
            <v>20h00</v>
          </cell>
          <cell r="V587" t="str">
            <v>Lundi 24 - mardi 25 - jeudi 27 - vendredi 28 juillet</v>
          </cell>
          <cell r="W587" t="str">
            <v>13h30</v>
          </cell>
          <cell r="X587" t="str">
            <v>17h30 à Scey sur Saône</v>
          </cell>
          <cell r="Y587" t="str">
            <v>Non</v>
          </cell>
          <cell r="Z587">
            <v>4</v>
          </cell>
          <cell r="AA587" t="str">
            <v>Non</v>
          </cell>
          <cell r="AB587" t="str">
            <v>Saisonnier</v>
          </cell>
          <cell r="AC587" t="str">
            <v>Non</v>
          </cell>
          <cell r="AD587" t="str">
            <v>Non</v>
          </cell>
          <cell r="AE587" t="str">
            <v>Non</v>
          </cell>
          <cell r="AF587" t="str">
            <v>Oui</v>
          </cell>
          <cell r="AG587" t="str">
            <v>Contrat</v>
          </cell>
          <cell r="AH587" t="str">
            <v>Non</v>
          </cell>
          <cell r="AI587" t="str">
            <v>à la Communauté de communes du Pays de Montbozon à la piscine de Dampierre sur Linotte</v>
          </cell>
          <cell r="AJ587" t="str">
            <v>Les jours d'intempéries seront payés.</v>
          </cell>
          <cell r="AK587" t="str">
            <v>Les jours d'intempéries seront payés.</v>
          </cell>
          <cell r="AL587" t="str">
            <v>- Surveillance de bassin- Surveillance de la qualité de l'eau</v>
          </cell>
          <cell r="AM587" t="str">
            <v xml:space="preserve">       - Et d'une manière générale effectuer toute         tâche se rapportant à la fonction de surveillant de bassin.</v>
          </cell>
          <cell r="AN587">
            <v>38894.466504861099</v>
          </cell>
          <cell r="AO587" t="str">
            <v>-----</v>
          </cell>
          <cell r="AP587">
            <v>38895</v>
          </cell>
          <cell r="AQ587" t="str">
            <v>-----</v>
          </cell>
          <cell r="AR587">
            <v>38911</v>
          </cell>
          <cell r="AS587" t="str">
            <v>-----</v>
          </cell>
        </row>
        <row r="588">
          <cell r="A588" t="str">
            <v>06/107</v>
          </cell>
          <cell r="B588">
            <v>55</v>
          </cell>
          <cell r="C588" t="str">
            <v>ROUX</v>
          </cell>
          <cell r="D588" t="str">
            <v>Surveillance de bassin</v>
          </cell>
          <cell r="E588" t="str">
            <v>CDD</v>
          </cell>
          <cell r="F588">
            <v>38930</v>
          </cell>
          <cell r="G588">
            <v>38960</v>
          </cell>
          <cell r="H588" t="str">
            <v>Clos</v>
          </cell>
          <cell r="I588">
            <v>24</v>
          </cell>
          <cell r="J588" t="str">
            <v>h/s</v>
          </cell>
          <cell r="K588">
            <v>13.61</v>
          </cell>
          <cell r="L588" t="str">
            <v>Subvention MA Lure</v>
          </cell>
          <cell r="M588">
            <v>10.67</v>
          </cell>
          <cell r="N588" t="str">
            <v>Néant</v>
          </cell>
          <cell r="O588" t="str">
            <v>MONTBOZON</v>
          </cell>
          <cell r="P588" t="str">
            <v>Samedi 15 juillet</v>
          </cell>
          <cell r="Q588" t="str">
            <v>13h</v>
          </cell>
          <cell r="R588" t="str">
            <v>19h</v>
          </cell>
          <cell r="S588" t="str">
            <v>Dimanche 16 juillet</v>
          </cell>
          <cell r="T588" t="str">
            <v>13h</v>
          </cell>
          <cell r="U588" t="str">
            <v>19h</v>
          </cell>
          <cell r="V588" t="str">
            <v>Du lundi 24 au vendredi 28 juillet stages multisports</v>
          </cell>
          <cell r="W588" t="str">
            <v>10h00</v>
          </cell>
          <cell r="X588" t="str">
            <v>12h00 et de 14h00 à 17h00</v>
          </cell>
          <cell r="Y588" t="str">
            <v>Non</v>
          </cell>
          <cell r="Z588" t="str">
            <v>Néant</v>
          </cell>
          <cell r="AA588" t="str">
            <v>Oui</v>
          </cell>
          <cell r="AB588" t="str">
            <v>Saisonnier</v>
          </cell>
          <cell r="AC588" t="str">
            <v>Non</v>
          </cell>
          <cell r="AD588" t="str">
            <v>Non</v>
          </cell>
          <cell r="AE588" t="str">
            <v>Non</v>
          </cell>
          <cell r="AF588" t="str">
            <v>Oui</v>
          </cell>
          <cell r="AG588" t="str">
            <v>Contrat</v>
          </cell>
          <cell r="AH588" t="str">
            <v>Non</v>
          </cell>
          <cell r="AI588" t="str">
            <v>à la Communauté de communes du Pays de Montbozon à la piscine de Dampierre sur Linotte</v>
          </cell>
          <cell r="AJ588" t="str">
            <v>Les jours d'intempéries seront payés.</v>
          </cell>
          <cell r="AK588" t="str">
            <v>Les jours d'intempéries seront payés.</v>
          </cell>
          <cell r="AL588" t="str">
            <v>- Surveillance de bassin- Surveillance de la qualité de l'eau</v>
          </cell>
          <cell r="AM588" t="str">
            <v xml:space="preserve">       - Et d'une manière générale effectuer toute         tâche se rapportant à la fonction de surveillant de bassin.</v>
          </cell>
          <cell r="AN588" t="str">
            <v>-----</v>
          </cell>
          <cell r="AO588">
            <v>38911</v>
          </cell>
          <cell r="AP588" t="str">
            <v>-----</v>
          </cell>
          <cell r="AQ588">
            <v>38913</v>
          </cell>
          <cell r="AR588" t="str">
            <v>-----</v>
          </cell>
          <cell r="AS588">
            <v>38915</v>
          </cell>
        </row>
        <row r="589">
          <cell r="A589" t="str">
            <v>06/108</v>
          </cell>
          <cell r="B589">
            <v>184</v>
          </cell>
          <cell r="C589" t="str">
            <v>ZEMA</v>
          </cell>
          <cell r="D589" t="str">
            <v>Surveillance de bassin</v>
          </cell>
          <cell r="E589" t="str">
            <v>CDD</v>
          </cell>
          <cell r="F589">
            <v>38899</v>
          </cell>
          <cell r="G589">
            <v>38929</v>
          </cell>
          <cell r="H589" t="str">
            <v>Clos</v>
          </cell>
          <cell r="I589">
            <v>133.75</v>
          </cell>
          <cell r="J589" t="str">
            <v>h</v>
          </cell>
          <cell r="K589">
            <v>19.649999999999999</v>
          </cell>
          <cell r="L589" t="str">
            <v>C3 sport</v>
          </cell>
          <cell r="M589">
            <v>8.43</v>
          </cell>
          <cell r="N589" t="str">
            <v>Néant</v>
          </cell>
          <cell r="O589" t="str">
            <v>MONTBOZON</v>
          </cell>
          <cell r="P589" t="str">
            <v>Lundi 17 juillet</v>
          </cell>
          <cell r="Q589" t="str">
            <v>13h00</v>
          </cell>
          <cell r="R589" t="str">
            <v>19h00</v>
          </cell>
          <cell r="S589" t="str">
            <v>à Scey sur Saône</v>
          </cell>
          <cell r="Y589" t="str">
            <v>Non</v>
          </cell>
          <cell r="Z589">
            <v>4</v>
          </cell>
          <cell r="AA589" t="str">
            <v>Oui</v>
          </cell>
          <cell r="AB589" t="str">
            <v>Saisonnier</v>
          </cell>
          <cell r="AC589" t="str">
            <v>Non</v>
          </cell>
          <cell r="AD589" t="str">
            <v>Non</v>
          </cell>
          <cell r="AE589" t="str">
            <v>Non</v>
          </cell>
          <cell r="AF589" t="str">
            <v>Oui</v>
          </cell>
          <cell r="AG589" t="str">
            <v>Contrat</v>
          </cell>
          <cell r="AH589" t="str">
            <v>Non</v>
          </cell>
          <cell r="AI589" t="str">
            <v>à la Communauté de communes du Pays de Montbozon à la piscine de Dampierre sur Linotte</v>
          </cell>
          <cell r="AJ589" t="str">
            <v>Les jours d'intempéries seront payés.</v>
          </cell>
          <cell r="AK589" t="str">
            <v>Les jours d'intempéries seront payés.</v>
          </cell>
          <cell r="AL589" t="str">
            <v>- Surveillance de bassin- Surveillance de la qualité de l'eau</v>
          </cell>
          <cell r="AM589" t="str">
            <v xml:space="preserve">       - Et d'une manière générale effectuer toute         tâche se rapportant à la fonction de surveillant de bassin.</v>
          </cell>
          <cell r="AN589" t="str">
            <v>-----</v>
          </cell>
          <cell r="AO589" t="str">
            <v>-----</v>
          </cell>
          <cell r="AP589" t="str">
            <v>-----</v>
          </cell>
          <cell r="AQ589" t="str">
            <v>-----</v>
          </cell>
          <cell r="AR589" t="str">
            <v>-----</v>
          </cell>
          <cell r="AS589" t="str">
            <v>-----</v>
          </cell>
        </row>
        <row r="590">
          <cell r="A590" t="str">
            <v>06/109</v>
          </cell>
          <cell r="B590">
            <v>165</v>
          </cell>
          <cell r="C590" t="str">
            <v>IBJF</v>
          </cell>
          <cell r="D590" t="str">
            <v>Free foot - Volley ball</v>
          </cell>
          <cell r="E590" t="str">
            <v>CDD</v>
          </cell>
          <cell r="F590">
            <v>38901</v>
          </cell>
          <cell r="G590">
            <v>38961</v>
          </cell>
          <cell r="H590" t="str">
            <v>Clos</v>
          </cell>
          <cell r="I590">
            <v>6</v>
          </cell>
          <cell r="J590" t="str">
            <v>h/s</v>
          </cell>
          <cell r="K590">
            <v>24.99</v>
          </cell>
          <cell r="L590" t="str">
            <v>Subvention MA Vesoul</v>
          </cell>
          <cell r="M590">
            <v>8.43</v>
          </cell>
          <cell r="N590" t="str">
            <v>Néant</v>
          </cell>
          <cell r="O590" t="str">
            <v>MONTBOZON</v>
          </cell>
          <cell r="P590" t="str">
            <v>Mardi</v>
          </cell>
          <cell r="Q590" t="str">
            <v>13h00</v>
          </cell>
          <cell r="R590" t="str">
            <v>19h00</v>
          </cell>
          <cell r="S590" t="str">
            <v>Mardi 11 juillet</v>
          </cell>
          <cell r="T590" t="str">
            <v>14h00</v>
          </cell>
          <cell r="U590" t="str">
            <v>17h00</v>
          </cell>
          <cell r="V590" t="str">
            <v>Vendredi 21 juillet</v>
          </cell>
          <cell r="W590" t="str">
            <v>9h00</v>
          </cell>
          <cell r="X590" t="str">
            <v>12h00</v>
          </cell>
          <cell r="Y590" t="str">
            <v>Non</v>
          </cell>
          <cell r="Z590">
            <v>2</v>
          </cell>
          <cell r="AA590" t="str">
            <v>Oui</v>
          </cell>
          <cell r="AB590" t="str">
            <v>Saisonnier</v>
          </cell>
          <cell r="AC590" t="str">
            <v>Non</v>
          </cell>
          <cell r="AD590" t="str">
            <v>Non</v>
          </cell>
          <cell r="AE590" t="str">
            <v>Non</v>
          </cell>
          <cell r="AF590" t="str">
            <v>Oui</v>
          </cell>
          <cell r="AG590" t="str">
            <v>Contrat</v>
          </cell>
          <cell r="AH590" t="str">
            <v>Non</v>
          </cell>
          <cell r="AI590" t="str">
            <v>à la Communauté de communes du Pays de Montbozon à la piscine de Dampierre sur Linotte</v>
          </cell>
          <cell r="AJ590" t="str">
            <v>Les jours d'intempéries seront payés.</v>
          </cell>
          <cell r="AK590" t="str">
            <v>Les jours d'intempéries seront payés.</v>
          </cell>
          <cell r="AL590" t="str">
            <v>- Surveillance de bassin- Surveillance de la qualité de l'eau</v>
          </cell>
          <cell r="AM590" t="str">
            <v xml:space="preserve">       - Et d'une manière générale effectuer toute         tâche se rapportant à la fonction de surveillant de bassin.</v>
          </cell>
          <cell r="AN590">
            <v>38894.467408333301</v>
          </cell>
          <cell r="AO590" t="str">
            <v>-----</v>
          </cell>
          <cell r="AP590">
            <v>38895</v>
          </cell>
          <cell r="AQ590" t="str">
            <v>-----</v>
          </cell>
          <cell r="AR590">
            <v>38911</v>
          </cell>
          <cell r="AS590" t="str">
            <v>-----</v>
          </cell>
        </row>
        <row r="591">
          <cell r="A591" t="str">
            <v>06/110</v>
          </cell>
          <cell r="B591">
            <v>164</v>
          </cell>
          <cell r="C591" t="str">
            <v>IBJF</v>
          </cell>
          <cell r="D591" t="str">
            <v>Free foot</v>
          </cell>
          <cell r="E591" t="str">
            <v>CDD</v>
          </cell>
          <cell r="F591">
            <v>38902</v>
          </cell>
          <cell r="G591">
            <v>38960</v>
          </cell>
          <cell r="H591" t="str">
            <v>Clos</v>
          </cell>
          <cell r="I591">
            <v>4</v>
          </cell>
          <cell r="J591" t="str">
            <v>h/s</v>
          </cell>
          <cell r="K591">
            <v>28.87</v>
          </cell>
          <cell r="L591" t="str">
            <v>Subvention MA Lure</v>
          </cell>
          <cell r="M591">
            <v>8.0299999999999994</v>
          </cell>
          <cell r="N591" t="str">
            <v>Néant</v>
          </cell>
          <cell r="O591" t="str">
            <v>MONTBOZON</v>
          </cell>
          <cell r="P591" t="str">
            <v>Voir annexe</v>
          </cell>
          <cell r="Q591" t="str">
            <v>9h00</v>
          </cell>
          <cell r="R591" t="str">
            <v>11h00</v>
          </cell>
          <cell r="S591" t="str">
            <v>Mercredi</v>
          </cell>
          <cell r="T591" t="str">
            <v>14h00</v>
          </cell>
          <cell r="U591" t="str">
            <v>15h30 - Multiactivités</v>
          </cell>
          <cell r="V591" t="str">
            <v>Mercredi</v>
          </cell>
          <cell r="W591" t="str">
            <v>17h30</v>
          </cell>
          <cell r="X591" t="str">
            <v>18h45 - Gym d'entretien</v>
          </cell>
          <cell r="Y591" t="str">
            <v>Non</v>
          </cell>
          <cell r="Z591">
            <v>4</v>
          </cell>
          <cell r="AA591" t="str">
            <v>Non</v>
          </cell>
          <cell r="AB591" t="str">
            <v>Saisonnier</v>
          </cell>
          <cell r="AC591" t="str">
            <v>Non</v>
          </cell>
          <cell r="AD591" t="str">
            <v>Non</v>
          </cell>
          <cell r="AE591" t="str">
            <v>Non</v>
          </cell>
          <cell r="AF591" t="str">
            <v>Oui</v>
          </cell>
          <cell r="AG591" t="str">
            <v>Contrat</v>
          </cell>
          <cell r="AH591" t="str">
            <v>Non</v>
          </cell>
          <cell r="AI591" t="str">
            <v>à la Communauté de communes du Pays de Montbozon à la piscine de Dampierre sur Linotte</v>
          </cell>
          <cell r="AJ591" t="str">
            <v>Les jours d'intempéries seront payés</v>
          </cell>
          <cell r="AK591" t="str">
            <v>Les jours d'intempéries seront payés.</v>
          </cell>
          <cell r="AL591" t="str">
            <v>- Surveillance de bassin- Surveillance de la qualité de l'eau</v>
          </cell>
          <cell r="AM591" t="str">
            <v xml:space="preserve">       - Et d'une manière générale effectuer toute         tâche se rapportant à la fonction de surveillant de bassin.</v>
          </cell>
          <cell r="AN591">
            <v>38894.468446759303</v>
          </cell>
          <cell r="AO591">
            <v>38894.468446759303</v>
          </cell>
          <cell r="AP591">
            <v>38895</v>
          </cell>
          <cell r="AQ591">
            <v>38896</v>
          </cell>
          <cell r="AR591">
            <v>38911</v>
          </cell>
          <cell r="AS591">
            <v>38905</v>
          </cell>
        </row>
        <row r="592">
          <cell r="A592" t="str">
            <v>06/111</v>
          </cell>
          <cell r="B592">
            <v>240</v>
          </cell>
          <cell r="C592" t="str">
            <v>FOFR</v>
          </cell>
          <cell r="D592" t="str">
            <v>Sculpture</v>
          </cell>
          <cell r="E592" t="str">
            <v>CDD</v>
          </cell>
          <cell r="F592">
            <v>38915</v>
          </cell>
          <cell r="G592">
            <v>38918</v>
          </cell>
          <cell r="H592" t="str">
            <v>Clos</v>
          </cell>
          <cell r="I592">
            <v>8</v>
          </cell>
          <cell r="J592" t="str">
            <v>h</v>
          </cell>
          <cell r="K592">
            <v>31.17</v>
          </cell>
          <cell r="L592" t="str">
            <v>Payer au trimestre</v>
          </cell>
          <cell r="M592">
            <v>16</v>
          </cell>
          <cell r="N592" t="str">
            <v>Formule 1</v>
          </cell>
          <cell r="O592" t="str">
            <v>RIGNEY</v>
          </cell>
          <cell r="P592" t="str">
            <v>Du lundi au jeudi</v>
          </cell>
          <cell r="Q592" t="str">
            <v>14h30</v>
          </cell>
          <cell r="R592" t="str">
            <v>16h30</v>
          </cell>
          <cell r="S592" t="str">
            <v>Mardi</v>
          </cell>
          <cell r="T592" t="str">
            <v>14h00</v>
          </cell>
          <cell r="U592" t="str">
            <v>17h00 à Choye</v>
          </cell>
          <cell r="Y592" t="str">
            <v>Non</v>
          </cell>
          <cell r="Z592">
            <v>2</v>
          </cell>
          <cell r="AA592" t="str">
            <v>Oui</v>
          </cell>
          <cell r="AB592" t="str">
            <v>Acc. de production</v>
          </cell>
          <cell r="AC592" t="str">
            <v>Non</v>
          </cell>
          <cell r="AD592" t="str">
            <v>Oui</v>
          </cell>
          <cell r="AE592" t="str">
            <v>Oui</v>
          </cell>
          <cell r="AF592" t="str">
            <v>Oui</v>
          </cell>
          <cell r="AG592" t="str">
            <v>Contrat</v>
          </cell>
          <cell r="AH592" t="str">
            <v>Non</v>
          </cell>
          <cell r="AI592" t="str">
            <v>à la Communauté de communes du Pays de Montbozon à la piscine de Dampierre sur Linotte</v>
          </cell>
          <cell r="AJ592" t="str">
            <v>Les jours d'intempéries seront payés</v>
          </cell>
          <cell r="AK592" t="str">
            <v>Les jours d'intempéries seront payés.</v>
          </cell>
          <cell r="AL592" t="str">
            <v>- Surveillance de bassin- Surveillance de la qualité de l'eau</v>
          </cell>
          <cell r="AM592" t="str">
            <v xml:space="preserve">       - Et d'une manière générale effectuer toute         tâche se rapportant à la fonction de surveillant de bassin.</v>
          </cell>
          <cell r="AN592" t="str">
            <v>-----</v>
          </cell>
          <cell r="AO592">
            <v>38937</v>
          </cell>
          <cell r="AP592" t="str">
            <v>-----</v>
          </cell>
          <cell r="AQ592">
            <v>38940</v>
          </cell>
          <cell r="AR592" t="str">
            <v>-----</v>
          </cell>
          <cell r="AS592">
            <v>38947</v>
          </cell>
        </row>
        <row r="593">
          <cell r="A593" t="str">
            <v>06/112</v>
          </cell>
          <cell r="B593">
            <v>239</v>
          </cell>
          <cell r="C593" t="str">
            <v>FOFR</v>
          </cell>
          <cell r="D593" t="str">
            <v>Sculpture</v>
          </cell>
          <cell r="E593" t="str">
            <v>CDD</v>
          </cell>
          <cell r="F593">
            <v>38905</v>
          </cell>
          <cell r="G593">
            <v>38909</v>
          </cell>
          <cell r="H593" t="str">
            <v>Clos</v>
          </cell>
          <cell r="I593">
            <v>6</v>
          </cell>
          <cell r="J593" t="str">
            <v>h</v>
          </cell>
          <cell r="K593">
            <v>30.98</v>
          </cell>
          <cell r="L593" t="str">
            <v>MensualiséePas d'aide DDJS Déplts.</v>
          </cell>
          <cell r="M593">
            <v>8.0299999999999994</v>
          </cell>
          <cell r="N593" t="str">
            <v>Néant</v>
          </cell>
          <cell r="O593" t="str">
            <v>MONTBOZON</v>
          </cell>
          <cell r="P593" t="str">
            <v>Voir annexe</v>
          </cell>
          <cell r="Q593" t="str">
            <v>14h00</v>
          </cell>
          <cell r="R593" t="str">
            <v>17h00</v>
          </cell>
          <cell r="S593" t="str">
            <v>Mardi 11 juillet</v>
          </cell>
          <cell r="T593" t="str">
            <v>14h00</v>
          </cell>
          <cell r="U593" t="str">
            <v>17h00</v>
          </cell>
          <cell r="Y593" t="str">
            <v>Non</v>
          </cell>
          <cell r="Z593">
            <v>2</v>
          </cell>
          <cell r="AA593" t="str">
            <v>Oui</v>
          </cell>
          <cell r="AB593" t="str">
            <v>Acc. de production</v>
          </cell>
          <cell r="AC593" t="str">
            <v>Non</v>
          </cell>
          <cell r="AD593" t="str">
            <v>Oui</v>
          </cell>
          <cell r="AE593" t="str">
            <v>Oui</v>
          </cell>
          <cell r="AF593" t="str">
            <v>Oui</v>
          </cell>
          <cell r="AG593" t="str">
            <v>Contrat</v>
          </cell>
          <cell r="AH593" t="str">
            <v>Non</v>
          </cell>
          <cell r="AI593" t="str">
            <v>à la Communauté de communes du Pays de Montbozon à la piscine de Dampierre sur Linotte</v>
          </cell>
          <cell r="AJ593" t="str">
            <v>Les jours d'intempéries seront payés</v>
          </cell>
          <cell r="AK593" t="str">
            <v>Les jours d'intempéries seront payés.</v>
          </cell>
          <cell r="AL593" t="str">
            <v>- Surveillance de bassin- Surveillance de la qualité de l'eau</v>
          </cell>
          <cell r="AM593" t="str">
            <v xml:space="preserve">       - Et d'une manière générale effectuer toute         tâche se rapportant à la fonction de surveillant de bassin.</v>
          </cell>
          <cell r="AN593">
            <v>38894.468446759303</v>
          </cell>
          <cell r="AO593">
            <v>38894.468446759303</v>
          </cell>
          <cell r="AP593">
            <v>38895</v>
          </cell>
          <cell r="AQ593">
            <v>38896</v>
          </cell>
          <cell r="AR593">
            <v>38911</v>
          </cell>
          <cell r="AS593">
            <v>38905</v>
          </cell>
        </row>
        <row r="594">
          <cell r="A594" t="str">
            <v>06/113</v>
          </cell>
          <cell r="B594">
            <v>239</v>
          </cell>
          <cell r="C594" t="str">
            <v>BOUE</v>
          </cell>
          <cell r="D594" t="str">
            <v>Tennis</v>
          </cell>
          <cell r="E594" t="str">
            <v>CDD</v>
          </cell>
          <cell r="F594">
            <v>38904</v>
          </cell>
          <cell r="G594">
            <v>38904</v>
          </cell>
          <cell r="H594" t="str">
            <v>Clos</v>
          </cell>
          <cell r="I594">
            <v>3</v>
          </cell>
          <cell r="J594" t="str">
            <v>h</v>
          </cell>
          <cell r="K594">
            <v>18.45</v>
          </cell>
          <cell r="L594" t="str">
            <v>C3 sport</v>
          </cell>
          <cell r="M594">
            <v>8.27</v>
          </cell>
          <cell r="N594" t="str">
            <v>Néant</v>
          </cell>
          <cell r="O594" t="str">
            <v>FROTEY LES VESOUL</v>
          </cell>
          <cell r="P594" t="str">
            <v>Du lundi au samedi</v>
          </cell>
          <cell r="Q594" t="str">
            <v>14h00</v>
          </cell>
          <cell r="R594" t="str">
            <v>18h00</v>
          </cell>
          <cell r="S594" t="str">
            <v>à Noidans le Ferroux</v>
          </cell>
          <cell r="T594" t="str">
            <v>14h00</v>
          </cell>
          <cell r="U594" t="str">
            <v>17h00 à Choye</v>
          </cell>
          <cell r="V594" t="str">
            <v>Sorties le mercredi</v>
          </cell>
          <cell r="Y594" t="str">
            <v>Non</v>
          </cell>
          <cell r="Z594" t="str">
            <v>Néant</v>
          </cell>
          <cell r="AA594" t="str">
            <v>Oui</v>
          </cell>
          <cell r="AB594" t="str">
            <v>Usage</v>
          </cell>
          <cell r="AC594" t="str">
            <v>Non</v>
          </cell>
          <cell r="AD594" t="str">
            <v>Non</v>
          </cell>
          <cell r="AE594" t="str">
            <v>Oui</v>
          </cell>
          <cell r="AF594" t="str">
            <v>Oui</v>
          </cell>
          <cell r="AG594" t="str">
            <v>Contrat</v>
          </cell>
          <cell r="AH594" t="str">
            <v>Non</v>
          </cell>
          <cell r="AI594" t="str">
            <v>à la piscine du centre éducatif Marcel Rozard à Frotey Les Vesoul</v>
          </cell>
          <cell r="AJ594" t="str">
            <v>Les jours d'intempéries seront payés.</v>
          </cell>
          <cell r="AK594" t="str">
            <v>Les jours d'intempéries seront payés</v>
          </cell>
          <cell r="AL594" t="str">
            <v>- Surveillance de bassin- Surveillance de la qualité de l'eau</v>
          </cell>
          <cell r="AM594" t="str">
            <v xml:space="preserve">       - Et d'une manière générale effectuer toute         tâche se rapportant à la fonction de surveillant de bassin.</v>
          </cell>
          <cell r="AN594">
            <v>38894.687079050898</v>
          </cell>
          <cell r="AO594">
            <v>38894.687079050898</v>
          </cell>
          <cell r="AP594">
            <v>38918</v>
          </cell>
          <cell r="AQ594">
            <v>38898</v>
          </cell>
          <cell r="AR594">
            <v>38924</v>
          </cell>
          <cell r="AS594">
            <v>38901</v>
          </cell>
        </row>
        <row r="595">
          <cell r="A595" t="str">
            <v>06/114</v>
          </cell>
          <cell r="B595">
            <v>239</v>
          </cell>
          <cell r="C595" t="str">
            <v>ROBE</v>
          </cell>
          <cell r="D595" t="str">
            <v>Tennis de table - Tennis</v>
          </cell>
          <cell r="E595" t="str">
            <v>CDD</v>
          </cell>
          <cell r="F595">
            <v>38908</v>
          </cell>
          <cell r="G595">
            <v>38909</v>
          </cell>
          <cell r="H595" t="str">
            <v>Clos</v>
          </cell>
          <cell r="I595">
            <v>6</v>
          </cell>
          <cell r="J595" t="str">
            <v>h</v>
          </cell>
          <cell r="K595">
            <v>18.45</v>
          </cell>
          <cell r="L595" t="str">
            <v>C3 sport</v>
          </cell>
          <cell r="M595">
            <v>8.27</v>
          </cell>
          <cell r="N595" t="str">
            <v>Néant</v>
          </cell>
          <cell r="O595" t="str">
            <v>FROTEY LES VESOUL</v>
          </cell>
          <cell r="P595" t="str">
            <v>Du lundi au samedi</v>
          </cell>
          <cell r="Q595" t="str">
            <v>14h00</v>
          </cell>
          <cell r="R595" t="str">
            <v>18h00</v>
          </cell>
          <cell r="S595" t="str">
            <v>Mardi</v>
          </cell>
          <cell r="T595" t="str">
            <v>14h00</v>
          </cell>
          <cell r="U595" t="str">
            <v>17h00 à Choye</v>
          </cell>
          <cell r="V595" t="str">
            <v>Lundi 24 - mardi 25 - jeudi 27 - vendredi 28 juillet</v>
          </cell>
          <cell r="W595" t="str">
            <v>13h30</v>
          </cell>
          <cell r="X595" t="str">
            <v>17h30 à Scey sur Saône</v>
          </cell>
          <cell r="Y595" t="str">
            <v>Non</v>
          </cell>
          <cell r="Z595">
            <v>4</v>
          </cell>
          <cell r="AA595" t="str">
            <v>Oui</v>
          </cell>
          <cell r="AB595" t="str">
            <v>Saisonnier</v>
          </cell>
          <cell r="AC595" t="str">
            <v>Non</v>
          </cell>
          <cell r="AD595" t="str">
            <v>Non</v>
          </cell>
          <cell r="AE595" t="str">
            <v>Non</v>
          </cell>
          <cell r="AF595" t="str">
            <v>Oui</v>
          </cell>
          <cell r="AG595" t="str">
            <v>Contrat</v>
          </cell>
          <cell r="AH595" t="str">
            <v>Non</v>
          </cell>
          <cell r="AI595" t="str">
            <v>à la piscine du centre éducatif Marcel Rozard à Frotey Les Vesoul</v>
          </cell>
          <cell r="AJ595" t="str">
            <v>Les jours d'intempéries seront payés.</v>
          </cell>
          <cell r="AK595" t="str">
            <v>Les jours d'intempéries seront payés</v>
          </cell>
          <cell r="AL595" t="str">
            <v>- Surveillance de bassin- Surveillance de la qualité de l'eau</v>
          </cell>
          <cell r="AM595" t="str">
            <v xml:space="preserve">       - Et d'une manière générale effectuer toute         tâche se rapportant à la fonction de surveillant de bassin.</v>
          </cell>
          <cell r="AN595">
            <v>38894.688208796302</v>
          </cell>
          <cell r="AO595">
            <v>38894.688208796302</v>
          </cell>
          <cell r="AP595">
            <v>38918</v>
          </cell>
          <cell r="AQ595">
            <v>38904</v>
          </cell>
          <cell r="AR595">
            <v>38924</v>
          </cell>
          <cell r="AS595">
            <v>38918</v>
          </cell>
        </row>
        <row r="596">
          <cell r="A596" t="str">
            <v>06/115</v>
          </cell>
          <cell r="B596">
            <v>239</v>
          </cell>
          <cell r="C596" t="str">
            <v>MUSA</v>
          </cell>
          <cell r="D596" t="str">
            <v>Expression artistique</v>
          </cell>
          <cell r="E596" t="str">
            <v>CDD</v>
          </cell>
          <cell r="F596">
            <v>38908</v>
          </cell>
          <cell r="G596">
            <v>38910</v>
          </cell>
          <cell r="H596" t="str">
            <v>Clos</v>
          </cell>
          <cell r="I596">
            <v>6</v>
          </cell>
          <cell r="J596" t="str">
            <v>h</v>
          </cell>
          <cell r="K596">
            <v>22.96</v>
          </cell>
          <cell r="L596" t="str">
            <v>C3 sport</v>
          </cell>
          <cell r="M596">
            <v>9.85</v>
          </cell>
          <cell r="N596" t="str">
            <v>Néant</v>
          </cell>
          <cell r="O596" t="str">
            <v>GRAY</v>
          </cell>
          <cell r="P596" t="str">
            <v>Voir annexe</v>
          </cell>
          <cell r="Q596" t="str">
            <v>14h00</v>
          </cell>
          <cell r="R596" t="str">
            <v>17h00</v>
          </cell>
          <cell r="S596" t="str">
            <v>Mercredi à Bucey les Gy</v>
          </cell>
          <cell r="T596" t="str">
            <v>14h00</v>
          </cell>
          <cell r="U596" t="str">
            <v>17h00</v>
          </cell>
          <cell r="V596" t="str">
            <v>Du lundi 24 au vendredi 28 juillet stages multisports</v>
          </cell>
          <cell r="W596" t="str">
            <v>10h00</v>
          </cell>
          <cell r="X596" t="str">
            <v>12h00 et de 14h00 à 17h00</v>
          </cell>
          <cell r="Y596" t="str">
            <v>Non</v>
          </cell>
          <cell r="Z596">
            <v>4</v>
          </cell>
          <cell r="AA596" t="str">
            <v>Oui</v>
          </cell>
          <cell r="AB596" t="str">
            <v>Saisonnier</v>
          </cell>
          <cell r="AC596" t="str">
            <v>Non</v>
          </cell>
          <cell r="AD596" t="str">
            <v>Non</v>
          </cell>
          <cell r="AE596" t="str">
            <v>Non</v>
          </cell>
          <cell r="AF596" t="str">
            <v>Oui</v>
          </cell>
          <cell r="AG596" t="str">
            <v>Contrat</v>
          </cell>
          <cell r="AH596" t="str">
            <v>Non</v>
          </cell>
          <cell r="AI596" t="str">
            <v>à la piscine municipale de plein air de la Commune de Gray</v>
          </cell>
          <cell r="AJ596" t="str">
            <v>- Pendant la période estivale (juillet - août) l'éducateur sportif sera mis à disposition d'autres piscines.- Dans le cas où l'éducateur sportif pose ses congés payés dans la période estivale, le Club des Dauphins Lurons s'engagent à payer à Profession s</v>
          </cell>
          <cell r="AK596" t="str">
            <v>Compte tenu de la nature de ses fonctions, Mr SCHNEIDER Alexandre s'engage, en cas de rupture de son contrat de travail, pour quelque motif que ce soit et quelle que soit la partie à l'initiative de la rupture du contrat :- à ne pas entrer au service d'u</v>
          </cell>
          <cell r="AL596" t="str">
            <v>- Surveillance de bassin</v>
          </cell>
          <cell r="AM596" t="str">
            <v xml:space="preserve">       - Et d'une manière générale effectuer toute         tâche se rapportant à la fonction de surveillant de bassin.</v>
          </cell>
          <cell r="AN596">
            <v>38896.646452661997</v>
          </cell>
          <cell r="AO596">
            <v>38896.646452661997</v>
          </cell>
          <cell r="AP596">
            <v>38897</v>
          </cell>
          <cell r="AQ596">
            <v>38901</v>
          </cell>
          <cell r="AR596">
            <v>38924</v>
          </cell>
          <cell r="AS596">
            <v>38904</v>
          </cell>
        </row>
        <row r="597">
          <cell r="A597" t="str">
            <v>06/116</v>
          </cell>
          <cell r="B597">
            <v>170</v>
          </cell>
          <cell r="C597" t="str">
            <v>JETH</v>
          </cell>
          <cell r="D597" t="str">
            <v>Multimédia</v>
          </cell>
          <cell r="E597" t="str">
            <v>CDD</v>
          </cell>
          <cell r="F597">
            <v>38908</v>
          </cell>
          <cell r="G597">
            <v>38926</v>
          </cell>
          <cell r="H597" t="str">
            <v>Clos</v>
          </cell>
          <cell r="I597">
            <v>56</v>
          </cell>
          <cell r="J597" t="str">
            <v>h</v>
          </cell>
          <cell r="K597">
            <v>18.45</v>
          </cell>
          <cell r="L597" t="str">
            <v>C3 sport</v>
          </cell>
          <cell r="M597">
            <v>10</v>
          </cell>
          <cell r="N597" t="str">
            <v>Formule 1</v>
          </cell>
          <cell r="O597" t="str">
            <v>VESOUL CEDEX</v>
          </cell>
          <cell r="P597" t="str">
            <v>Du lundi au vendredi</v>
          </cell>
          <cell r="Q597" t="str">
            <v>13h30</v>
          </cell>
          <cell r="R597" t="str">
            <v>17h30</v>
          </cell>
          <cell r="S597" t="str">
            <v>à Noidans le Ferroux</v>
          </cell>
          <cell r="T597" t="str">
            <v>17h</v>
          </cell>
          <cell r="U597" t="str">
            <v>18h15</v>
          </cell>
          <cell r="V597" t="str">
            <v>Sorties le mercredi</v>
          </cell>
          <cell r="W597" t="str">
            <v>13h30</v>
          </cell>
          <cell r="X597" t="str">
            <v>17h30 à Scey sur Saône</v>
          </cell>
          <cell r="Y597" t="str">
            <v>Non</v>
          </cell>
          <cell r="Z597" t="str">
            <v>Néant</v>
          </cell>
          <cell r="AA597" t="str">
            <v>Oui</v>
          </cell>
          <cell r="AB597" t="str">
            <v>Usage</v>
          </cell>
          <cell r="AC597" t="str">
            <v>Non</v>
          </cell>
          <cell r="AD597" t="str">
            <v>Non</v>
          </cell>
          <cell r="AE597" t="str">
            <v>Oui</v>
          </cell>
          <cell r="AF597" t="str">
            <v>Oui</v>
          </cell>
          <cell r="AG597" t="str">
            <v>Avenant</v>
          </cell>
          <cell r="AH597" t="str">
            <v>Non</v>
          </cell>
          <cell r="AI597" t="str">
            <v>à la Maison d'Arrêt de Vesoul</v>
          </cell>
          <cell r="AJ597" t="str">
            <v>- Pendant la période estivale (juillet - août) l'éducateur sportif sera mis à disposition d'autres piscines.- Dans le cas où l'éducateur sportif pose ses congés payés dans la période estivale, le Club des Dauphins Lurons s'engagent à payer à Profession s</v>
          </cell>
          <cell r="AK597" t="str">
            <v>Compte tenu de la nature de ses fonctions, Mr SCHNEIDER Alexandre s'engage, en cas de rupture de son contrat de travail, pour quelque motif que ce soit et quelle que soit la partie à l'initiative de la rupture du contrat :- à ne pas entrer au service d'u</v>
          </cell>
          <cell r="AL597" t="str">
            <v>- Mise en place et rangement du matériel- Encadrement et enseignement</v>
          </cell>
          <cell r="AM597" t="str">
            <v xml:space="preserve">       - Et d'une manière générale effectuer toute         tâche se rapportant à la fonction d'educateur sportif.</v>
          </cell>
          <cell r="AN597">
            <v>38898.4913109954</v>
          </cell>
          <cell r="AO597">
            <v>38898.4913109954</v>
          </cell>
          <cell r="AP597">
            <v>38903</v>
          </cell>
          <cell r="AQ597">
            <v>38901</v>
          </cell>
          <cell r="AR597">
            <v>38911</v>
          </cell>
          <cell r="AS597">
            <v>38901</v>
          </cell>
        </row>
        <row r="598">
          <cell r="A598" t="str">
            <v>06/117</v>
          </cell>
          <cell r="B598">
            <v>170</v>
          </cell>
          <cell r="C598" t="str">
            <v>BOUE</v>
          </cell>
          <cell r="D598" t="str">
            <v>Accrosport - Football</v>
          </cell>
          <cell r="E598" t="str">
            <v>CDD</v>
          </cell>
          <cell r="F598">
            <v>38908</v>
          </cell>
          <cell r="G598">
            <v>38926</v>
          </cell>
          <cell r="H598" t="str">
            <v>Clos</v>
          </cell>
          <cell r="I598">
            <v>36</v>
          </cell>
          <cell r="J598" t="str">
            <v>h</v>
          </cell>
          <cell r="K598">
            <v>18.45</v>
          </cell>
          <cell r="L598" t="str">
            <v>C3 sport</v>
          </cell>
          <cell r="M598">
            <v>10.67</v>
          </cell>
          <cell r="N598" t="str">
            <v>Formule 1</v>
          </cell>
          <cell r="O598" t="str">
            <v>VESOUL CEDEX</v>
          </cell>
          <cell r="P598" t="str">
            <v>Du lundi 10 au jeudi 13 juillet</v>
          </cell>
          <cell r="Q598" t="str">
            <v>13h30</v>
          </cell>
          <cell r="R598" t="str">
            <v>17h30</v>
          </cell>
          <cell r="S598" t="str">
            <v>Mercredi 12 juillet sortie</v>
          </cell>
          <cell r="T598" t="str">
            <v>8h30</v>
          </cell>
          <cell r="U598" t="str">
            <v>10h30</v>
          </cell>
          <cell r="V598" t="str">
            <v>Lundi 24 - mardi 25 - jeudi 27 - vendredi 28 juillet</v>
          </cell>
          <cell r="W598" t="str">
            <v>13h30</v>
          </cell>
          <cell r="X598" t="str">
            <v>17h30 à Scey sur Saône</v>
          </cell>
          <cell r="Y598" t="str">
            <v>Non</v>
          </cell>
          <cell r="Z598" t="str">
            <v>Néant</v>
          </cell>
          <cell r="AA598" t="str">
            <v>Oui</v>
          </cell>
          <cell r="AB598" t="str">
            <v>Usage</v>
          </cell>
          <cell r="AC598" t="str">
            <v>Non</v>
          </cell>
          <cell r="AD598" t="str">
            <v>Non</v>
          </cell>
          <cell r="AE598" t="str">
            <v>Oui</v>
          </cell>
          <cell r="AF598" t="str">
            <v>Oui</v>
          </cell>
          <cell r="AG598" t="str">
            <v>Avenant</v>
          </cell>
          <cell r="AH598" t="str">
            <v>Non</v>
          </cell>
          <cell r="AI598" t="str">
            <v>à la Maison d'Arrêt de Lure</v>
          </cell>
          <cell r="AJ598" t="str">
            <v>Pour mettre en place des activités sportives, Profession Sport 70 est subventionnée par la Direction régionale pénitentiaire de Dijon</v>
          </cell>
          <cell r="AK598" t="str">
            <v>Compte tenu de la nature de ses fonctions, Mr SCHNEIDER Alexandre s'engage, en cas de rupture de son contrat de travail, pour quelque motif que ce soit et quelle que soit la partie à l'initiative de la rupture du contrat :- à ne pas entrer au service d'u</v>
          </cell>
          <cell r="AL598" t="str">
            <v>- Mise en place et rangement du matériel- Encadrement et enseignement</v>
          </cell>
          <cell r="AM598" t="str">
            <v xml:space="preserve">       - Et d'une manière générale effectuer toute         tâche se rapportant à la fonction d'educateur sportif.</v>
          </cell>
          <cell r="AN598">
            <v>38898.493120254599</v>
          </cell>
          <cell r="AO598">
            <v>38898.493120254599</v>
          </cell>
          <cell r="AP598">
            <v>38903</v>
          </cell>
          <cell r="AQ598">
            <v>38901</v>
          </cell>
          <cell r="AR598">
            <v>38911</v>
          </cell>
          <cell r="AS598">
            <v>38901</v>
          </cell>
        </row>
        <row r="599">
          <cell r="A599" t="str">
            <v>06/118</v>
          </cell>
          <cell r="B599">
            <v>170</v>
          </cell>
          <cell r="C599" t="str">
            <v>ROBE</v>
          </cell>
          <cell r="D599" t="str">
            <v>Multiactivités</v>
          </cell>
          <cell r="E599" t="str">
            <v>CDD</v>
          </cell>
          <cell r="F599">
            <v>38915</v>
          </cell>
          <cell r="G599">
            <v>38926</v>
          </cell>
          <cell r="H599" t="str">
            <v>Clos</v>
          </cell>
          <cell r="I599">
            <v>45</v>
          </cell>
          <cell r="J599" t="str">
            <v>h</v>
          </cell>
          <cell r="K599">
            <v>18.45</v>
          </cell>
          <cell r="L599" t="str">
            <v>C3 sport</v>
          </cell>
          <cell r="M599">
            <v>16</v>
          </cell>
          <cell r="N599" t="str">
            <v>Formule 1</v>
          </cell>
          <cell r="O599" t="str">
            <v>RIGNEY</v>
          </cell>
          <cell r="P599" t="str">
            <v>Du lundi au jeudi</v>
          </cell>
          <cell r="Q599" t="str">
            <v>14h30</v>
          </cell>
          <cell r="R599" t="str">
            <v>16h30</v>
          </cell>
          <cell r="S599" t="str">
            <v>Mercredi 19 juillet sortie</v>
          </cell>
          <cell r="T599" t="str">
            <v>8h45</v>
          </cell>
          <cell r="U599" t="str">
            <v>9h45</v>
          </cell>
          <cell r="V599" t="str">
            <v>Du lundi 24 au vendredi 28 juillet stages multisports</v>
          </cell>
          <cell r="W599" t="str">
            <v>10h00</v>
          </cell>
          <cell r="X599" t="str">
            <v>12h00 et de 14h00 à 17h00</v>
          </cell>
          <cell r="Y599" t="str">
            <v>Non</v>
          </cell>
          <cell r="Z599">
            <v>2</v>
          </cell>
          <cell r="AA599" t="str">
            <v>Oui</v>
          </cell>
          <cell r="AB599" t="str">
            <v>Acc. de production</v>
          </cell>
          <cell r="AC599" t="str">
            <v>Non</v>
          </cell>
          <cell r="AD599" t="str">
            <v>Oui</v>
          </cell>
          <cell r="AE599" t="str">
            <v>Oui</v>
          </cell>
          <cell r="AF599" t="str">
            <v>Oui</v>
          </cell>
          <cell r="AG599" t="str">
            <v>Contrat</v>
          </cell>
          <cell r="AH599" t="str">
            <v>Non</v>
          </cell>
          <cell r="AI599" t="str">
            <v>à la Communauté de communes de la Bussière à Rigney</v>
          </cell>
          <cell r="AJ599" t="str">
            <v>- Pendant la période estivale (juillet - août) l'éducateur sportif sera mis à disposition d'autres piscines.- Dans le cas où l'éducateur sportif pose ses congés payés dans la période estivale, le Club des Dauphins Lurons s'engagent à payer à Profession s</v>
          </cell>
          <cell r="AK599" t="str">
            <v>Compte tenu de la nature de ses fonctions, M. BUCHON Anthony s'engage, en cas de rupture de son contrat de travail, pour quelque motif que ce soit et quelle que soit la partie à l'initiative de la rupture du contrat :- à ne pas entrer au service d'une so</v>
          </cell>
          <cell r="AL599" t="str">
            <v>- Mise en place et rangement du matériel- Accueil, surveillance jusqu'à la reprise des enfants  par les parents- Encadrement et enseignement</v>
          </cell>
          <cell r="AM599" t="str">
            <v xml:space="preserve">       - Et d'une manière générale effectuer toute         tâche se rapportant à la fonction d'animateur.</v>
          </cell>
          <cell r="AN599">
            <v>38902.391046527802</v>
          </cell>
          <cell r="AO599" t="str">
            <v>-----</v>
          </cell>
          <cell r="AP599">
            <v>38908</v>
          </cell>
          <cell r="AQ599" t="str">
            <v>-----</v>
          </cell>
          <cell r="AR599">
            <v>38924</v>
          </cell>
          <cell r="AS599" t="str">
            <v>-----</v>
          </cell>
        </row>
        <row r="600">
          <cell r="A600" t="str">
            <v>06/119</v>
          </cell>
          <cell r="B600">
            <v>170</v>
          </cell>
          <cell r="C600" t="str">
            <v>DUAN</v>
          </cell>
          <cell r="D600" t="str">
            <v>Escrime</v>
          </cell>
          <cell r="E600" t="str">
            <v>CDD</v>
          </cell>
          <cell r="F600">
            <v>38908</v>
          </cell>
          <cell r="G600">
            <v>38911</v>
          </cell>
          <cell r="H600" t="str">
            <v>Clos</v>
          </cell>
          <cell r="I600">
            <v>9</v>
          </cell>
          <cell r="J600" t="str">
            <v>h</v>
          </cell>
          <cell r="K600">
            <v>27.13</v>
          </cell>
          <cell r="L600" t="str">
            <v>C3 sport</v>
          </cell>
          <cell r="M600">
            <v>16</v>
          </cell>
          <cell r="N600" t="str">
            <v>Formule 1</v>
          </cell>
          <cell r="O600" t="str">
            <v>GY</v>
          </cell>
          <cell r="P600" t="str">
            <v>Vendredi 7 juillet</v>
          </cell>
          <cell r="Q600" t="str">
            <v>14h00</v>
          </cell>
          <cell r="R600" t="str">
            <v>17h00</v>
          </cell>
          <cell r="S600" t="str">
            <v>Mardi 11 juillet</v>
          </cell>
          <cell r="T600" t="str">
            <v>14h00</v>
          </cell>
          <cell r="U600" t="str">
            <v>17h00</v>
          </cell>
          <cell r="V600" t="str">
            <v>Vendredi 21 juillet</v>
          </cell>
          <cell r="W600" t="str">
            <v>9h00</v>
          </cell>
          <cell r="X600" t="str">
            <v>12h00</v>
          </cell>
          <cell r="Y600" t="str">
            <v>Non</v>
          </cell>
          <cell r="Z600">
            <v>2</v>
          </cell>
          <cell r="AA600" t="str">
            <v>Oui</v>
          </cell>
          <cell r="AB600" t="str">
            <v>Acc. de production</v>
          </cell>
          <cell r="AC600" t="str">
            <v>Non</v>
          </cell>
          <cell r="AD600" t="str">
            <v>Oui</v>
          </cell>
          <cell r="AE600" t="str">
            <v>Oui</v>
          </cell>
          <cell r="AF600" t="str">
            <v>Oui</v>
          </cell>
          <cell r="AG600" t="str">
            <v>Contrat</v>
          </cell>
          <cell r="AH600" t="str">
            <v>Non</v>
          </cell>
          <cell r="AI600" t="str">
            <v>à la Communauté de communes des Monts de Gy à Choye</v>
          </cell>
          <cell r="AJ600" t="str">
            <v>- Pendant la période estivale (juillet - août) l'éducateur sportif sera mis à disposition d'autres piscines.- Dans le cas où l'éducateur sportif pose ses congés payés dans la période estivale, le Club des Dauphins Lurons s'engagent à payer à Profession s</v>
          </cell>
          <cell r="AK600" t="str">
            <v>Compte tenu de la nature de ses fonctions, M. BUCHON Anthony s'engage, en cas de rupture de son contrat de travail, pour quelque motif que ce soit et quelle que soit la partie à l'initiative de la rupture du contrat :- à ne pas entrer au service d'une so</v>
          </cell>
          <cell r="AL600" t="str">
            <v>- Mise en place et rangement du matériel- Accueil, surveillance jusqu'à la reprise des enfants  par les parents- Encadrement et enseignement</v>
          </cell>
          <cell r="AM600" t="str">
            <v xml:space="preserve">       - Et d'une manière générale effectuer toute         tâche se rapportant à la fonction d'animateur.</v>
          </cell>
          <cell r="AN600">
            <v>38902.400211574102</v>
          </cell>
          <cell r="AO600">
            <v>38902.400211574102</v>
          </cell>
          <cell r="AP600">
            <v>38904</v>
          </cell>
          <cell r="AQ600">
            <v>38922</v>
          </cell>
          <cell r="AR600">
            <v>38911</v>
          </cell>
          <cell r="AS600">
            <v>38922</v>
          </cell>
        </row>
        <row r="601">
          <cell r="A601" t="str">
            <v>06/120</v>
          </cell>
          <cell r="B601">
            <v>14</v>
          </cell>
          <cell r="C601" t="str">
            <v>GANA</v>
          </cell>
          <cell r="D601" t="str">
            <v>Multiactivités</v>
          </cell>
          <cell r="E601" t="str">
            <v>CDD</v>
          </cell>
          <cell r="F601">
            <v>38910</v>
          </cell>
          <cell r="G601">
            <v>38952</v>
          </cell>
          <cell r="H601" t="str">
            <v>Clos</v>
          </cell>
          <cell r="I601">
            <v>3</v>
          </cell>
          <cell r="J601" t="str">
            <v>h/s</v>
          </cell>
          <cell r="K601">
            <v>24.18</v>
          </cell>
          <cell r="L601" t="str">
            <v>EJ</v>
          </cell>
          <cell r="M601">
            <v>10.67</v>
          </cell>
          <cell r="N601" t="str">
            <v>Formule 1</v>
          </cell>
          <cell r="O601" t="str">
            <v>GY</v>
          </cell>
          <cell r="P601" t="str">
            <v>Jeudi</v>
          </cell>
          <cell r="Q601" t="str">
            <v>14h00</v>
          </cell>
          <cell r="R601" t="str">
            <v>17h00</v>
          </cell>
          <cell r="S601" t="str">
            <v>suivant le nombre d'inscriptions</v>
          </cell>
          <cell r="T601" t="str">
            <v>20h15</v>
          </cell>
          <cell r="U601" t="str">
            <v>21h30</v>
          </cell>
          <cell r="Y601" t="str">
            <v>Non</v>
          </cell>
          <cell r="Z601">
            <v>6</v>
          </cell>
          <cell r="AA601" t="str">
            <v>Oui</v>
          </cell>
          <cell r="AB601" t="str">
            <v>Usage</v>
          </cell>
          <cell r="AC601" t="str">
            <v>Non</v>
          </cell>
          <cell r="AD601" t="str">
            <v>Non</v>
          </cell>
          <cell r="AE601" t="str">
            <v>Oui</v>
          </cell>
          <cell r="AF601" t="str">
            <v>Oui</v>
          </cell>
          <cell r="AG601" t="str">
            <v>Contrat</v>
          </cell>
          <cell r="AH601" t="str">
            <v>Non</v>
          </cell>
          <cell r="AI601" t="str">
            <v>à la Communauté de communes des Monts de Gy à Gy</v>
          </cell>
          <cell r="AJ601" t="str">
            <v>- Pendant la période estivale (juillet - août) l'éducateur sportif sera mis à disposition d'autres piscines.- Dans le cas où l'éducateur sportif pose ses congés payés dans la période estivale, le Club des Dauphins Lurons s'engagent à payer à Profession s</v>
          </cell>
          <cell r="AK601" t="str">
            <v>Compte tenu de la nature de ses fonctions, M. BUCHON Anthony s'engage, en cas de rupture de son contrat de travail, pour quelque motif que ce soit et quelle que soit la partie à l'initiative de la rupture du contrat :- à ne pas entrer au service d'une so</v>
          </cell>
          <cell r="AL601" t="str">
            <v>- Mise en place et rangement du matériel- Accueil, surveillance jusqu'à la reprise des enfants  par les parents- Encadrement et enseignement</v>
          </cell>
          <cell r="AM601" t="str">
            <v xml:space="preserve">       - Et d'une manière générale effectuer toute         tâche se rapportant à la fonction d'éducateur sportif.</v>
          </cell>
          <cell r="AN601">
            <v>38902.421008333302</v>
          </cell>
          <cell r="AO601">
            <v>38902.421008333302</v>
          </cell>
          <cell r="AP601">
            <v>38904</v>
          </cell>
          <cell r="AQ601">
            <v>38903</v>
          </cell>
          <cell r="AR601">
            <v>38911</v>
          </cell>
          <cell r="AS601">
            <v>38908</v>
          </cell>
        </row>
        <row r="602">
          <cell r="A602" t="str">
            <v>06/121</v>
          </cell>
          <cell r="B602">
            <v>230</v>
          </cell>
          <cell r="C602" t="str">
            <v>LAJE</v>
          </cell>
          <cell r="D602" t="str">
            <v>Activités du cirque</v>
          </cell>
          <cell r="E602" t="str">
            <v>CDD</v>
          </cell>
          <cell r="F602">
            <v>38908</v>
          </cell>
          <cell r="G602">
            <v>38909</v>
          </cell>
          <cell r="H602" t="str">
            <v>Clos</v>
          </cell>
          <cell r="I602">
            <v>6</v>
          </cell>
          <cell r="J602" t="str">
            <v>h</v>
          </cell>
          <cell r="K602">
            <v>27.74</v>
          </cell>
          <cell r="L602" t="str">
            <v>Pas d'aide  DDJS Déplts.Facturer 28€ par séance</v>
          </cell>
          <cell r="M602">
            <v>10.67</v>
          </cell>
          <cell r="N602" t="str">
            <v>Formule 1</v>
          </cell>
          <cell r="O602" t="str">
            <v>GY</v>
          </cell>
          <cell r="P602" t="str">
            <v>Lundi</v>
          </cell>
          <cell r="Q602" t="str">
            <v>14h00</v>
          </cell>
          <cell r="R602" t="str">
            <v>17h00 à Vellefrey</v>
          </cell>
          <cell r="S602" t="str">
            <v>Mardi</v>
          </cell>
          <cell r="T602" t="str">
            <v>14h00</v>
          </cell>
          <cell r="U602" t="str">
            <v>17h00 à Choye</v>
          </cell>
          <cell r="V602" t="str">
            <v>Sorties le mercredi</v>
          </cell>
          <cell r="Y602" t="str">
            <v>Non</v>
          </cell>
          <cell r="Z602" t="str">
            <v>Néant</v>
          </cell>
          <cell r="AA602" t="str">
            <v>Oui</v>
          </cell>
          <cell r="AB602" t="str">
            <v>Usage</v>
          </cell>
          <cell r="AC602" t="str">
            <v>Non</v>
          </cell>
          <cell r="AD602" t="str">
            <v>Non</v>
          </cell>
          <cell r="AE602" t="str">
            <v>Oui</v>
          </cell>
          <cell r="AG602" t="str">
            <v>Contrat</v>
          </cell>
          <cell r="AH602" t="str">
            <v>Non</v>
          </cell>
          <cell r="AI602" t="str">
            <v>à la Communauté de communes des Monts de Gy</v>
          </cell>
          <cell r="AL602" t="str">
            <v>- Mise en place et rangement du matériel- Accueil, surveillance jusqu'à la reprise des enfants  par les parents- Encadrement et enseignement</v>
          </cell>
          <cell r="AM602" t="str">
            <v xml:space="preserve">       - Et d'une manière générale effectuer toute         tâche se rapportant à la fonction d'éducateur sportif.</v>
          </cell>
          <cell r="AN602">
            <v>38902.673141782398</v>
          </cell>
          <cell r="AO602">
            <v>38902.673141782398</v>
          </cell>
          <cell r="AP602">
            <v>38904</v>
          </cell>
          <cell r="AQ602">
            <v>38903</v>
          </cell>
          <cell r="AR602">
            <v>38911</v>
          </cell>
          <cell r="AS602">
            <v>38908</v>
          </cell>
        </row>
        <row r="603">
          <cell r="A603" t="str">
            <v>06/122</v>
          </cell>
          <cell r="B603">
            <v>109</v>
          </cell>
          <cell r="C603" t="str">
            <v>LAJE</v>
          </cell>
          <cell r="D603" t="str">
            <v>Activités du cirque</v>
          </cell>
          <cell r="E603" t="str">
            <v>CDD</v>
          </cell>
          <cell r="F603">
            <v>38910</v>
          </cell>
          <cell r="G603">
            <v>38910</v>
          </cell>
          <cell r="H603" t="str">
            <v>Clos</v>
          </cell>
          <cell r="I603">
            <v>3</v>
          </cell>
          <cell r="J603" t="str">
            <v>h</v>
          </cell>
          <cell r="K603">
            <v>27.74</v>
          </cell>
          <cell r="L603" t="str">
            <v>Salaire de base juillet 770 €août 195 €</v>
          </cell>
          <cell r="M603">
            <v>9.15</v>
          </cell>
          <cell r="N603" t="str">
            <v>Formule 1</v>
          </cell>
          <cell r="O603" t="str">
            <v>GY</v>
          </cell>
          <cell r="P603" t="str">
            <v>Lundi à Vellefrey</v>
          </cell>
          <cell r="Q603" t="str">
            <v>14h00</v>
          </cell>
          <cell r="R603" t="str">
            <v>17h00</v>
          </cell>
          <cell r="S603" t="str">
            <v>Mercredi à Bucey les Gy</v>
          </cell>
          <cell r="T603" t="str">
            <v>14h00</v>
          </cell>
          <cell r="U603" t="str">
            <v>17h00</v>
          </cell>
          <cell r="V603" t="str">
            <v>Jeudi</v>
          </cell>
          <cell r="W603" t="str">
            <v>13h45</v>
          </cell>
          <cell r="X603" t="str">
            <v>14h55 à Dampierre sur Linotte</v>
          </cell>
          <cell r="Y603" t="str">
            <v>Non</v>
          </cell>
          <cell r="Z603" t="str">
            <v>Néant</v>
          </cell>
          <cell r="AA603" t="str">
            <v>Oui</v>
          </cell>
          <cell r="AB603" t="str">
            <v>Acc. de production</v>
          </cell>
          <cell r="AC603" t="str">
            <v>Non</v>
          </cell>
          <cell r="AD603" t="str">
            <v>Oui</v>
          </cell>
          <cell r="AE603" t="str">
            <v>Oui</v>
          </cell>
          <cell r="AG603" t="str">
            <v>Contrat</v>
          </cell>
          <cell r="AH603" t="str">
            <v>Non</v>
          </cell>
          <cell r="AI603" t="str">
            <v>à la Communauté de communes des Monts de Gy</v>
          </cell>
          <cell r="AL603" t="str">
            <v>- Mise en place et rangement du matériel- Accueil, surveillance jusqu'à la reprise des enfants  par les parents- Encadrement et enseignement</v>
          </cell>
          <cell r="AM603" t="str">
            <v xml:space="preserve">       - Et d'une manière générale effectuer toute         tâche se rapportant à la fonction d'éducateur sportif.</v>
          </cell>
          <cell r="AN603">
            <v>38902.6749001157</v>
          </cell>
          <cell r="AO603" t="str">
            <v>-----</v>
          </cell>
          <cell r="AP603">
            <v>38909</v>
          </cell>
          <cell r="AQ603" t="str">
            <v>-----</v>
          </cell>
          <cell r="AR603">
            <v>38947</v>
          </cell>
          <cell r="AS603" t="str">
            <v>-----</v>
          </cell>
        </row>
        <row r="604">
          <cell r="A604" t="str">
            <v>06/123</v>
          </cell>
          <cell r="B604">
            <v>180</v>
          </cell>
          <cell r="C604" t="str">
            <v>BAMA</v>
          </cell>
          <cell r="D604" t="str">
            <v>Animation</v>
          </cell>
          <cell r="E604" t="str">
            <v>CDD</v>
          </cell>
          <cell r="F604">
            <v>38908</v>
          </cell>
          <cell r="G604">
            <v>38933</v>
          </cell>
          <cell r="H604" t="str">
            <v>Clos</v>
          </cell>
          <cell r="I604">
            <v>145</v>
          </cell>
          <cell r="J604" t="str">
            <v>h</v>
          </cell>
          <cell r="K604">
            <v>14.01</v>
          </cell>
          <cell r="L604" t="str">
            <v>Salaire de base 1175 €</v>
          </cell>
          <cell r="M604">
            <v>8.6999999999999993</v>
          </cell>
          <cell r="N604" t="str">
            <v>Néant</v>
          </cell>
          <cell r="O604" t="str">
            <v>MARNAY</v>
          </cell>
          <cell r="P604" t="str">
            <v>Du lundi au vendredi</v>
          </cell>
          <cell r="Q604" t="str">
            <v>9h00 ou 10h00</v>
          </cell>
          <cell r="R604" t="str">
            <v>16h00 ou 17h00</v>
          </cell>
          <cell r="S604" t="str">
            <v>suivant le nombre d'inscriptions</v>
          </cell>
          <cell r="T604" t="str">
            <v>14h00</v>
          </cell>
          <cell r="U604" t="str">
            <v>15h30 - Multiactivités</v>
          </cell>
          <cell r="V604" t="str">
            <v>Sorties le mercredi</v>
          </cell>
          <cell r="W604" t="str">
            <v>17h30</v>
          </cell>
          <cell r="X604" t="str">
            <v>18h45 - Gym d'entretien</v>
          </cell>
          <cell r="Y604" t="str">
            <v>Non</v>
          </cell>
          <cell r="Z604">
            <v>2</v>
          </cell>
          <cell r="AA604" t="str">
            <v>Oui</v>
          </cell>
          <cell r="AB604" t="str">
            <v>Saisonnier</v>
          </cell>
          <cell r="AC604" t="str">
            <v>Non</v>
          </cell>
          <cell r="AD604" t="str">
            <v>Non</v>
          </cell>
          <cell r="AE604" t="str">
            <v>Oui</v>
          </cell>
          <cell r="AF604" t="str">
            <v>Oui</v>
          </cell>
          <cell r="AG604" t="str">
            <v>Contrat</v>
          </cell>
          <cell r="AH604" t="str">
            <v>Non</v>
          </cell>
          <cell r="AI604" t="str">
            <v>à la Ligue FOL 70 à la Communauté de communes des Combes</v>
          </cell>
          <cell r="AJ604" t="str">
            <v>Mle Sandrine CHRETIEN entretiendra la plage les jours d'imtempéries</v>
          </cell>
          <cell r="AK604" t="str">
            <v>Mle Sandrine CHRETIEN entretiendra la plage les jours d'imtempéries</v>
          </cell>
          <cell r="AL604" t="str">
            <v>- Ouvrir et fermer la salle- Mise en place et rangement du matériel- Accueil, surveillance jusqu'à la reprise des enfants  par les parents- Encadrement et enseignement</v>
          </cell>
          <cell r="AM604" t="str">
            <v xml:space="preserve">       - Et d'une manière générale effectuer toute         tâche se rapportant à la fonction d'animateur.</v>
          </cell>
          <cell r="AN604">
            <v>38902.570459027796</v>
          </cell>
          <cell r="AO604">
            <v>38902.570459027796</v>
          </cell>
          <cell r="AP604">
            <v>38905</v>
          </cell>
          <cell r="AQ604">
            <v>38903</v>
          </cell>
          <cell r="AR604">
            <v>38911</v>
          </cell>
          <cell r="AS604">
            <v>38905</v>
          </cell>
        </row>
        <row r="605">
          <cell r="A605" t="str">
            <v>06/124</v>
          </cell>
          <cell r="B605">
            <v>180</v>
          </cell>
          <cell r="C605" t="str">
            <v>CHMO</v>
          </cell>
          <cell r="D605" t="str">
            <v>Animation</v>
          </cell>
          <cell r="E605" t="str">
            <v>CDD</v>
          </cell>
          <cell r="F605">
            <v>38908</v>
          </cell>
          <cell r="G605">
            <v>38933</v>
          </cell>
          <cell r="H605" t="str">
            <v>Clos</v>
          </cell>
          <cell r="I605">
            <v>139</v>
          </cell>
          <cell r="J605" t="str">
            <v>h</v>
          </cell>
          <cell r="K605">
            <v>13</v>
          </cell>
          <cell r="L605" t="str">
            <v>Salaire de base 910 €</v>
          </cell>
          <cell r="M605">
            <v>8.27</v>
          </cell>
          <cell r="N605" t="str">
            <v>Néant</v>
          </cell>
          <cell r="O605" t="str">
            <v>MARNAY</v>
          </cell>
          <cell r="P605" t="str">
            <v>Du lundi au vendredi</v>
          </cell>
          <cell r="Q605" t="str">
            <v>9h00 ou 10h00</v>
          </cell>
          <cell r="R605" t="str">
            <v>16h00 ou 17h00</v>
          </cell>
          <cell r="S605" t="str">
            <v>suivant le nombre d'inscriptions</v>
          </cell>
          <cell r="T605" t="str">
            <v>14h00</v>
          </cell>
          <cell r="U605" t="str">
            <v>15h30 - Multiactivités</v>
          </cell>
          <cell r="V605" t="str">
            <v>Lundi 24 - mardi 25 - jeudi 27 - vendredi 28 juillet</v>
          </cell>
          <cell r="W605" t="str">
            <v>13h30</v>
          </cell>
          <cell r="X605" t="str">
            <v>17h30 à Scey sur Saône</v>
          </cell>
          <cell r="Y605" t="str">
            <v>Non</v>
          </cell>
          <cell r="Z605">
            <v>3</v>
          </cell>
          <cell r="AA605" t="str">
            <v>Oui</v>
          </cell>
          <cell r="AB605" t="str">
            <v>Usage</v>
          </cell>
          <cell r="AC605" t="str">
            <v>Non</v>
          </cell>
          <cell r="AD605" t="str">
            <v>Non</v>
          </cell>
          <cell r="AE605" t="str">
            <v>Oui</v>
          </cell>
          <cell r="AF605" t="str">
            <v>Oui</v>
          </cell>
          <cell r="AG605" t="str">
            <v>Contrat</v>
          </cell>
          <cell r="AH605" t="str">
            <v>Non</v>
          </cell>
          <cell r="AI605" t="str">
            <v>à la Ligue FOL 70 à la Communauté de communes des Combes</v>
          </cell>
          <cell r="AK605" t="str">
            <v>Compte tenu de la nature de ses fonctions, Mr SCHNEIDER Alexandre s'engage, en cas de rupture de son contrat de travail, pour quelque motif que ce soit et quelle que soit la partie à l'initiative de la rupture du contrat :- à ne pas entrer au service d'u</v>
          </cell>
          <cell r="AL605" t="str">
            <v>- Mise en place et rangement du matériel- Accueil, surveillance jusqu'à la reprise des enfants  par les parents- Encadrement et enseignement</v>
          </cell>
          <cell r="AM605" t="str">
            <v xml:space="preserve">       - Et d'une manière générale effectuer toute         tâche se rapportant à la fonction d'éducateur sportif.</v>
          </cell>
          <cell r="AN605">
            <v>38902.5854853009</v>
          </cell>
          <cell r="AO605" t="str">
            <v>-----</v>
          </cell>
          <cell r="AP605">
            <v>38905</v>
          </cell>
          <cell r="AQ605" t="str">
            <v>-----</v>
          </cell>
          <cell r="AR605">
            <v>38911</v>
          </cell>
          <cell r="AS605" t="str">
            <v>-----</v>
          </cell>
        </row>
        <row r="606">
          <cell r="A606" t="str">
            <v>06/125</v>
          </cell>
          <cell r="B606">
            <v>180</v>
          </cell>
          <cell r="C606" t="str">
            <v>BAGU</v>
          </cell>
          <cell r="D606" t="str">
            <v>Animation</v>
          </cell>
          <cell r="E606" t="str">
            <v>CDD</v>
          </cell>
          <cell r="F606">
            <v>38908</v>
          </cell>
          <cell r="G606">
            <v>38933</v>
          </cell>
          <cell r="H606" t="str">
            <v>Clos</v>
          </cell>
          <cell r="I606">
            <v>139</v>
          </cell>
          <cell r="J606" t="str">
            <v>h</v>
          </cell>
          <cell r="K606">
            <v>10.6</v>
          </cell>
          <cell r="L606" t="str">
            <v>Salaire de base juillet 770 €août 195 €</v>
          </cell>
          <cell r="M606">
            <v>6.95</v>
          </cell>
          <cell r="N606" t="str">
            <v>Néant</v>
          </cell>
          <cell r="O606" t="str">
            <v>MARNAY</v>
          </cell>
          <cell r="P606" t="str">
            <v>Du lundi au vendredi</v>
          </cell>
          <cell r="Q606" t="str">
            <v>9h00 ou 10h00</v>
          </cell>
          <cell r="R606" t="str">
            <v>16h00 ou 17h00</v>
          </cell>
          <cell r="S606" t="str">
            <v>suivant le nombre d'inscriptions</v>
          </cell>
          <cell r="T606" t="str">
            <v>14h00</v>
          </cell>
          <cell r="U606" t="str">
            <v>15h30 - Multiactivités</v>
          </cell>
          <cell r="V606" t="str">
            <v>Du lundi 24 au vendredi 28 juillet stages multisports</v>
          </cell>
          <cell r="W606" t="str">
            <v>10h00</v>
          </cell>
          <cell r="X606" t="str">
            <v>12h00 et de 14h00 à 17h00</v>
          </cell>
          <cell r="Y606" t="str">
            <v>Non</v>
          </cell>
          <cell r="Z606">
            <v>3</v>
          </cell>
          <cell r="AA606" t="str">
            <v>Oui</v>
          </cell>
          <cell r="AB606" t="str">
            <v>Usage</v>
          </cell>
          <cell r="AC606" t="str">
            <v>Non</v>
          </cell>
          <cell r="AD606" t="str">
            <v>Non</v>
          </cell>
          <cell r="AE606" t="str">
            <v>Oui</v>
          </cell>
          <cell r="AF606" t="str">
            <v>Oui</v>
          </cell>
          <cell r="AG606" t="str">
            <v>Contrat</v>
          </cell>
          <cell r="AH606" t="str">
            <v>Non</v>
          </cell>
          <cell r="AI606" t="str">
            <v>à la Ligue FOL 70 à la Communauté de communes des Combes</v>
          </cell>
          <cell r="AK606" t="str">
            <v>Compte tenu de la nature de ses fonctions, Mr SCHNEIDER Alexandre s'engage, en cas de rupture de son contrat de travail, pour quelque motif que ce soit et quelle que soit la partie à l'initiative de la rupture du contrat :- à ne pas entrer au service d'u</v>
          </cell>
          <cell r="AL606" t="str">
            <v>- Mise en place et rangement du matériel- Accueil, surveillance jusqu'à la reprise des enfants  par les parents- Encadrement et enseignement</v>
          </cell>
          <cell r="AM606" t="str">
            <v xml:space="preserve">       - Et d'une manière générale effectuer toute         tâche se rapportant à la fonction d'éducateur sportif.</v>
          </cell>
          <cell r="AN606">
            <v>38902.587512036996</v>
          </cell>
          <cell r="AO606" t="str">
            <v>-----</v>
          </cell>
          <cell r="AP606">
            <v>38905</v>
          </cell>
          <cell r="AQ606" t="str">
            <v>-----</v>
          </cell>
          <cell r="AR606">
            <v>38911</v>
          </cell>
          <cell r="AS606" t="str">
            <v>-----</v>
          </cell>
        </row>
        <row r="607">
          <cell r="A607" t="str">
            <v>06/126</v>
          </cell>
          <cell r="B607">
            <v>180</v>
          </cell>
          <cell r="C607" t="str">
            <v>MIEM</v>
          </cell>
          <cell r="D607" t="str">
            <v>Animation</v>
          </cell>
          <cell r="E607" t="str">
            <v>CDD</v>
          </cell>
          <cell r="F607">
            <v>38908</v>
          </cell>
          <cell r="G607">
            <v>38926</v>
          </cell>
          <cell r="H607" t="str">
            <v>Clos</v>
          </cell>
          <cell r="I607">
            <v>142</v>
          </cell>
          <cell r="J607" t="str">
            <v>h</v>
          </cell>
          <cell r="K607">
            <v>13.01</v>
          </cell>
          <cell r="L607" t="str">
            <v>Salaire de base 1175 €</v>
          </cell>
          <cell r="M607">
            <v>8.27</v>
          </cell>
          <cell r="N607" t="str">
            <v>Néant</v>
          </cell>
          <cell r="O607" t="str">
            <v>MARNAY</v>
          </cell>
          <cell r="P607" t="str">
            <v>Du lundi au vendredi</v>
          </cell>
          <cell r="Q607" t="str">
            <v>9h00 ou 10h00</v>
          </cell>
          <cell r="R607" t="str">
            <v>16h00 ou 17h00</v>
          </cell>
          <cell r="S607" t="str">
            <v>suivant le nombre d'inscriptions</v>
          </cell>
          <cell r="T607" t="str">
            <v>14h00</v>
          </cell>
          <cell r="U607" t="str">
            <v>15h30 - Multiactivités</v>
          </cell>
          <cell r="V607" t="str">
            <v>Mercredi</v>
          </cell>
          <cell r="W607" t="str">
            <v>17h30</v>
          </cell>
          <cell r="X607" t="str">
            <v>18h45 - Gym d'entretien</v>
          </cell>
          <cell r="Y607" t="str">
            <v>Non</v>
          </cell>
          <cell r="Z607" t="str">
            <v>Néant</v>
          </cell>
          <cell r="AA607" t="str">
            <v>Oui</v>
          </cell>
          <cell r="AB607" t="str">
            <v>Usage</v>
          </cell>
          <cell r="AC607" t="str">
            <v>Oui</v>
          </cell>
          <cell r="AD607" t="str">
            <v>Non</v>
          </cell>
          <cell r="AE607" t="str">
            <v>Oui</v>
          </cell>
          <cell r="AF607" t="str">
            <v>Oui</v>
          </cell>
          <cell r="AG607" t="str">
            <v>Avenant</v>
          </cell>
          <cell r="AH607" t="str">
            <v>Non</v>
          </cell>
          <cell r="AI607" t="str">
            <v>à la Ligue FOL 70 à la Communauté de communes des Combes</v>
          </cell>
          <cell r="AJ607" t="str">
            <v>- Le Club des Dauphins Lurons s'engage à inviter le Président de Profession sport 70 à ses Assemblées Générales</v>
          </cell>
          <cell r="AK607" t="str">
            <v>Compte tenu de la nature de ses fonctions, Mr SCHNEIDER Alexandre s'engage, en cas de rupture de son contrat de travail, pour quelque motif que ce soit et quelle que soit la partie à l'initiative de la rupture du contrat :- à ne pas entrer au service d'u</v>
          </cell>
          <cell r="AL607" t="str">
            <v>- Ouvrir et fermer la salle- Mise en place et rangement du matériel- Accueil, surveillance jusqu'à la reprise des enfants  par les parents- Encadrement et enseignement</v>
          </cell>
          <cell r="AM607" t="str">
            <v xml:space="preserve">       - Et d'une manière générale effectuer toute         tâche se rapportant à la fonction d'educateur sportif.</v>
          </cell>
          <cell r="AN607">
            <v>38902.602517939798</v>
          </cell>
          <cell r="AO607">
            <v>38902.602517939798</v>
          </cell>
          <cell r="AP607">
            <v>38905</v>
          </cell>
          <cell r="AQ607">
            <v>38903</v>
          </cell>
          <cell r="AR607">
            <v>38911</v>
          </cell>
          <cell r="AS607">
            <v>38909</v>
          </cell>
        </row>
        <row r="608">
          <cell r="A608" t="str">
            <v>06/127</v>
          </cell>
          <cell r="B608">
            <v>180</v>
          </cell>
          <cell r="C608" t="str">
            <v>FAON</v>
          </cell>
          <cell r="D608" t="str">
            <v>Animation</v>
          </cell>
          <cell r="E608" t="str">
            <v>CDD</v>
          </cell>
          <cell r="F608">
            <v>38908</v>
          </cell>
          <cell r="G608">
            <v>38926</v>
          </cell>
          <cell r="H608" t="str">
            <v>Clos</v>
          </cell>
          <cell r="I608">
            <v>110</v>
          </cell>
          <cell r="J608" t="str">
            <v>h</v>
          </cell>
          <cell r="K608">
            <v>13.01</v>
          </cell>
          <cell r="L608" t="str">
            <v>Salaire de base 910 €</v>
          </cell>
          <cell r="M608">
            <v>16</v>
          </cell>
          <cell r="N608" t="str">
            <v>Formule 1</v>
          </cell>
          <cell r="O608" t="str">
            <v>FRAHIER</v>
          </cell>
          <cell r="P608" t="str">
            <v>Mercredi</v>
          </cell>
          <cell r="Q608" t="str">
            <v>14h00</v>
          </cell>
          <cell r="R608" t="str">
            <v>17h00</v>
          </cell>
          <cell r="S608" t="str">
            <v>suivant le nombre d'inscriptions</v>
          </cell>
          <cell r="T608" t="str">
            <v>9h00</v>
          </cell>
          <cell r="U608" t="str">
            <v>12h00</v>
          </cell>
          <cell r="V608" t="str">
            <v>Vendredi 21 juillet</v>
          </cell>
          <cell r="W608" t="str">
            <v>9h00</v>
          </cell>
          <cell r="X608" t="str">
            <v>12h00</v>
          </cell>
          <cell r="Y608" t="str">
            <v>Non</v>
          </cell>
          <cell r="Z608">
            <v>6</v>
          </cell>
          <cell r="AA608" t="str">
            <v>Oui</v>
          </cell>
          <cell r="AB608" t="str">
            <v>Usage</v>
          </cell>
          <cell r="AC608" t="str">
            <v>Non</v>
          </cell>
          <cell r="AD608" t="str">
            <v>Non</v>
          </cell>
          <cell r="AE608" t="str">
            <v>Oui</v>
          </cell>
          <cell r="AF608" t="str">
            <v>Oui</v>
          </cell>
          <cell r="AG608" t="str">
            <v>Contrat</v>
          </cell>
          <cell r="AH608" t="str">
            <v>Non</v>
          </cell>
          <cell r="AI608" t="str">
            <v xml:space="preserve">à la Commune de Frahier </v>
          </cell>
          <cell r="AJ608" t="str">
            <v>- Le Club des Dauphins Lurons s'engage à inviter le Président de Profession sport 70 à ses Assemblées Générales</v>
          </cell>
          <cell r="AK608" t="str">
            <v>Compte tenu de la nature de ses fonctions, Mr KADUR Simon s'engage, en cas de rupture de son contrat de travail, pour quelque motif que ce soit et quelle que soit la partie à l'initiative de la rupture du contrat :- à ne pas entrer au service d'une socié</v>
          </cell>
          <cell r="AL608" t="str">
            <v>- Ouvrir et fermer la salle- Mise en place et rangement du matériel- Accueil, surveillance jusqu'à la reprise des enfants  par les parents- Encadrement et enseignement</v>
          </cell>
          <cell r="AM608" t="str">
            <v xml:space="preserve">       - Et d'une manière générale effectuer toute         tâche se rapportant à la fonction d'éducateur sportif.</v>
          </cell>
          <cell r="AN608">
            <v>38902.638518981497</v>
          </cell>
          <cell r="AO608">
            <v>38902.638518981497</v>
          </cell>
          <cell r="AP608">
            <v>38903</v>
          </cell>
          <cell r="AQ608">
            <v>38908</v>
          </cell>
          <cell r="AR608">
            <v>38911</v>
          </cell>
          <cell r="AS608">
            <v>38919</v>
          </cell>
        </row>
        <row r="609">
          <cell r="A609" t="str">
            <v>06/128</v>
          </cell>
          <cell r="B609">
            <v>180</v>
          </cell>
          <cell r="C609" t="str">
            <v>PASO</v>
          </cell>
          <cell r="D609" t="str">
            <v>Animation</v>
          </cell>
          <cell r="E609" t="str">
            <v>CDD</v>
          </cell>
          <cell r="F609">
            <v>38908</v>
          </cell>
          <cell r="G609">
            <v>38926</v>
          </cell>
          <cell r="H609" t="str">
            <v>Clos</v>
          </cell>
          <cell r="I609">
            <v>105</v>
          </cell>
          <cell r="J609" t="str">
            <v>h</v>
          </cell>
          <cell r="K609">
            <v>10.4</v>
          </cell>
          <cell r="L609" t="str">
            <v>Salaire de base 740 €</v>
          </cell>
          <cell r="M609">
            <v>18.2</v>
          </cell>
          <cell r="N609" t="str">
            <v>Formule 1</v>
          </cell>
          <cell r="O609" t="str">
            <v>FRETIGNEY</v>
          </cell>
          <cell r="P609" t="str">
            <v>Lundi et mardi</v>
          </cell>
          <cell r="Q609" t="str">
            <v>14h00</v>
          </cell>
          <cell r="R609" t="str">
            <v>17h00</v>
          </cell>
          <cell r="S609" t="str">
            <v>suivant le nombre d'inscriptions</v>
          </cell>
          <cell r="T609" t="str">
            <v>8h30</v>
          </cell>
          <cell r="U609" t="str">
            <v>10h30</v>
          </cell>
          <cell r="V609" t="str">
            <v>Sauf du 2 au 18 octobre, les séances dureront 2 heures</v>
          </cell>
          <cell r="Y609" t="str">
            <v>Non</v>
          </cell>
          <cell r="Z609">
            <v>2</v>
          </cell>
          <cell r="AA609" t="str">
            <v>Non</v>
          </cell>
          <cell r="AB609" t="str">
            <v>Saisonnier</v>
          </cell>
          <cell r="AC609" t="str">
            <v>Non</v>
          </cell>
          <cell r="AD609" t="str">
            <v>Non</v>
          </cell>
          <cell r="AE609" t="str">
            <v>Non</v>
          </cell>
          <cell r="AF609" t="str">
            <v>Oui</v>
          </cell>
          <cell r="AG609" t="str">
            <v>Contrat</v>
          </cell>
          <cell r="AH609" t="str">
            <v>Non</v>
          </cell>
          <cell r="AI609" t="str">
            <v>à l' Association jeunesse et loisirs de Fretigney</v>
          </cell>
          <cell r="AJ609" t="str">
            <v>- Le Club des Dauphins Lurons s'engage à inviter le Président de Profession sport 70 à ses Assemblées Générales</v>
          </cell>
          <cell r="AK609" t="str">
            <v>Compte tenu de la nature de ses fonctions, Mr KADUR Simon s'engage, en cas de rupture de son contrat de travail, pour quelque motif que ce soit et quelle que soit la partie à l'initiative de la rupture du contrat :- à ne pas entrer au service d'une socié</v>
          </cell>
          <cell r="AL609" t="str">
            <v>- Mise en place et rangement du matériel- Accueil, surveillance jusqu'à la reprise des enfants  par les parents- Encadrement et enseignement</v>
          </cell>
          <cell r="AM609" t="str">
            <v xml:space="preserve">       - Et d'une manière générale effectuer toute         tâche se rapportant à la fonction d'éducateur sportif.</v>
          </cell>
          <cell r="AN609">
            <v>38902.673141782398</v>
          </cell>
          <cell r="AO609">
            <v>38902.673141782398</v>
          </cell>
          <cell r="AP609">
            <v>38904</v>
          </cell>
          <cell r="AQ609">
            <v>38903</v>
          </cell>
          <cell r="AR609">
            <v>38911</v>
          </cell>
          <cell r="AS609">
            <v>38908</v>
          </cell>
        </row>
        <row r="610">
          <cell r="A610" t="str">
            <v>06/129</v>
          </cell>
          <cell r="B610">
            <v>180</v>
          </cell>
          <cell r="C610" t="str">
            <v>GOGA</v>
          </cell>
          <cell r="D610" t="str">
            <v>Animation</v>
          </cell>
          <cell r="E610" t="str">
            <v>CDD</v>
          </cell>
          <cell r="F610">
            <v>38908</v>
          </cell>
          <cell r="G610">
            <v>38912</v>
          </cell>
          <cell r="H610" t="str">
            <v>Clos</v>
          </cell>
          <cell r="I610">
            <v>35</v>
          </cell>
          <cell r="J610" t="str">
            <v>h</v>
          </cell>
          <cell r="K610">
            <v>10.33</v>
          </cell>
          <cell r="L610" t="str">
            <v>Salaire de base 245 €</v>
          </cell>
          <cell r="M610">
            <v>18.2</v>
          </cell>
          <cell r="N610" t="str">
            <v>Formule 1</v>
          </cell>
          <cell r="O610" t="str">
            <v>CHAMPLITTE</v>
          </cell>
          <cell r="P610" t="str">
            <v>Mercredi</v>
          </cell>
          <cell r="Q610" t="str">
            <v>14h00</v>
          </cell>
          <cell r="R610" t="str">
            <v>17h00</v>
          </cell>
          <cell r="S610" t="str">
            <v>suivant le nombre d'inscriptions</v>
          </cell>
          <cell r="T610" t="str">
            <v>8h45</v>
          </cell>
          <cell r="U610" t="str">
            <v>9h45</v>
          </cell>
          <cell r="V610" t="str">
            <v>Sauf du 2 au 18 octobre, les séances dureront 2 heures</v>
          </cell>
          <cell r="W610" t="str">
            <v>9h00</v>
          </cell>
          <cell r="X610" t="str">
            <v>12h00</v>
          </cell>
          <cell r="Y610" t="str">
            <v>Non</v>
          </cell>
          <cell r="Z610" t="str">
            <v>Néant</v>
          </cell>
          <cell r="AA610" t="str">
            <v>Oui</v>
          </cell>
          <cell r="AB610" t="str">
            <v>Usage</v>
          </cell>
          <cell r="AC610" t="str">
            <v>Non</v>
          </cell>
          <cell r="AD610" t="str">
            <v>Non</v>
          </cell>
          <cell r="AE610" t="str">
            <v>Oui</v>
          </cell>
          <cell r="AF610" t="str">
            <v>Oui</v>
          </cell>
          <cell r="AG610" t="str">
            <v>Contrat</v>
          </cell>
          <cell r="AH610" t="str">
            <v>Non</v>
          </cell>
          <cell r="AI610" t="str">
            <v xml:space="preserve">à la Commune de Champlitte </v>
          </cell>
          <cell r="AJ610" t="str">
            <v>- Le Club des Dauphins Lurons s'engage à inviter le Président de Profession sport 70 à ses Assemblées Générales</v>
          </cell>
          <cell r="AK610" t="str">
            <v>Compte tenu de la nature de ses fonctions, Mr KADUR Simon s'engage, en cas de rupture de son contrat de travail, pour quelque motif que ce soit et quelle que soit la partie à l'initiative de la rupture du contrat :- à ne pas entrer au service d'une socié</v>
          </cell>
          <cell r="AL610" t="str">
            <v>- Mise en place et rangement du matériel- Accueil, surveillance jusqu'à la reprise des enfants  par les parents- Encadrement et enseignement</v>
          </cell>
          <cell r="AM610" t="str">
            <v xml:space="preserve">       - Et d'une manière générale effectuer toute         tâche se rapportant à la fonction d'éducateur sportif.</v>
          </cell>
          <cell r="AN610">
            <v>38902.6749001157</v>
          </cell>
          <cell r="AO610" t="str">
            <v>-----</v>
          </cell>
          <cell r="AP610">
            <v>38909</v>
          </cell>
          <cell r="AQ610" t="str">
            <v>-----</v>
          </cell>
          <cell r="AR610">
            <v>38947</v>
          </cell>
          <cell r="AS610" t="str">
            <v>-----</v>
          </cell>
        </row>
        <row r="611">
          <cell r="A611" t="str">
            <v>06/130</v>
          </cell>
          <cell r="B611">
            <v>170</v>
          </cell>
          <cell r="C611" t="str">
            <v>SOBE</v>
          </cell>
          <cell r="D611" t="str">
            <v>Escalade</v>
          </cell>
          <cell r="E611" t="str">
            <v>CDD</v>
          </cell>
          <cell r="F611">
            <v>38916</v>
          </cell>
          <cell r="G611">
            <v>38919</v>
          </cell>
          <cell r="H611" t="str">
            <v>Clos</v>
          </cell>
          <cell r="I611">
            <v>9</v>
          </cell>
          <cell r="J611" t="str">
            <v>h</v>
          </cell>
          <cell r="K611">
            <v>23.8</v>
          </cell>
          <cell r="L611" t="str">
            <v>CLSH de Rigny</v>
          </cell>
          <cell r="M611">
            <v>8.6999999999999993</v>
          </cell>
          <cell r="N611" t="str">
            <v>Néant</v>
          </cell>
          <cell r="O611" t="str">
            <v>MARNAY</v>
          </cell>
          <cell r="P611" t="str">
            <v>Du lundi au vendredi</v>
          </cell>
          <cell r="Q611" t="str">
            <v>9h00 ou 10h00</v>
          </cell>
          <cell r="R611" t="str">
            <v>16h00 ou 17h00</v>
          </cell>
          <cell r="S611" t="str">
            <v>suivant le nombre d'inscriptions</v>
          </cell>
          <cell r="T611" t="str">
            <v>9h00</v>
          </cell>
          <cell r="U611" t="str">
            <v>12h00</v>
          </cell>
          <cell r="V611" t="str">
            <v>Vendredi 21 juillet</v>
          </cell>
          <cell r="W611" t="str">
            <v>9h00</v>
          </cell>
          <cell r="X611" t="str">
            <v>12h00</v>
          </cell>
          <cell r="Y611" t="str">
            <v>Non</v>
          </cell>
          <cell r="Z611">
            <v>3</v>
          </cell>
          <cell r="AA611" t="str">
            <v>Non</v>
          </cell>
          <cell r="AB611" t="str">
            <v>Saisonnier</v>
          </cell>
          <cell r="AC611" t="str">
            <v>Non</v>
          </cell>
          <cell r="AD611" t="str">
            <v>Non</v>
          </cell>
          <cell r="AE611" t="str">
            <v>Non</v>
          </cell>
          <cell r="AF611" t="str">
            <v>Oui</v>
          </cell>
          <cell r="AG611" t="str">
            <v>Contrat</v>
          </cell>
          <cell r="AH611" t="str">
            <v>Non</v>
          </cell>
          <cell r="AI611" t="str">
            <v>à la Communauté de Communes de la vallée de l'Ognon au CLSH de Marnay</v>
          </cell>
          <cell r="AJ611" t="str">
            <v>- Le Club des Dauphins Lurons s'engage à inviter le Président de Profession sport 70 à ses Assemblées Générales</v>
          </cell>
          <cell r="AK611" t="str">
            <v>Compte tenu de la nature de ses fonctions, Mr KADUR Simon s'engage, en cas de rupture de son contrat de travail, pour quelque motif que ce soit et quelle que soit la partie à l'initiative de la rupture du contrat :- à ne pas entrer au service d'une socié</v>
          </cell>
          <cell r="AL611" t="str">
            <v>- Ouvrir et fermer la salle- Mise en place et rangement du matériel- Accueil, surveillance jusqu'à la reprise des enfants  par les parents- Encadrement</v>
          </cell>
          <cell r="AM611" t="str">
            <v xml:space="preserve">       - Et d'une manière générale effectuer toute         tâche se rapportant à la fonction d'animateur.</v>
          </cell>
          <cell r="AN611">
            <v>38903.608791782397</v>
          </cell>
          <cell r="AO611">
            <v>38903.608791782397</v>
          </cell>
          <cell r="AP611">
            <v>38905</v>
          </cell>
          <cell r="AQ611">
            <v>38915</v>
          </cell>
          <cell r="AR611">
            <v>38924</v>
          </cell>
          <cell r="AS611">
            <v>38931</v>
          </cell>
        </row>
        <row r="612">
          <cell r="A612" t="str">
            <v>06/131</v>
          </cell>
          <cell r="B612">
            <v>86</v>
          </cell>
          <cell r="C612" t="str">
            <v>COFR</v>
          </cell>
          <cell r="D612" t="str">
            <v>Activités du cirque</v>
          </cell>
          <cell r="E612" t="str">
            <v>CDD</v>
          </cell>
          <cell r="F612">
            <v>38929</v>
          </cell>
          <cell r="G612">
            <v>38933</v>
          </cell>
          <cell r="H612" t="str">
            <v>Clos</v>
          </cell>
          <cell r="I612">
            <v>15</v>
          </cell>
          <cell r="J612" t="str">
            <v>h</v>
          </cell>
          <cell r="K612">
            <v>20.94</v>
          </cell>
          <cell r="L612" t="str">
            <v>emploi tremplinlicenciement - congés en juillet-août</v>
          </cell>
          <cell r="M612">
            <v>8.27</v>
          </cell>
          <cell r="N612" t="str">
            <v>Néant</v>
          </cell>
          <cell r="O612" t="str">
            <v>MARNAY</v>
          </cell>
          <cell r="P612" t="str">
            <v>Du lundi au vendredi</v>
          </cell>
          <cell r="Q612" t="str">
            <v>9h00 ou 10h00</v>
          </cell>
          <cell r="R612" t="str">
            <v>16h00 ou 17h00</v>
          </cell>
          <cell r="S612" t="str">
            <v>suivant le nombre d'inscriptions</v>
          </cell>
          <cell r="T612" t="str">
            <v>20h15</v>
          </cell>
          <cell r="U612" t="str">
            <v>21h30</v>
          </cell>
          <cell r="Y612" t="str">
            <v>Non</v>
          </cell>
          <cell r="Z612" t="str">
            <v>Néant</v>
          </cell>
          <cell r="AA612" t="str">
            <v>Oui</v>
          </cell>
          <cell r="AB612" t="str">
            <v>Usage</v>
          </cell>
          <cell r="AC612" t="str">
            <v>Non</v>
          </cell>
          <cell r="AD612" t="str">
            <v>Non</v>
          </cell>
          <cell r="AE612" t="str">
            <v>Oui</v>
          </cell>
          <cell r="AF612" t="str">
            <v>Oui</v>
          </cell>
          <cell r="AG612" t="str">
            <v>Contrat</v>
          </cell>
          <cell r="AH612" t="str">
            <v>Non</v>
          </cell>
          <cell r="AI612" t="str">
            <v>à la Communauté de Communes de la vallée de l'Ognon au CLSH de Marnay</v>
          </cell>
          <cell r="AJ612" t="str">
            <v>Mle Sandrine CHRETIEN entretiendra la plage les jours d'imtempéries</v>
          </cell>
          <cell r="AK612" t="str">
            <v>Mle Sandrine CHRETIEN entretiendra la plage les jours d'imtempéries</v>
          </cell>
          <cell r="AL612" t="str">
            <v>- Ouvrir et fermer la salle- Mise en place et rangement du matériel- Accueil, surveillance jusqu'à la reprise des enfants  par les parents- Encadrement</v>
          </cell>
          <cell r="AM612" t="str">
            <v xml:space="preserve">       - Et d'une manière générale effectuer toute         tâche se rapportant à la fonction d'animateur.</v>
          </cell>
          <cell r="AN612">
            <v>38903.618504861101</v>
          </cell>
          <cell r="AO612">
            <v>38903.618504861101</v>
          </cell>
          <cell r="AP612">
            <v>38905</v>
          </cell>
          <cell r="AQ612">
            <v>38906</v>
          </cell>
          <cell r="AR612">
            <v>38924</v>
          </cell>
          <cell r="AS612">
            <v>38911</v>
          </cell>
        </row>
        <row r="613">
          <cell r="A613" t="str">
            <v>06/132</v>
          </cell>
          <cell r="B613">
            <v>82</v>
          </cell>
          <cell r="C613" t="str">
            <v>ROYC</v>
          </cell>
          <cell r="D613" t="str">
            <v>Tir à l'arc</v>
          </cell>
          <cell r="E613" t="str">
            <v>CDD</v>
          </cell>
          <cell r="F613">
            <v>38909</v>
          </cell>
          <cell r="G613">
            <v>38926</v>
          </cell>
          <cell r="H613" t="str">
            <v>Clos</v>
          </cell>
          <cell r="I613">
            <v>88</v>
          </cell>
          <cell r="J613" t="str">
            <v>h</v>
          </cell>
          <cell r="K613">
            <v>12.93</v>
          </cell>
          <cell r="L613" t="str">
            <v>CI-RMA, Emploi tremplin</v>
          </cell>
          <cell r="M613">
            <v>8.27</v>
          </cell>
          <cell r="N613" t="str">
            <v>Néant</v>
          </cell>
          <cell r="O613" t="str">
            <v>VILLERSEXEL</v>
          </cell>
          <cell r="P613" t="str">
            <v>Horaires variables selon le planning des activités</v>
          </cell>
          <cell r="Q613" t="str">
            <v>10h00</v>
          </cell>
          <cell r="R613" t="str">
            <v>12h00</v>
          </cell>
          <cell r="S613" t="str">
            <v>Samedi</v>
          </cell>
          <cell r="T613" t="str">
            <v>9h00</v>
          </cell>
          <cell r="U613" t="str">
            <v>11h00 (1 fois/mois) au dojo d'Héricourt</v>
          </cell>
          <cell r="Y613" t="str">
            <v>Non</v>
          </cell>
          <cell r="Z613">
            <v>2</v>
          </cell>
          <cell r="AA613" t="str">
            <v>Non</v>
          </cell>
          <cell r="AB613" t="str">
            <v>Saisonnier</v>
          </cell>
          <cell r="AC613" t="str">
            <v>Oui</v>
          </cell>
          <cell r="AD613" t="str">
            <v>Non</v>
          </cell>
          <cell r="AE613" t="str">
            <v>Non</v>
          </cell>
          <cell r="AF613" t="str">
            <v>Oui</v>
          </cell>
          <cell r="AG613" t="str">
            <v>Contrat</v>
          </cell>
          <cell r="AH613" t="str">
            <v>Non</v>
          </cell>
          <cell r="AI613" t="str">
            <v>à la Communauté de Communes de la vallée de l'Ognon au CLSH de Marnay</v>
          </cell>
          <cell r="AK613" t="str">
            <v>Compte tenu de la nature de ses fonctions, Mr SCHNEIDER Alexandre s'engage, en cas de rupture de son contrat de travail, pour quelque motif que ce soit et quelle que soit la partie à l'initiative de la rupture du contrat :- à ne pas entrer au service d'u</v>
          </cell>
          <cell r="AL613" t="str">
            <v>- Ouvrir et fermer la salle- Mise en place et rangement du matériel- Accueil, surveillance jusqu'à la reprise des enfants  par les parents- Encadrement</v>
          </cell>
          <cell r="AM613" t="str">
            <v xml:space="preserve">       - Et d'une manière générale effectuer toute         tâche se rapportant à la fonction d'animateur.</v>
          </cell>
          <cell r="AN613">
            <v>38903.627454398098</v>
          </cell>
          <cell r="AO613">
            <v>38903.627454398098</v>
          </cell>
          <cell r="AP613">
            <v>38905</v>
          </cell>
          <cell r="AQ613">
            <v>38920</v>
          </cell>
          <cell r="AR613">
            <v>38924</v>
          </cell>
          <cell r="AS613" t="str">
            <v>Contrat terminé</v>
          </cell>
        </row>
        <row r="614">
          <cell r="A614" t="str">
            <v>06/133</v>
          </cell>
          <cell r="B614">
            <v>78</v>
          </cell>
          <cell r="C614" t="str">
            <v>SOBE</v>
          </cell>
          <cell r="D614" t="str">
            <v>Escalade</v>
          </cell>
          <cell r="E614" t="str">
            <v>CDD</v>
          </cell>
          <cell r="F614">
            <v>38925</v>
          </cell>
          <cell r="G614">
            <v>38925</v>
          </cell>
          <cell r="H614" t="str">
            <v>Clos</v>
          </cell>
          <cell r="I614">
            <v>2</v>
          </cell>
          <cell r="J614" t="str">
            <v>h</v>
          </cell>
          <cell r="K614">
            <v>23.8</v>
          </cell>
          <cell r="L614" t="str">
            <v>CI-RMA, Emploi tremplin</v>
          </cell>
          <cell r="M614">
            <v>10.67</v>
          </cell>
          <cell r="N614" t="str">
            <v>Formule 1</v>
          </cell>
          <cell r="O614" t="str">
            <v>COMBEAUFONTAINE</v>
          </cell>
          <cell r="P614" t="str">
            <v>Jeudi</v>
          </cell>
          <cell r="Q614" t="str">
            <v>10h00</v>
          </cell>
          <cell r="R614" t="str">
            <v>12h00</v>
          </cell>
          <cell r="S614" t="str">
            <v>Vendredi</v>
          </cell>
          <cell r="T614" t="str">
            <v>12h15</v>
          </cell>
          <cell r="U614" t="str">
            <v>13H15 et de 18h00 à 20h00</v>
          </cell>
          <cell r="Y614" t="str">
            <v>Non</v>
          </cell>
          <cell r="Z614" t="str">
            <v>Néant</v>
          </cell>
          <cell r="AA614" t="str">
            <v>Oui</v>
          </cell>
          <cell r="AB614" t="str">
            <v>Usage</v>
          </cell>
          <cell r="AC614" t="str">
            <v>Non</v>
          </cell>
          <cell r="AD614" t="str">
            <v>Non</v>
          </cell>
          <cell r="AE614" t="str">
            <v>Oui</v>
          </cell>
          <cell r="AF614" t="str">
            <v>Oui</v>
          </cell>
          <cell r="AG614" t="str">
            <v>Contrat</v>
          </cell>
          <cell r="AH614" t="str">
            <v>Non</v>
          </cell>
          <cell r="AI614" t="str">
            <v>à la Communauté de Communes de la vallée de l'Ognon au CLSH de Marnay</v>
          </cell>
          <cell r="AJ614" t="str">
            <v>Mle Sandrine CHRETIEN entretiendra la plage les jours d'imtempéries</v>
          </cell>
          <cell r="AK614" t="str">
            <v>Compte tenu de la nature de ses fonctions, Mr SCHNEIDER Alexandre s'engage, en cas de rupture de son contrat de travail, pour quelque motif que ce soit et quelle que soit la partie à l'initiative de la rupture du contrat :- à ne pas entrer au service d'u</v>
          </cell>
          <cell r="AL614" t="str">
            <v>- Ouvrir et fermer la salle- Mise en place et rangement du matériel- Accueil, surveillance jusqu'à la reprise des enfants  par les parents- Encadrement</v>
          </cell>
          <cell r="AM614" t="str">
            <v xml:space="preserve">       - Et d'une manière générale effectuer toute         tâche se rapportant à la fonction d'animateur.</v>
          </cell>
          <cell r="AN614">
            <v>38903.641168634298</v>
          </cell>
          <cell r="AO614">
            <v>38903.641168634298</v>
          </cell>
          <cell r="AP614">
            <v>38905</v>
          </cell>
          <cell r="AQ614">
            <v>38917</v>
          </cell>
          <cell r="AR614">
            <v>38924</v>
          </cell>
          <cell r="AS614">
            <v>38939</v>
          </cell>
        </row>
        <row r="615">
          <cell r="A615" t="str">
            <v>06/134</v>
          </cell>
          <cell r="B615">
            <v>15</v>
          </cell>
          <cell r="C615" t="str">
            <v>CHSA</v>
          </cell>
          <cell r="D615" t="str">
            <v>Surveillance de baignade</v>
          </cell>
          <cell r="E615" t="str">
            <v>CDD</v>
          </cell>
          <cell r="F615">
            <v>38950</v>
          </cell>
          <cell r="G615">
            <v>38951</v>
          </cell>
          <cell r="H615" t="str">
            <v>Clos</v>
          </cell>
          <cell r="I615">
            <v>8</v>
          </cell>
          <cell r="J615" t="str">
            <v>h</v>
          </cell>
          <cell r="K615">
            <v>13.21</v>
          </cell>
          <cell r="L615" t="str">
            <v>CI-RMA, Emploi tremplinlicenciement - congés en juin</v>
          </cell>
          <cell r="M615">
            <v>8.43</v>
          </cell>
          <cell r="N615" t="str">
            <v>Formule 1</v>
          </cell>
          <cell r="O615" t="str">
            <v>AUTET</v>
          </cell>
          <cell r="P615" t="str">
            <v>Lundi - mardi</v>
          </cell>
          <cell r="Q615" t="str">
            <v>14h30</v>
          </cell>
          <cell r="R615" t="str">
            <v>18h30</v>
          </cell>
          <cell r="S615" t="str">
            <v>Vendredi</v>
          </cell>
          <cell r="T615" t="str">
            <v>12h15</v>
          </cell>
          <cell r="U615" t="str">
            <v>13H15 et de 18h00 à 20h00</v>
          </cell>
          <cell r="Y615" t="str">
            <v>Non</v>
          </cell>
          <cell r="Z615" t="str">
            <v>Néant</v>
          </cell>
          <cell r="AA615" t="str">
            <v>Oui</v>
          </cell>
          <cell r="AB615" t="str">
            <v>Saisonnier</v>
          </cell>
          <cell r="AC615" t="str">
            <v>Non</v>
          </cell>
          <cell r="AD615" t="str">
            <v>Non</v>
          </cell>
          <cell r="AE615" t="str">
            <v>Oui</v>
          </cell>
          <cell r="AF615" t="str">
            <v>Oui</v>
          </cell>
          <cell r="AG615" t="str">
            <v>Contrat</v>
          </cell>
          <cell r="AH615" t="str">
            <v>Non</v>
          </cell>
          <cell r="AI615" t="str">
            <v>à la Communauté de Communes de la vallée de l'Ognon au CLSH de Marnay</v>
          </cell>
          <cell r="AJ615" t="str">
            <v>Mle Sandrine CHRETIEN entretiendra la plage les jours d'imtempéries</v>
          </cell>
          <cell r="AK615" t="str">
            <v>Mle Sandrine CHRETIEN entretiendra la plage les jours d'imtempéries</v>
          </cell>
          <cell r="AL615" t="str">
            <v>- Ouvrir et fermer la salle- Mise en place et rangement du matériel- Accueil, surveillance jusqu'à la reprise des enfants  par les parents- Encadrement</v>
          </cell>
          <cell r="AM615" t="str">
            <v xml:space="preserve">       - Et d'une manière générale effectuer toute         tâche se rapportant à la fonction d'animateur.</v>
          </cell>
          <cell r="AN615">
            <v>38903.647119560199</v>
          </cell>
          <cell r="AO615">
            <v>38903.647119560199</v>
          </cell>
          <cell r="AP615">
            <v>38905</v>
          </cell>
          <cell r="AQ615">
            <v>38905</v>
          </cell>
          <cell r="AR615">
            <v>38924</v>
          </cell>
          <cell r="AS615">
            <v>38918</v>
          </cell>
        </row>
        <row r="616">
          <cell r="A616" t="str">
            <v>06/137</v>
          </cell>
          <cell r="B616">
            <v>243</v>
          </cell>
          <cell r="C616" t="str">
            <v>SCAL</v>
          </cell>
          <cell r="D616" t="str">
            <v>Moto</v>
          </cell>
          <cell r="E616" t="str">
            <v>CDI</v>
          </cell>
          <cell r="F616">
            <v>38991</v>
          </cell>
          <cell r="G616">
            <v>39233</v>
          </cell>
          <cell r="H616" t="str">
            <v>Clos</v>
          </cell>
          <cell r="I616">
            <v>151.66999999999999</v>
          </cell>
          <cell r="J616" t="str">
            <v>h/m</v>
          </cell>
          <cell r="K616">
            <v>13.2</v>
          </cell>
          <cell r="L616" t="str">
            <v>CI-RMA, Emploi tremplin</v>
          </cell>
          <cell r="M616">
            <v>9.0969999999999995</v>
          </cell>
          <cell r="N616" t="str">
            <v>Formule 1</v>
          </cell>
          <cell r="O616" t="str">
            <v>LEFFOND</v>
          </cell>
          <cell r="P616" t="str">
            <v>Horaires variables selon le planning des activités</v>
          </cell>
          <cell r="Q616" t="str">
            <v>20h30</v>
          </cell>
          <cell r="R616" t="str">
            <v>22h00</v>
          </cell>
          <cell r="S616" t="str">
            <v>Mardi (Baby gym)</v>
          </cell>
          <cell r="T616" t="str">
            <v>18h00</v>
          </cell>
          <cell r="U616" t="str">
            <v>19h00</v>
          </cell>
          <cell r="V616" t="str">
            <v>Vendredi 21 juillet</v>
          </cell>
          <cell r="W616" t="str">
            <v>9h00</v>
          </cell>
          <cell r="X616" t="str">
            <v>12h00</v>
          </cell>
          <cell r="Y616" t="str">
            <v>Non</v>
          </cell>
          <cell r="Z616">
            <v>2</v>
          </cell>
          <cell r="AA616" t="str">
            <v>Non</v>
          </cell>
          <cell r="AB616" t="str">
            <v>Saisonnier</v>
          </cell>
          <cell r="AC616" t="str">
            <v>Non</v>
          </cell>
          <cell r="AD616" t="str">
            <v>Non</v>
          </cell>
          <cell r="AE616" t="str">
            <v>Non</v>
          </cell>
          <cell r="AF616" t="str">
            <v>Oui</v>
          </cell>
          <cell r="AG616" t="str">
            <v>Contrat</v>
          </cell>
          <cell r="AH616" t="str">
            <v>Non</v>
          </cell>
          <cell r="AI616" t="str">
            <v>à la Communauté de Communes de la vallée de l'Ognon au CLSH de Marnay</v>
          </cell>
          <cell r="AK616" t="str">
            <v>Compte tenu de la nature de ses fonctions, Mr SCHNEIDER Alexandre s'engage, en cas de rupture de son contrat de travail, pour quelque motif que ce soit et quelle que soit la partie à l'initiative de la rupture du contrat :- à ne pas entrer au service d'u</v>
          </cell>
          <cell r="AL616" t="str">
            <v>- Ouvrir et fermer la salle- Mise en place et rangement du matériel- Accueil, surveillance jusqu'à la reprise des enfants  par les parents- Encadrement</v>
          </cell>
          <cell r="AM616" t="str">
            <v xml:space="preserve">       - Et d'une manière générale effectuer toute         tâche se rapportant à la fonction d'animateur.</v>
          </cell>
          <cell r="AN616">
            <v>38903.648237152804</v>
          </cell>
          <cell r="AO616">
            <v>38903.648237152804</v>
          </cell>
          <cell r="AP616">
            <v>38905</v>
          </cell>
          <cell r="AQ616">
            <v>38907</v>
          </cell>
          <cell r="AR616">
            <v>38924</v>
          </cell>
          <cell r="AS616">
            <v>38911</v>
          </cell>
        </row>
        <row r="617">
          <cell r="A617" t="str">
            <v>06/137.01</v>
          </cell>
          <cell r="B617">
            <v>243</v>
          </cell>
          <cell r="C617" t="str">
            <v>SCAL</v>
          </cell>
          <cell r="D617" t="str">
            <v>Moto</v>
          </cell>
          <cell r="E617" t="str">
            <v>CDI</v>
          </cell>
          <cell r="F617">
            <v>39234</v>
          </cell>
          <cell r="G617">
            <v>39447</v>
          </cell>
          <cell r="H617" t="str">
            <v>Clos</v>
          </cell>
          <cell r="I617">
            <v>151.66999999999999</v>
          </cell>
          <cell r="J617" t="str">
            <v>h/m</v>
          </cell>
          <cell r="K617">
            <v>13.59</v>
          </cell>
          <cell r="L617" t="str">
            <v>CI-RMA, Emploi tremplin</v>
          </cell>
          <cell r="M617">
            <v>9.2840000000000007</v>
          </cell>
          <cell r="N617" t="str">
            <v>Formule 1</v>
          </cell>
          <cell r="O617" t="str">
            <v>LEFFOND</v>
          </cell>
          <cell r="P617" t="str">
            <v>Horaires variables selon le planning des activités</v>
          </cell>
          <cell r="Q617" t="str">
            <v>13h45</v>
          </cell>
          <cell r="R617" t="str">
            <v>14h55</v>
          </cell>
          <cell r="S617" t="str">
            <v>Vendredi</v>
          </cell>
          <cell r="T617" t="str">
            <v>12h15</v>
          </cell>
          <cell r="U617" t="str">
            <v>13h15 et de 18h00 à 20h00</v>
          </cell>
          <cell r="V617" t="str">
            <v>Vendredi 21 juillet</v>
          </cell>
          <cell r="W617" t="str">
            <v>9h00</v>
          </cell>
          <cell r="X617" t="str">
            <v>12h00</v>
          </cell>
          <cell r="Y617" t="str">
            <v>Non</v>
          </cell>
          <cell r="Z617" t="str">
            <v>Néant</v>
          </cell>
          <cell r="AA617" t="str">
            <v>Non</v>
          </cell>
          <cell r="AB617" t="str">
            <v>Saisonnier</v>
          </cell>
          <cell r="AC617" t="str">
            <v>Non</v>
          </cell>
          <cell r="AD617" t="str">
            <v>Non</v>
          </cell>
          <cell r="AE617" t="str">
            <v>Non</v>
          </cell>
          <cell r="AF617" t="str">
            <v>Oui</v>
          </cell>
          <cell r="AG617" t="str">
            <v>Contrat</v>
          </cell>
          <cell r="AH617" t="str">
            <v>Non</v>
          </cell>
          <cell r="AI617" t="str">
            <v>à la Communauté de Communes de la vallée de l'Ognon au CLSH de Marnay</v>
          </cell>
          <cell r="AK617" t="str">
            <v>Compte tenu de la nature de ses fonctions, Mr SCHNEIDER Alexandre s'engage, en cas de rupture de son contrat de travail, pour quelque motif que ce soit et quelle que soit la partie à l'initiative de la rupture du contrat :- à ne pas entrer au service d'u</v>
          </cell>
          <cell r="AL617" t="str">
            <v>- Ouvrir et fermer la salle- Mise en place et rangement du matériel- Accueil, surveillance jusqu'à la reprise des enfants  par les parents- Encadrement</v>
          </cell>
          <cell r="AM617" t="str">
            <v xml:space="preserve">       - Et d'une manière générale effectuer toute         tâche se rapportant à la fonction d'animateur.</v>
          </cell>
          <cell r="AN617">
            <v>38903.649763425899</v>
          </cell>
          <cell r="AO617">
            <v>38903.649763425899</v>
          </cell>
          <cell r="AP617">
            <v>38905</v>
          </cell>
          <cell r="AQ617">
            <v>38908</v>
          </cell>
          <cell r="AR617">
            <v>38924</v>
          </cell>
          <cell r="AS617">
            <v>38911</v>
          </cell>
        </row>
        <row r="618">
          <cell r="A618" t="str">
            <v>06/137.02</v>
          </cell>
          <cell r="B618">
            <v>243</v>
          </cell>
          <cell r="C618" t="str">
            <v>SCAL</v>
          </cell>
          <cell r="D618" t="str">
            <v>Moto</v>
          </cell>
          <cell r="E618" t="str">
            <v>CDI</v>
          </cell>
          <cell r="F618">
            <v>39448</v>
          </cell>
          <cell r="G618">
            <v>39629</v>
          </cell>
          <cell r="H618" t="str">
            <v>Clos</v>
          </cell>
          <cell r="I618">
            <v>151.66999999999999</v>
          </cell>
          <cell r="J618" t="str">
            <v>h/m</v>
          </cell>
          <cell r="K618">
            <v>14.46</v>
          </cell>
          <cell r="L618" t="str">
            <v>CI-RMA, Emploi tremplinlicenciement - congés en juin</v>
          </cell>
          <cell r="M618">
            <v>9.77</v>
          </cell>
          <cell r="N618" t="str">
            <v>Formule 1</v>
          </cell>
          <cell r="O618" t="str">
            <v>LEFFOND</v>
          </cell>
          <cell r="P618" t="str">
            <v>Horaires variables selon le planning des activités</v>
          </cell>
          <cell r="Q618" t="str">
            <v>13h45</v>
          </cell>
          <cell r="R618" t="str">
            <v>14h55</v>
          </cell>
          <cell r="S618" t="str">
            <v>Jeudi</v>
          </cell>
          <cell r="T618" t="str">
            <v>8h30</v>
          </cell>
          <cell r="U618" t="str">
            <v>10h30</v>
          </cell>
          <cell r="V618" t="str">
            <v>Lundi</v>
          </cell>
          <cell r="W618" t="str">
            <v>20h00</v>
          </cell>
          <cell r="X618" t="str">
            <v>21h00 - Gym adulte</v>
          </cell>
          <cell r="Y618" t="str">
            <v>Non</v>
          </cell>
          <cell r="Z618">
            <v>60</v>
          </cell>
          <cell r="AA618" t="str">
            <v>Non</v>
          </cell>
          <cell r="AB618" t="str">
            <v>Usage</v>
          </cell>
          <cell r="AC618" t="str">
            <v>Oui</v>
          </cell>
          <cell r="AD618" t="str">
            <v>Non</v>
          </cell>
          <cell r="AE618" t="str">
            <v>Oui</v>
          </cell>
          <cell r="AF618" t="str">
            <v>Oui</v>
          </cell>
          <cell r="AG618" t="str">
            <v>Contrat</v>
          </cell>
          <cell r="AH618" t="str">
            <v>Non</v>
          </cell>
          <cell r="AI618" t="str">
            <v>au centre de loisirs de Rigny à Echenoz la Méline</v>
          </cell>
          <cell r="AK618" t="str">
            <v>Compte tenu de la nature de ses fonctions, Mr SCHNEIDER Alexandre s'engage, en cas de rupture de son contrat de travail, pour quelque motif que ce soit et quelle que soit la partie à l'initiative de la rupture du contrat :- à ne pas entrer au service d'u</v>
          </cell>
          <cell r="AL618" t="str">
            <v>- Mise en place et rangement du matériel- Accueil, surveillance jusqu'à la reprise des enfants  par les parents- Encadrement et enseignement</v>
          </cell>
          <cell r="AM618" t="str">
            <v xml:space="preserve">       - Et d'une manière générale effectuer toute         tâche se rapportant à la fonction d'éducateur sportif.</v>
          </cell>
          <cell r="AN618">
            <v>38908</v>
          </cell>
          <cell r="AO618">
            <v>38904.634577546298</v>
          </cell>
          <cell r="AP618">
            <v>38898</v>
          </cell>
          <cell r="AQ618">
            <v>38905</v>
          </cell>
          <cell r="AR618">
            <v>38924</v>
          </cell>
          <cell r="AS618">
            <v>38916</v>
          </cell>
        </row>
        <row r="619">
          <cell r="A619" t="str">
            <v>06/138</v>
          </cell>
          <cell r="B619">
            <v>221</v>
          </cell>
          <cell r="C619" t="str">
            <v>GOIS</v>
          </cell>
          <cell r="D619" t="str">
            <v>Gym adulte et Baby gym</v>
          </cell>
          <cell r="E619" t="str">
            <v>CDD</v>
          </cell>
          <cell r="F619">
            <v>38971</v>
          </cell>
          <cell r="G619">
            <v>39259</v>
          </cell>
          <cell r="H619" t="str">
            <v>Clos</v>
          </cell>
          <cell r="I619">
            <v>2.5</v>
          </cell>
          <cell r="J619" t="str">
            <v>h/s</v>
          </cell>
          <cell r="K619">
            <v>27.59</v>
          </cell>
          <cell r="L619" t="str">
            <v>Pas d'aide  DDJS Déplts.</v>
          </cell>
          <cell r="M619">
            <v>10.67</v>
          </cell>
          <cell r="N619" t="str">
            <v>Formule 1</v>
          </cell>
          <cell r="O619" t="str">
            <v>VESOUL</v>
          </cell>
          <cell r="P619" t="str">
            <v>Du lundi au vendredi</v>
          </cell>
          <cell r="Q619" t="str">
            <v>14h00</v>
          </cell>
          <cell r="R619" t="str">
            <v>17h00</v>
          </cell>
          <cell r="S619" t="str">
            <v>Mardi (Baby gym)</v>
          </cell>
          <cell r="T619" t="str">
            <v>18h00</v>
          </cell>
          <cell r="U619" t="str">
            <v>19h00</v>
          </cell>
          <cell r="V619" t="str">
            <v>Sauf du 2 au 18 octobre, les séances dureront 2 heures</v>
          </cell>
          <cell r="W619" t="str">
            <v>18h00</v>
          </cell>
          <cell r="X619" t="str">
            <v>19h00 et de 20h00 à 21h00 - Step</v>
          </cell>
          <cell r="Y619" t="str">
            <v>Non</v>
          </cell>
          <cell r="Z619" t="str">
            <v>Néant</v>
          </cell>
          <cell r="AA619" t="str">
            <v>Oui</v>
          </cell>
          <cell r="AB619" t="str">
            <v>Usage</v>
          </cell>
          <cell r="AC619" t="str">
            <v>Non</v>
          </cell>
          <cell r="AD619" t="str">
            <v>Non</v>
          </cell>
          <cell r="AE619" t="str">
            <v>Oui</v>
          </cell>
          <cell r="AF619" t="str">
            <v>Oui</v>
          </cell>
          <cell r="AG619" t="str">
            <v>Contrat</v>
          </cell>
          <cell r="AH619" t="str">
            <v>Non</v>
          </cell>
          <cell r="AI619" t="str">
            <v>aux FRANCAS de Haute-Saône au centre de loisirs de Villersexel</v>
          </cell>
          <cell r="AJ619" t="str">
            <v>Les 28 et 29 septembre 2002, le parc aventure sera ouvert selon les réservations.</v>
          </cell>
          <cell r="AK619" t="str">
            <v>Les 28 et 29 septembre 2002, le parc aventure sera ouvert selon les réservations.</v>
          </cell>
          <cell r="AL619" t="str">
            <v>- Mise en place et rangement du matériel- Accueil, surveillance jusqu'à la reprise des enfants  par les parents- Encadrement et enseignement</v>
          </cell>
          <cell r="AM619" t="str">
            <v xml:space="preserve">       - Et d'une manière générale effectuer toute         tâche se rapportant à la fonction d'éducateur sportif.</v>
          </cell>
          <cell r="AN619">
            <v>38904.643364351898</v>
          </cell>
          <cell r="AO619">
            <v>38904.643364351898</v>
          </cell>
          <cell r="AP619">
            <v>38911</v>
          </cell>
          <cell r="AQ619">
            <v>38965</v>
          </cell>
          <cell r="AR619">
            <v>38974</v>
          </cell>
          <cell r="AS619">
            <v>38965</v>
          </cell>
        </row>
        <row r="620">
          <cell r="A620" t="str">
            <v>06/139</v>
          </cell>
          <cell r="B620">
            <v>127</v>
          </cell>
          <cell r="C620" t="str">
            <v>GANA</v>
          </cell>
          <cell r="D620" t="str">
            <v>Eveil gymnique</v>
          </cell>
          <cell r="E620" t="str">
            <v>CDD</v>
          </cell>
          <cell r="F620">
            <v>38964</v>
          </cell>
          <cell r="G620">
            <v>39012</v>
          </cell>
          <cell r="H620" t="str">
            <v>Clos</v>
          </cell>
          <cell r="I620">
            <v>1.1599999999999999</v>
          </cell>
          <cell r="J620" t="str">
            <v>h/s</v>
          </cell>
          <cell r="K620">
            <v>24.79</v>
          </cell>
          <cell r="L620" t="str">
            <v>Pas d'aide  DDJS Déplts.</v>
          </cell>
          <cell r="M620">
            <v>8.27</v>
          </cell>
          <cell r="N620" t="str">
            <v>Néant</v>
          </cell>
          <cell r="O620" t="str">
            <v>VILLERSEXEL</v>
          </cell>
          <cell r="P620" t="str">
            <v>Lundi</v>
          </cell>
          <cell r="Q620" t="str">
            <v>13h45</v>
          </cell>
          <cell r="R620" t="str">
            <v>14h55</v>
          </cell>
          <cell r="S620" t="str">
            <v>Puis les mercredis suivants</v>
          </cell>
          <cell r="T620" t="str">
            <v>19h00</v>
          </cell>
          <cell r="U620" t="str">
            <v>20h00</v>
          </cell>
          <cell r="V620" t="str">
            <v>Mercredi</v>
          </cell>
          <cell r="W620" t="str">
            <v>17h30</v>
          </cell>
          <cell r="X620" t="str">
            <v>18h45 - Gym d'entretien</v>
          </cell>
          <cell r="Y620" t="str">
            <v>Non</v>
          </cell>
          <cell r="Z620">
            <v>2</v>
          </cell>
          <cell r="AA620" t="str">
            <v>Non</v>
          </cell>
          <cell r="AB620" t="str">
            <v>Saisonnier</v>
          </cell>
          <cell r="AC620" t="str">
            <v>Oui</v>
          </cell>
          <cell r="AD620" t="str">
            <v>Non</v>
          </cell>
          <cell r="AE620" t="str">
            <v>Non</v>
          </cell>
          <cell r="AF620" t="str">
            <v>Oui</v>
          </cell>
          <cell r="AG620" t="str">
            <v>Contrat</v>
          </cell>
          <cell r="AH620" t="str">
            <v>Non</v>
          </cell>
          <cell r="AI620" t="str">
            <v>à Plein Air et Nautisme à Montbozon</v>
          </cell>
          <cell r="AJ620" t="str">
            <v>Mle Sandrine CHRETIEN entretiendra la plage les jours d'imtempéries</v>
          </cell>
          <cell r="AK620" t="str">
            <v>Mle Sandrine CHRETIEN entretiendra la plage les jours d'imtempéries</v>
          </cell>
          <cell r="AL620" t="str">
            <v>- Mise en place et rangement du matériel- Encadrement et enseignement</v>
          </cell>
          <cell r="AM620" t="str">
            <v xml:space="preserve">       - Et d'une manière générale effectuer toute         tâche se rapportant à la fonction d'éducateur sportif.</v>
          </cell>
          <cell r="AN620">
            <v>38905.583566087997</v>
          </cell>
          <cell r="AO620">
            <v>38905.583566087997</v>
          </cell>
          <cell r="AP620">
            <v>38911</v>
          </cell>
          <cell r="AQ620">
            <v>38920</v>
          </cell>
          <cell r="AR620">
            <v>38947</v>
          </cell>
          <cell r="AS620">
            <v>38925</v>
          </cell>
        </row>
        <row r="621">
          <cell r="A621" t="str">
            <v>06/139.01</v>
          </cell>
          <cell r="B621">
            <v>127</v>
          </cell>
          <cell r="C621" t="str">
            <v>PACA</v>
          </cell>
          <cell r="D621" t="str">
            <v>Eveil gymnique</v>
          </cell>
          <cell r="E621" t="str">
            <v>CDD</v>
          </cell>
          <cell r="F621">
            <v>39013</v>
          </cell>
          <cell r="G621">
            <v>39034</v>
          </cell>
          <cell r="H621" t="str">
            <v>Clos</v>
          </cell>
          <cell r="I621">
            <v>1.1599999999999999</v>
          </cell>
          <cell r="J621" t="str">
            <v>h/s</v>
          </cell>
          <cell r="K621">
            <v>24.79</v>
          </cell>
          <cell r="L621" t="str">
            <v>Payer au trimestre</v>
          </cell>
          <cell r="M621">
            <v>10.67</v>
          </cell>
          <cell r="N621" t="str">
            <v>Formule 1</v>
          </cell>
          <cell r="O621" t="str">
            <v>COMBEAUFONTAINE</v>
          </cell>
          <cell r="P621" t="str">
            <v>Jeudi</v>
          </cell>
          <cell r="Q621" t="str">
            <v>10h00</v>
          </cell>
          <cell r="R621" t="str">
            <v>12h00</v>
          </cell>
          <cell r="S621" t="str">
            <v>Puis les mercredis suivants</v>
          </cell>
          <cell r="T621" t="str">
            <v>20h15</v>
          </cell>
          <cell r="U621" t="str">
            <v>21h30</v>
          </cell>
          <cell r="Y621" t="str">
            <v>Oui</v>
          </cell>
          <cell r="Z621">
            <v>12</v>
          </cell>
          <cell r="AA621" t="str">
            <v>Oui</v>
          </cell>
          <cell r="AB621" t="str">
            <v>Usage</v>
          </cell>
          <cell r="AC621" t="str">
            <v>Non</v>
          </cell>
          <cell r="AD621" t="str">
            <v>Non</v>
          </cell>
          <cell r="AE621" t="str">
            <v>Oui</v>
          </cell>
          <cell r="AF621" t="str">
            <v>Oui</v>
          </cell>
          <cell r="AG621" t="str">
            <v>Avenant</v>
          </cell>
          <cell r="AH621" t="str">
            <v>Non</v>
          </cell>
          <cell r="AI621" t="str">
            <v>avec Familles Rurales de Combeaufontaine à Gourgeon</v>
          </cell>
          <cell r="AJ621" t="str">
            <v>Mle Sandrine CHRETIEN entretiendra la plage les jours d'imtempéries</v>
          </cell>
          <cell r="AK621" t="str">
            <v>Mle Sandrine CHRETIEN entretiendra la plage les jours d'imtempéries</v>
          </cell>
          <cell r="AL621" t="str">
            <v>- Mise en place et rangement du matériel- Accueil, surveillance jusqu'à la reprise des enfants  par les parents- Encadrement et enseignement</v>
          </cell>
          <cell r="AM621" t="str">
            <v xml:space="preserve">       - Et d'une manière générale effectuer toute         tâche se rapportant à la fonction d'educateur sportif.</v>
          </cell>
          <cell r="AN621">
            <v>38916.477582638901</v>
          </cell>
          <cell r="AO621">
            <v>38916.477582638901</v>
          </cell>
          <cell r="AP621">
            <v>38918</v>
          </cell>
          <cell r="AQ621">
            <v>38920</v>
          </cell>
          <cell r="AR621">
            <v>38924</v>
          </cell>
          <cell r="AS621">
            <v>38925</v>
          </cell>
        </row>
        <row r="622">
          <cell r="A622" t="str">
            <v>06/139.02</v>
          </cell>
          <cell r="B622">
            <v>127</v>
          </cell>
          <cell r="C622" t="str">
            <v>GANA</v>
          </cell>
          <cell r="D622" t="str">
            <v>Eveil gymnique</v>
          </cell>
          <cell r="E622" t="str">
            <v>CDD</v>
          </cell>
          <cell r="F622">
            <v>39035</v>
          </cell>
          <cell r="G622">
            <v>39069</v>
          </cell>
          <cell r="H622" t="str">
            <v>Clos</v>
          </cell>
          <cell r="I622">
            <v>1.1599999999999999</v>
          </cell>
          <cell r="J622" t="str">
            <v>h/s</v>
          </cell>
          <cell r="K622">
            <v>24.79</v>
          </cell>
          <cell r="L622" t="str">
            <v>Pas d'aide  DDJS Déplts.Facturer 28€ par séance</v>
          </cell>
          <cell r="M622">
            <v>8.43</v>
          </cell>
          <cell r="N622" t="str">
            <v>Formule 1</v>
          </cell>
          <cell r="O622" t="str">
            <v>AUTET</v>
          </cell>
          <cell r="P622" t="str">
            <v>Lundi - mardi</v>
          </cell>
          <cell r="Q622" t="str">
            <v>14h30</v>
          </cell>
          <cell r="R622" t="str">
            <v>18h30</v>
          </cell>
          <cell r="S622" t="str">
            <v>Mercredi</v>
          </cell>
          <cell r="T622" t="str">
            <v>17h</v>
          </cell>
          <cell r="U622" t="str">
            <v>18h15</v>
          </cell>
          <cell r="Y622" t="str">
            <v>Non</v>
          </cell>
          <cell r="Z622">
            <v>12</v>
          </cell>
          <cell r="AA622" t="str">
            <v>Oui</v>
          </cell>
          <cell r="AB622" t="str">
            <v>Usage</v>
          </cell>
          <cell r="AC622" t="str">
            <v>Non</v>
          </cell>
          <cell r="AD622" t="str">
            <v>Non</v>
          </cell>
          <cell r="AE622" t="str">
            <v>Oui</v>
          </cell>
          <cell r="AF622" t="str">
            <v>Oui</v>
          </cell>
          <cell r="AG622" t="str">
            <v>Contrat</v>
          </cell>
          <cell r="AH622" t="str">
            <v>Non</v>
          </cell>
          <cell r="AI622" t="str">
            <v>à la baignade aménagée de la Commune d'Autet</v>
          </cell>
          <cell r="AJ622" t="str">
            <v>Mle Sandrine CHRETIEN entretiendra la plage les jours d'imtempéries</v>
          </cell>
          <cell r="AK622" t="str">
            <v>Mle Sandrine CHRETIEN entretiendra la plage les jours d'imtempéries</v>
          </cell>
          <cell r="AL622" t="str">
            <v>- Surveillance de la plage- Mise en place et rangement du matériel</v>
          </cell>
          <cell r="AM622" t="str">
            <v xml:space="preserve">       - Et d'une manière générale effectuer toute         tâche se rapportant à la fonction de surveillant de baignade.</v>
          </cell>
          <cell r="AN622">
            <v>38932.573386458302</v>
          </cell>
          <cell r="AO622">
            <v>38932.573386458302</v>
          </cell>
          <cell r="AP622">
            <v>38936</v>
          </cell>
          <cell r="AQ622">
            <v>38934</v>
          </cell>
          <cell r="AR622">
            <v>38947</v>
          </cell>
          <cell r="AS622">
            <v>38947</v>
          </cell>
        </row>
        <row r="623">
          <cell r="A623" t="str">
            <v>06/140</v>
          </cell>
          <cell r="B623">
            <v>127</v>
          </cell>
          <cell r="C623" t="str">
            <v>PACA</v>
          </cell>
          <cell r="D623" t="str">
            <v>Tennis de table</v>
          </cell>
          <cell r="E623" t="str">
            <v>CDD</v>
          </cell>
          <cell r="F623">
            <v>38967</v>
          </cell>
          <cell r="G623">
            <v>38973</v>
          </cell>
          <cell r="H623" t="str">
            <v>Clos</v>
          </cell>
          <cell r="I623">
            <v>1.1599999999999999</v>
          </cell>
          <cell r="J623" t="str">
            <v>h/s</v>
          </cell>
          <cell r="K623">
            <v>24.79</v>
          </cell>
          <cell r="L623" t="str">
            <v>emploi tremplin</v>
          </cell>
          <cell r="M623">
            <v>12.2</v>
          </cell>
          <cell r="N623" t="str">
            <v>Formule 1</v>
          </cell>
          <cell r="O623" t="str">
            <v>VESOUL</v>
          </cell>
          <cell r="P623" t="str">
            <v>Jeudi</v>
          </cell>
          <cell r="Q623" t="str">
            <v>13h45</v>
          </cell>
          <cell r="R623" t="str">
            <v>14h55</v>
          </cell>
          <cell r="S623" t="str">
            <v>Mardi</v>
          </cell>
          <cell r="T623" t="str">
            <v>9h00</v>
          </cell>
          <cell r="U623" t="str">
            <v>10h00</v>
          </cell>
          <cell r="V623" t="str">
            <v>Mercredi</v>
          </cell>
          <cell r="W623" t="str">
            <v>17h00</v>
          </cell>
          <cell r="X623" t="str">
            <v>19h00</v>
          </cell>
          <cell r="Y623" t="str">
            <v>Non</v>
          </cell>
          <cell r="Z623">
            <v>60</v>
          </cell>
          <cell r="AA623" t="str">
            <v>Non</v>
          </cell>
          <cell r="AB623" t="str">
            <v>Usage</v>
          </cell>
          <cell r="AC623" t="str">
            <v>Oui</v>
          </cell>
          <cell r="AD623" t="str">
            <v>Non</v>
          </cell>
          <cell r="AE623" t="str">
            <v>Oui</v>
          </cell>
          <cell r="AF623" t="str">
            <v>Oui</v>
          </cell>
          <cell r="AG623" t="str">
            <v>Contrat</v>
          </cell>
          <cell r="AH623" t="str">
            <v>Non</v>
          </cell>
          <cell r="AI623" t="str">
            <v>au Moto-club du Hunziker à Leffond</v>
          </cell>
          <cell r="AJ623" t="str">
            <v>- Le Club des Dauphins Lurons s'engage à inviter le Président de Profession sport 70 à ses Assemblées Générales</v>
          </cell>
          <cell r="AK623" t="str">
            <v>Compte tenu de la nature de ses fonctions, Mr SCHNEIDER Alexandre s'engage, en cas de rupture de son contrat de travail, pour quelque motif que ce soit et quelle que soit la partie à l'initiative de la rupture du contrat :- à ne pas entrer au service d'u</v>
          </cell>
          <cell r="AL623" t="str">
            <v>- Développer les activités du club de moto-cross- Entraîner les coureurs confirmés- Educateur pour l'apprentissage de la moto (école à développer)- Gestion des encadrements et des licences, suivi des entraînements- Encadrement des stages et des compét</v>
          </cell>
          <cell r="AM623" t="str">
            <v xml:space="preserve">       - Promouvoir l'activité et diversification des activités (moto          et quad)       - Participation par ses observations à l'évolution des circuits       - Activités touristiques       - Et d'une manière générale effectuer toute         tâc</v>
          </cell>
          <cell r="AN623">
            <v>38993</v>
          </cell>
          <cell r="AO623">
            <v>38993</v>
          </cell>
          <cell r="AP623">
            <v>39009</v>
          </cell>
          <cell r="AQ623">
            <v>38989</v>
          </cell>
          <cell r="AR623">
            <v>39016</v>
          </cell>
          <cell r="AS623">
            <v>38989</v>
          </cell>
        </row>
        <row r="624">
          <cell r="A624" t="str">
            <v>06/140.01</v>
          </cell>
          <cell r="B624">
            <v>127</v>
          </cell>
          <cell r="C624" t="str">
            <v>IBJF</v>
          </cell>
          <cell r="D624" t="str">
            <v>Tennis de table</v>
          </cell>
          <cell r="E624" t="str">
            <v>CDD</v>
          </cell>
          <cell r="F624">
            <v>38974</v>
          </cell>
          <cell r="G624">
            <v>39072</v>
          </cell>
          <cell r="H624" t="str">
            <v>Clos</v>
          </cell>
          <cell r="I624">
            <v>1.1599999999999999</v>
          </cell>
          <cell r="J624" t="str">
            <v>h/s</v>
          </cell>
          <cell r="K624">
            <v>24.79</v>
          </cell>
          <cell r="L624" t="str">
            <v>emploi tremplin</v>
          </cell>
          <cell r="M624">
            <v>16</v>
          </cell>
          <cell r="N624" t="str">
            <v>Formule 1</v>
          </cell>
          <cell r="O624" t="str">
            <v>VESOUL</v>
          </cell>
          <cell r="P624" t="str">
            <v>Jeudi</v>
          </cell>
          <cell r="Q624" t="str">
            <v>13h45</v>
          </cell>
          <cell r="R624" t="str">
            <v>14h55</v>
          </cell>
          <cell r="S624" t="str">
            <v>Mardi (Baby gym)</v>
          </cell>
          <cell r="T624" t="str">
            <v>18h00</v>
          </cell>
          <cell r="U624" t="str">
            <v>19h00</v>
          </cell>
          <cell r="Y624" t="str">
            <v>Non</v>
          </cell>
          <cell r="Z624">
            <v>12</v>
          </cell>
          <cell r="AA624" t="str">
            <v>Oui</v>
          </cell>
          <cell r="AB624" t="str">
            <v>Usage</v>
          </cell>
          <cell r="AC624" t="str">
            <v>Oui</v>
          </cell>
          <cell r="AD624" t="str">
            <v>Non</v>
          </cell>
          <cell r="AE624" t="str">
            <v>Oui</v>
          </cell>
          <cell r="AF624" t="str">
            <v>Oui</v>
          </cell>
          <cell r="AG624" t="str">
            <v>Contrat</v>
          </cell>
          <cell r="AH624" t="str">
            <v>Non</v>
          </cell>
          <cell r="AI624" t="str">
            <v>au Moto-club du Hunziker à Leffond</v>
          </cell>
          <cell r="AJ624" t="str">
            <v>- Le Club des Dauphins Lurons s'engage à inviter le Président de Profession sport 70 à ses Assemblées Générales</v>
          </cell>
          <cell r="AK624" t="str">
            <v>Compte tenu de la nature de ses fonctions, Mr SCHNEIDER Alexandre s'engage, en cas de rupture de son contrat de travail, pour quelque motif que ce soit et quelle que soit la partie à l'initiative de la rupture du contrat :- à ne pas entrer au service d'u</v>
          </cell>
          <cell r="AL624" t="str">
            <v>- Développer les activités du club de moto-cross- Entraîner les coureurs confirmés- Educateur pour l'apprentissage de la moto (école à développer)- Gestion des encadrements et des licences, suivi des entraînements- Encadrement des stages et des compét</v>
          </cell>
          <cell r="AM624" t="str">
            <v xml:space="preserve">       - Promouvoir l'activité et diversification des activités (moto          et quad)       - Participation par ses observations à l'évolution des circuits       - Activités touristiques       - Et d'une manière générale effectuer toute         tâc</v>
          </cell>
          <cell r="AN624">
            <v>38993</v>
          </cell>
          <cell r="AO624">
            <v>39367</v>
          </cell>
          <cell r="AP624">
            <v>39009</v>
          </cell>
          <cell r="AQ624">
            <v>39393</v>
          </cell>
          <cell r="AR624">
            <v>39016</v>
          </cell>
          <cell r="AS624">
            <v>39393</v>
          </cell>
        </row>
        <row r="625">
          <cell r="A625" t="str">
            <v>06/141</v>
          </cell>
          <cell r="B625">
            <v>127</v>
          </cell>
          <cell r="C625" t="str">
            <v>DUAN</v>
          </cell>
          <cell r="D625" t="str">
            <v>Escrime</v>
          </cell>
          <cell r="E625" t="str">
            <v>CDD</v>
          </cell>
          <cell r="F625">
            <v>38968</v>
          </cell>
          <cell r="G625">
            <v>39073</v>
          </cell>
          <cell r="H625" t="str">
            <v>Clos</v>
          </cell>
          <cell r="I625">
            <v>1.1599999999999999</v>
          </cell>
          <cell r="J625" t="str">
            <v>h/s</v>
          </cell>
          <cell r="K625">
            <v>25.3</v>
          </cell>
          <cell r="L625" t="str">
            <v>emploi tremplinlicenciement - congés en juillet-août</v>
          </cell>
          <cell r="M625">
            <v>18.32</v>
          </cell>
          <cell r="N625" t="str">
            <v>Formule 1</v>
          </cell>
          <cell r="O625" t="str">
            <v>VESOUL</v>
          </cell>
          <cell r="P625" t="str">
            <v>Vendredi</v>
          </cell>
          <cell r="Q625" t="str">
            <v>13h45</v>
          </cell>
          <cell r="R625" t="str">
            <v>14h55</v>
          </cell>
          <cell r="S625" t="str">
            <v>Jeudi</v>
          </cell>
          <cell r="T625" t="str">
            <v>18h00</v>
          </cell>
          <cell r="U625" t="str">
            <v>19h00</v>
          </cell>
          <cell r="V625" t="str">
            <v>Plus exceptionnellement le mardi 31/10/02</v>
          </cell>
          <cell r="W625" t="str">
            <v>10h00</v>
          </cell>
          <cell r="X625" t="str">
            <v>12h00</v>
          </cell>
          <cell r="Y625" t="str">
            <v>Non</v>
          </cell>
          <cell r="Z625">
            <v>60</v>
          </cell>
          <cell r="AA625" t="str">
            <v>Non</v>
          </cell>
          <cell r="AB625" t="str">
            <v>Usage</v>
          </cell>
          <cell r="AC625" t="str">
            <v>Oui</v>
          </cell>
          <cell r="AD625" t="str">
            <v>Non</v>
          </cell>
          <cell r="AE625" t="str">
            <v>Oui</v>
          </cell>
          <cell r="AF625" t="str">
            <v>Oui</v>
          </cell>
          <cell r="AG625" t="str">
            <v>Contrat</v>
          </cell>
          <cell r="AH625" t="str">
            <v>Non</v>
          </cell>
          <cell r="AI625" t="str">
            <v>au Moto-club du Hunziker à Leffond</v>
          </cell>
          <cell r="AJ625" t="str">
            <v>- Le Club des Dauphins Lurons s'engage à inviter le Président de Profession sport 70 à ses Assemblées Générales</v>
          </cell>
          <cell r="AK625" t="str">
            <v>Compte tenu de la nature de ses fonctions, Mr SCHNEIDER Alexandre s'engage, en cas de rupture de son contrat de travail, pour quelque motif que ce soit et quelle que soit la partie à l'initiative de la rupture du contrat :- à ne pas entrer au service d'u</v>
          </cell>
          <cell r="AL625" t="str">
            <v>- Développer les activités du club de moto-cross- Entraîner les coureurs confirmés- Educateur pour l'apprentissage de la moto (école à développer)- Gestion des encadrements et des licences, suivi des entraînements- Encadrement des stages et des compét</v>
          </cell>
          <cell r="AM625" t="str">
            <v xml:space="preserve">       - Promouvoir l'activité et diversification des activités (moto          et quad)       - Participation par ses observations à l'évolution des circuits       - Activités touristiques       - Et d'une manière générale effectuer toute         tâc</v>
          </cell>
          <cell r="AN625" t="str">
            <v>-----</v>
          </cell>
          <cell r="AO625" t="str">
            <v>-----</v>
          </cell>
          <cell r="AP625" t="str">
            <v>-----</v>
          </cell>
          <cell r="AQ625" t="str">
            <v>-----</v>
          </cell>
          <cell r="AR625" t="str">
            <v>-----</v>
          </cell>
          <cell r="AS625" t="str">
            <v>-----</v>
          </cell>
        </row>
        <row r="626">
          <cell r="A626" t="str">
            <v>06/142</v>
          </cell>
          <cell r="B626">
            <v>3</v>
          </cell>
          <cell r="C626" t="str">
            <v>SAPH</v>
          </cell>
          <cell r="D626" t="str">
            <v>Judo</v>
          </cell>
          <cell r="E626" t="str">
            <v>CDD</v>
          </cell>
          <cell r="F626">
            <v>38973</v>
          </cell>
          <cell r="G626">
            <v>39260</v>
          </cell>
          <cell r="H626" t="str">
            <v>Clos</v>
          </cell>
          <cell r="I626">
            <v>1.25</v>
          </cell>
          <cell r="J626" t="str">
            <v>h/s</v>
          </cell>
          <cell r="K626">
            <v>29.91</v>
          </cell>
          <cell r="L626" t="str">
            <v>Centre de Raze</v>
          </cell>
          <cell r="M626">
            <v>18</v>
          </cell>
          <cell r="N626" t="str">
            <v>Néant</v>
          </cell>
          <cell r="O626" t="str">
            <v>FRETIGNEY</v>
          </cell>
          <cell r="P626" t="str">
            <v>Lundi (Gym adulte)</v>
          </cell>
          <cell r="Q626" t="str">
            <v>20h30</v>
          </cell>
          <cell r="R626" t="str">
            <v>22h00</v>
          </cell>
          <cell r="S626" t="str">
            <v>Mardi (Baby gym)</v>
          </cell>
          <cell r="T626" t="str">
            <v>18h00</v>
          </cell>
          <cell r="U626" t="str">
            <v>19h00</v>
          </cell>
          <cell r="V626" t="str">
            <v>Plus exceptionnellement le mardi 31/10/02</v>
          </cell>
          <cell r="W626" t="str">
            <v>10h00</v>
          </cell>
          <cell r="X626" t="str">
            <v>12h00</v>
          </cell>
          <cell r="Y626" t="str">
            <v>Non</v>
          </cell>
          <cell r="Z626">
            <v>30</v>
          </cell>
          <cell r="AA626" t="str">
            <v>Oui</v>
          </cell>
          <cell r="AB626" t="str">
            <v>Usage</v>
          </cell>
          <cell r="AC626" t="str">
            <v>Non</v>
          </cell>
          <cell r="AD626" t="str">
            <v>Non</v>
          </cell>
          <cell r="AE626" t="str">
            <v>Non</v>
          </cell>
          <cell r="AG626" t="str">
            <v>Contrat</v>
          </cell>
          <cell r="AH626" t="str">
            <v>Non</v>
          </cell>
          <cell r="AI626" t="str">
            <v>à Frétiform à Fretigney</v>
          </cell>
          <cell r="AL626" t="str">
            <v>- Ouvrir et fermer la salle- Mise en place et rangement du matériel- Accueil, surveillance jusqu'à la reprise des enfants  par les parents- Encadrement et enseignement</v>
          </cell>
          <cell r="AM626" t="str">
            <v xml:space="preserve">       - Et d'une manière générale effectuer toute         tâche se rapportant à la fonction d'educateur sportif.</v>
          </cell>
          <cell r="AN626">
            <v>38964.6444015046</v>
          </cell>
          <cell r="AO626">
            <v>38964.6444015046</v>
          </cell>
          <cell r="AP626">
            <v>39012</v>
          </cell>
          <cell r="AQ626">
            <v>38994</v>
          </cell>
          <cell r="AR626">
            <v>38993</v>
          </cell>
          <cell r="AS626">
            <v>38996</v>
          </cell>
        </row>
        <row r="627">
          <cell r="A627" t="str">
            <v>06/143</v>
          </cell>
          <cell r="B627">
            <v>225</v>
          </cell>
          <cell r="C627" t="str">
            <v>PESO</v>
          </cell>
          <cell r="D627" t="str">
            <v>Gym d'entretien</v>
          </cell>
          <cell r="E627" t="str">
            <v>CDD</v>
          </cell>
          <cell r="F627">
            <v>38973</v>
          </cell>
          <cell r="G627">
            <v>39232</v>
          </cell>
          <cell r="H627" t="str">
            <v>Clos</v>
          </cell>
          <cell r="I627">
            <v>1.25</v>
          </cell>
          <cell r="J627" t="str">
            <v>h/s</v>
          </cell>
          <cell r="K627">
            <v>25.29</v>
          </cell>
          <cell r="L627" t="str">
            <v>Centre de Noidans le Ferroux</v>
          </cell>
          <cell r="M627">
            <v>16</v>
          </cell>
          <cell r="N627" t="str">
            <v>Formule 1</v>
          </cell>
          <cell r="O627" t="str">
            <v>DAMPIERRE SUR LINOTTE</v>
          </cell>
          <cell r="P627" t="str">
            <v>Lundi</v>
          </cell>
          <cell r="Q627" t="str">
            <v>13h45</v>
          </cell>
          <cell r="R627" t="str">
            <v>14h55</v>
          </cell>
          <cell r="S627" t="str">
            <v>Mercredi</v>
          </cell>
          <cell r="T627" t="str">
            <v>8h45</v>
          </cell>
          <cell r="U627" t="str">
            <v>9h45</v>
          </cell>
          <cell r="V627" t="str">
            <v>Sauf du 2 au 18 octobre, les séances dureront 2 heures</v>
          </cell>
          <cell r="Y627" t="str">
            <v>Non</v>
          </cell>
          <cell r="Z627">
            <v>30</v>
          </cell>
          <cell r="AA627" t="str">
            <v>Oui</v>
          </cell>
          <cell r="AB627" t="str">
            <v>Usage</v>
          </cell>
          <cell r="AC627" t="str">
            <v>Non</v>
          </cell>
          <cell r="AD627" t="str">
            <v>Non</v>
          </cell>
          <cell r="AE627" t="str">
            <v>Non</v>
          </cell>
          <cell r="AG627" t="str">
            <v>Contrat</v>
          </cell>
          <cell r="AH627" t="str">
            <v>Non</v>
          </cell>
          <cell r="AI627" t="str">
            <v>avec la Féd. Dépt. des Familles Rurales à l'école de Dampierre sur Linotte</v>
          </cell>
          <cell r="AL627" t="str">
            <v>- Ouvrir et fermer la salle- Mise en place et rangement du matériel- Encadrement et enseignement</v>
          </cell>
          <cell r="AM627" t="str">
            <v xml:space="preserve">       - Et d'une manière générale effectuer toute         tâche se rapportant à la fonction d'educateur sportif.</v>
          </cell>
          <cell r="AN627">
            <v>38964.650330439799</v>
          </cell>
          <cell r="AO627">
            <v>38964.650330439799</v>
          </cell>
          <cell r="AP627">
            <v>38965</v>
          </cell>
          <cell r="AQ627">
            <v>38963</v>
          </cell>
          <cell r="AR627" t="str">
            <v>Convention terminée - Factures réglées</v>
          </cell>
          <cell r="AS627">
            <v>39087</v>
          </cell>
        </row>
        <row r="628">
          <cell r="A628" t="str">
            <v>06/144</v>
          </cell>
          <cell r="B628">
            <v>225</v>
          </cell>
          <cell r="C628" t="str">
            <v>FARO</v>
          </cell>
          <cell r="D628" t="str">
            <v>Gym d'entretien</v>
          </cell>
          <cell r="E628" t="str">
            <v>CDD</v>
          </cell>
          <cell r="F628">
            <v>38974</v>
          </cell>
          <cell r="G628">
            <v>39233</v>
          </cell>
          <cell r="H628" t="str">
            <v>Clos</v>
          </cell>
          <cell r="I628">
            <v>1.25</v>
          </cell>
          <cell r="J628" t="str">
            <v>h/s</v>
          </cell>
          <cell r="K628">
            <v>25.29</v>
          </cell>
          <cell r="L628" t="str">
            <v>Centre de Traves</v>
          </cell>
          <cell r="M628">
            <v>12.2</v>
          </cell>
          <cell r="N628" t="str">
            <v>Formule 1</v>
          </cell>
          <cell r="O628" t="str">
            <v>DAMPIERRE SUR LINOTTE</v>
          </cell>
          <cell r="P628" t="str">
            <v>Lundi</v>
          </cell>
          <cell r="Q628" t="str">
            <v>13h45</v>
          </cell>
          <cell r="R628" t="str">
            <v>14h55</v>
          </cell>
          <cell r="S628" t="str">
            <v>Puis les mercredis suivants</v>
          </cell>
          <cell r="T628" t="str">
            <v>19h00</v>
          </cell>
          <cell r="U628" t="str">
            <v>20h00</v>
          </cell>
          <cell r="V628" t="str">
            <v>Mercredi</v>
          </cell>
          <cell r="W628" t="str">
            <v>17h30</v>
          </cell>
          <cell r="X628" t="str">
            <v>18h45 - Gym d'entretien</v>
          </cell>
          <cell r="Y628" t="str">
            <v>Oui</v>
          </cell>
          <cell r="Z628">
            <v>30</v>
          </cell>
          <cell r="AA628" t="str">
            <v>Oui</v>
          </cell>
          <cell r="AB628" t="str">
            <v>Usage</v>
          </cell>
          <cell r="AC628" t="str">
            <v>Non</v>
          </cell>
          <cell r="AD628" t="str">
            <v>Non</v>
          </cell>
          <cell r="AE628" t="str">
            <v>Oui</v>
          </cell>
          <cell r="AF628" t="str">
            <v>Oui</v>
          </cell>
          <cell r="AG628" t="str">
            <v>Avenant</v>
          </cell>
          <cell r="AH628" t="str">
            <v>Non</v>
          </cell>
          <cell r="AI628" t="str">
            <v>avec la Féd. Dépt. des Familles Rurales à l'école de Dampierre sur Linotte</v>
          </cell>
          <cell r="AL628" t="str">
            <v>- Ouvrir et fermer la salle- Mise en place et rangement du matériel- Encadrement et enseignement</v>
          </cell>
          <cell r="AM628" t="str">
            <v xml:space="preserve">       - Et d'une manière générale effectuer toute         tâche se rapportant à la fonction d'educateur sportif.</v>
          </cell>
          <cell r="AN628">
            <v>39010.438411805597</v>
          </cell>
          <cell r="AO628">
            <v>39010.438411805597</v>
          </cell>
          <cell r="AP628">
            <v>38965</v>
          </cell>
          <cell r="AQ628">
            <v>39013</v>
          </cell>
          <cell r="AR628" t="str">
            <v>Convention terminée - Factures réglées</v>
          </cell>
          <cell r="AS628" t="str">
            <v>1 seul exemplaire</v>
          </cell>
        </row>
        <row r="629">
          <cell r="A629" t="str">
            <v>06/145.01</v>
          </cell>
          <cell r="B629">
            <v>164</v>
          </cell>
          <cell r="C629" t="str">
            <v>IBJF</v>
          </cell>
          <cell r="D629" t="str">
            <v>Multiactivités</v>
          </cell>
          <cell r="E629" t="str">
            <v>CDD</v>
          </cell>
          <cell r="F629">
            <v>38972</v>
          </cell>
          <cell r="G629">
            <v>39023</v>
          </cell>
          <cell r="H629" t="str">
            <v>Clos</v>
          </cell>
          <cell r="I629">
            <v>4</v>
          </cell>
          <cell r="J629" t="str">
            <v>h/s</v>
          </cell>
          <cell r="K629">
            <v>28.87</v>
          </cell>
          <cell r="L629" t="str">
            <v>MensualiséePas d'aide DDJS Déplts.</v>
          </cell>
          <cell r="M629">
            <v>16</v>
          </cell>
          <cell r="N629" t="str">
            <v>Formule 1</v>
          </cell>
          <cell r="O629" t="str">
            <v>DAMPIERRE SUR LINOTTE</v>
          </cell>
          <cell r="P629" t="str">
            <v>Lundi</v>
          </cell>
          <cell r="Q629" t="str">
            <v>13h45</v>
          </cell>
          <cell r="R629" t="str">
            <v>14h55</v>
          </cell>
          <cell r="S629" t="str">
            <v>Jeudi</v>
          </cell>
          <cell r="T629" t="str">
            <v>8h30</v>
          </cell>
          <cell r="U629" t="str">
            <v>10h30</v>
          </cell>
          <cell r="V629" t="str">
            <v>Sauf du 2 au 18 octobre, les séances dureront 2 heures</v>
          </cell>
          <cell r="Y629" t="str">
            <v>Non</v>
          </cell>
          <cell r="Z629">
            <v>8</v>
          </cell>
          <cell r="AA629" t="str">
            <v>Oui</v>
          </cell>
          <cell r="AB629" t="str">
            <v>Usage</v>
          </cell>
          <cell r="AC629" t="str">
            <v>Non</v>
          </cell>
          <cell r="AD629" t="str">
            <v>Non</v>
          </cell>
          <cell r="AE629" t="str">
            <v>Oui</v>
          </cell>
          <cell r="AG629" t="str">
            <v>Contrat</v>
          </cell>
          <cell r="AH629" t="str">
            <v>Non</v>
          </cell>
          <cell r="AI629" t="str">
            <v>avec la Féd. Dépt. des Familles Rurales à l'école de Dampierre sur Linotte</v>
          </cell>
          <cell r="AL629" t="str">
            <v>- Mise en place et rangement du matériel- Encadrement et enseignement</v>
          </cell>
          <cell r="AM629" t="str">
            <v xml:space="preserve">       - Et d'une manière générale effectuer toute         tâche se rapportant à la fonction d'educateur sportif.</v>
          </cell>
          <cell r="AN629">
            <v>38964.662328819402</v>
          </cell>
          <cell r="AO629">
            <v>38964.662328819402</v>
          </cell>
          <cell r="AP629" t="str">
            <v>-----</v>
          </cell>
          <cell r="AQ629">
            <v>38963</v>
          </cell>
          <cell r="AR629" t="str">
            <v>Convention terminée - Factures réglées</v>
          </cell>
          <cell r="AS629">
            <v>39087</v>
          </cell>
        </row>
        <row r="630">
          <cell r="A630" t="str">
            <v>06/146</v>
          </cell>
          <cell r="B630">
            <v>93</v>
          </cell>
          <cell r="C630" t="str">
            <v>GUAU</v>
          </cell>
          <cell r="D630" t="str">
            <v>Gym d'entretien</v>
          </cell>
          <cell r="E630" t="str">
            <v>CDD</v>
          </cell>
          <cell r="F630">
            <v>38992</v>
          </cell>
          <cell r="G630">
            <v>39260</v>
          </cell>
          <cell r="H630" t="str">
            <v>Clos</v>
          </cell>
          <cell r="I630">
            <v>2</v>
          </cell>
          <cell r="J630" t="str">
            <v>h/s</v>
          </cell>
          <cell r="K630">
            <v>24.32</v>
          </cell>
          <cell r="L630" t="str">
            <v>Pas d'aide  DDJS Déplts.Facturer 28€ par séance</v>
          </cell>
          <cell r="M630">
            <v>12.2</v>
          </cell>
          <cell r="N630" t="str">
            <v>Formule 1</v>
          </cell>
          <cell r="O630" t="str">
            <v>VESOUL</v>
          </cell>
          <cell r="P630" t="str">
            <v>Jeudi</v>
          </cell>
          <cell r="Q630" t="str">
            <v>13h45</v>
          </cell>
          <cell r="R630" t="str">
            <v>14h55</v>
          </cell>
          <cell r="S630" t="str">
            <v>Mercredi</v>
          </cell>
          <cell r="T630" t="str">
            <v>8h45</v>
          </cell>
          <cell r="U630" t="str">
            <v>9h45</v>
          </cell>
          <cell r="V630" t="str">
            <v>Sauf du 2 au 18 octobre, les séances dureront 2 heures</v>
          </cell>
          <cell r="W630" t="str">
            <v>17h30</v>
          </cell>
          <cell r="X630" t="str">
            <v>18h45 - Gym d'entretien</v>
          </cell>
          <cell r="Y630" t="str">
            <v>Oui</v>
          </cell>
          <cell r="Z630">
            <v>30</v>
          </cell>
          <cell r="AA630" t="str">
            <v>Oui</v>
          </cell>
          <cell r="AB630" t="str">
            <v>Usage</v>
          </cell>
          <cell r="AC630" t="str">
            <v>Non</v>
          </cell>
          <cell r="AD630" t="str">
            <v>Non</v>
          </cell>
          <cell r="AE630" t="str">
            <v>Oui</v>
          </cell>
          <cell r="AG630" t="str">
            <v>Contrat</v>
          </cell>
          <cell r="AH630" t="str">
            <v>Non</v>
          </cell>
          <cell r="AI630" t="str">
            <v>avec la Féd. Dépt. des Familles Rurales à l'école de Dampierre sur Linotte</v>
          </cell>
          <cell r="AL630" t="str">
            <v>- Ouvrir et fermer la salle- Mise en place et rangement du matériel- Encadrement et enseignement</v>
          </cell>
          <cell r="AM630" t="str">
            <v xml:space="preserve">       - Et d'une manière générale effectuer toute         tâche se rapportant à la fonction d'educateur sportif.</v>
          </cell>
          <cell r="AN630">
            <v>38965.4266452546</v>
          </cell>
          <cell r="AO630">
            <v>38965.4266452546</v>
          </cell>
          <cell r="AP630">
            <v>38966</v>
          </cell>
          <cell r="AQ630">
            <v>38972</v>
          </cell>
          <cell r="AR630">
            <v>38974</v>
          </cell>
          <cell r="AS630">
            <v>38972</v>
          </cell>
        </row>
        <row r="631">
          <cell r="A631" t="str">
            <v>06/147</v>
          </cell>
          <cell r="B631">
            <v>144</v>
          </cell>
          <cell r="C631" t="str">
            <v>GUAU</v>
          </cell>
          <cell r="D631" t="str">
            <v>Gym d'entretien</v>
          </cell>
          <cell r="E631" t="str">
            <v>CDD</v>
          </cell>
          <cell r="F631">
            <v>38994</v>
          </cell>
          <cell r="G631">
            <v>39260</v>
          </cell>
          <cell r="H631" t="str">
            <v>Clos</v>
          </cell>
          <cell r="I631">
            <v>1</v>
          </cell>
          <cell r="J631" t="str">
            <v>h/s</v>
          </cell>
          <cell r="K631">
            <v>24.32</v>
          </cell>
          <cell r="L631" t="str">
            <v>Pas d'aide  DDJS Déplts.</v>
          </cell>
          <cell r="M631">
            <v>16</v>
          </cell>
          <cell r="N631" t="str">
            <v>Formule 1</v>
          </cell>
          <cell r="O631" t="str">
            <v>VESOUL</v>
          </cell>
          <cell r="P631" t="str">
            <v>Jeudi</v>
          </cell>
          <cell r="Q631" t="str">
            <v>13h45</v>
          </cell>
          <cell r="R631" t="str">
            <v>14h55</v>
          </cell>
          <cell r="S631" t="str">
            <v>Puis les mercredis suivants</v>
          </cell>
          <cell r="T631" t="str">
            <v>19h00</v>
          </cell>
          <cell r="U631" t="str">
            <v>20h00</v>
          </cell>
          <cell r="V631" t="str">
            <v>Mercredi</v>
          </cell>
          <cell r="W631" t="str">
            <v>17h30</v>
          </cell>
          <cell r="X631" t="str">
            <v>18h45 - Gym d'entretien</v>
          </cell>
          <cell r="Y631" t="str">
            <v>Non</v>
          </cell>
          <cell r="Z631">
            <v>12</v>
          </cell>
          <cell r="AA631" t="str">
            <v>Oui</v>
          </cell>
          <cell r="AB631" t="str">
            <v>Usage</v>
          </cell>
          <cell r="AC631" t="str">
            <v>Non</v>
          </cell>
          <cell r="AD631" t="str">
            <v>Non</v>
          </cell>
          <cell r="AE631" t="str">
            <v>Oui</v>
          </cell>
          <cell r="AF631" t="str">
            <v>Oui</v>
          </cell>
          <cell r="AG631" t="str">
            <v>Contrat</v>
          </cell>
          <cell r="AH631" t="str">
            <v>Non</v>
          </cell>
          <cell r="AI631" t="str">
            <v>avec la Féd. Dépt. des Familles Rurales à l'école de Dampierre sur Linotte</v>
          </cell>
          <cell r="AJ631" t="str">
            <v>- Le Club des Dauphins Lurons s'engage à inviter le Président de Profession sport 70 à ses Assemblées Générales</v>
          </cell>
          <cell r="AK631" t="str">
            <v>Compte tenu de la nature de ses fonctions, Mr KADUR Simon s'engage, en cas de rupture de son contrat de travail, pour quelque motif que ce soit et quelle que soit la partie à l'initiative de la rupture du contrat :- à ne pas entrer au service d'une socié</v>
          </cell>
          <cell r="AL631" t="str">
            <v>- Mise en place et rangement du matériel- Accueil, surveillance jusqu'à la reprise des enfants  par les parents- Encadrement et enseignement</v>
          </cell>
          <cell r="AM631" t="str">
            <v xml:space="preserve">       - Et d'une manière générale effectuer toute         tâche se rapportant à la fonction d'educateur sportif.</v>
          </cell>
          <cell r="AN631">
            <v>38959.565025694399</v>
          </cell>
          <cell r="AO631">
            <v>38959.565025694399</v>
          </cell>
          <cell r="AP631" t="str">
            <v>-----</v>
          </cell>
          <cell r="AQ631">
            <v>38964</v>
          </cell>
          <cell r="AR631" t="str">
            <v>-----</v>
          </cell>
          <cell r="AS631">
            <v>39066</v>
          </cell>
        </row>
        <row r="632">
          <cell r="A632" t="str">
            <v>06/148</v>
          </cell>
          <cell r="B632">
            <v>23</v>
          </cell>
          <cell r="C632" t="str">
            <v>GUAU</v>
          </cell>
          <cell r="D632" t="str">
            <v>Gym d'entretien</v>
          </cell>
          <cell r="E632" t="str">
            <v>CDD</v>
          </cell>
          <cell r="F632">
            <v>38994</v>
          </cell>
          <cell r="G632">
            <v>39260</v>
          </cell>
          <cell r="H632" t="str">
            <v>Clos</v>
          </cell>
          <cell r="I632">
            <v>1.25</v>
          </cell>
          <cell r="J632" t="str">
            <v>h/s</v>
          </cell>
          <cell r="K632">
            <v>24.32</v>
          </cell>
          <cell r="L632" t="str">
            <v>Pas d'aide  DDJS Déplts.</v>
          </cell>
          <cell r="M632">
            <v>18.32</v>
          </cell>
          <cell r="N632" t="str">
            <v>Formule 1</v>
          </cell>
          <cell r="O632" t="str">
            <v>VESOUL</v>
          </cell>
          <cell r="P632" t="str">
            <v>Vendredi</v>
          </cell>
          <cell r="Q632" t="str">
            <v>13h45</v>
          </cell>
          <cell r="R632" t="str">
            <v>14h55</v>
          </cell>
          <cell r="S632" t="str">
            <v>Puis les mercredis suivants</v>
          </cell>
          <cell r="T632" t="str">
            <v>20h15</v>
          </cell>
          <cell r="U632" t="str">
            <v>21h30</v>
          </cell>
          <cell r="V632" t="str">
            <v>Lundi</v>
          </cell>
          <cell r="W632" t="str">
            <v>20h00</v>
          </cell>
          <cell r="X632" t="str">
            <v>21h00 - Gym adulte</v>
          </cell>
          <cell r="Y632" t="str">
            <v>Non</v>
          </cell>
          <cell r="Z632" t="str">
            <v>Néant</v>
          </cell>
          <cell r="AA632" t="str">
            <v>Oui</v>
          </cell>
          <cell r="AB632" t="str">
            <v>Usage</v>
          </cell>
          <cell r="AC632" t="str">
            <v>Non</v>
          </cell>
          <cell r="AD632" t="str">
            <v>Non</v>
          </cell>
          <cell r="AE632" t="str">
            <v>Oui</v>
          </cell>
          <cell r="AF632" t="str">
            <v>Oui</v>
          </cell>
          <cell r="AG632" t="str">
            <v>Avenant</v>
          </cell>
          <cell r="AH632" t="str">
            <v>Non</v>
          </cell>
          <cell r="AI632" t="str">
            <v>avec la Féd. Dépt. des Familles Rurales à l'école de Dampierre sur Linotte</v>
          </cell>
          <cell r="AJ632" t="str">
            <v>- Le Club des Dauphins Lurons s'engage à inviter le Président de Profession sport 70 à ses Assemblées Générales</v>
          </cell>
          <cell r="AK632" t="str">
            <v>Compte tenu de la nature de ses fonctions, Mr KADUR Simon s'engage, en cas de rupture de son contrat de travail, pour quelque motif que ce soit et quelle que soit la partie à l'initiative de la rupture du contrat :- à ne pas entrer au service d'une socié</v>
          </cell>
          <cell r="AL632" t="str">
            <v>- Mise en place et rangement du matériel- Accueil, surveillance jusqu'à la reprise des enfants  par les parents- Encadrement et enseignement</v>
          </cell>
          <cell r="AM632" t="str">
            <v xml:space="preserve">       - Et d'une manière générale effectuer toute         tâche se rapportant à la fonction d'educateur sportif.</v>
          </cell>
          <cell r="AN632">
            <v>38959.610211342602</v>
          </cell>
          <cell r="AO632">
            <v>38959.610211342602</v>
          </cell>
          <cell r="AP632">
            <v>38972</v>
          </cell>
          <cell r="AQ632">
            <v>38964</v>
          </cell>
          <cell r="AR632">
            <v>38987</v>
          </cell>
          <cell r="AS632">
            <v>38964</v>
          </cell>
        </row>
        <row r="633">
          <cell r="A633" t="str">
            <v>06/149</v>
          </cell>
          <cell r="B633">
            <v>244</v>
          </cell>
          <cell r="C633" t="str">
            <v>BEAM</v>
          </cell>
          <cell r="D633" t="str">
            <v>Gym douce</v>
          </cell>
          <cell r="E633" t="str">
            <v>CDD</v>
          </cell>
          <cell r="F633">
            <v>38975</v>
          </cell>
          <cell r="G633">
            <v>39262</v>
          </cell>
          <cell r="H633" t="str">
            <v>Clos</v>
          </cell>
          <cell r="I633">
            <v>1</v>
          </cell>
          <cell r="J633" t="str">
            <v>h/s</v>
          </cell>
          <cell r="K633">
            <v>24.41</v>
          </cell>
          <cell r="L633" t="str">
            <v>Pas d'aide  DDJS Déplts.Facturer 28€ par séance</v>
          </cell>
          <cell r="M633">
            <v>18.5</v>
          </cell>
          <cell r="N633" t="str">
            <v>Formule 1</v>
          </cell>
          <cell r="O633" t="str">
            <v>FRESNE SAINT-MAMES</v>
          </cell>
          <cell r="P633" t="str">
            <v>Mercredi</v>
          </cell>
          <cell r="Q633" t="str">
            <v>17h45</v>
          </cell>
          <cell r="R633" t="str">
            <v>19h00</v>
          </cell>
          <cell r="S633" t="str">
            <v>Lundi</v>
          </cell>
          <cell r="T633" t="str">
            <v>18h30</v>
          </cell>
          <cell r="U633" t="str">
            <v>19h30 - Gym enfant</v>
          </cell>
          <cell r="V633" t="str">
            <v>Lundi</v>
          </cell>
          <cell r="W633" t="str">
            <v>20h00</v>
          </cell>
          <cell r="X633" t="str">
            <v>21h00 - Gym adulte</v>
          </cell>
          <cell r="Y633" t="str">
            <v>Non</v>
          </cell>
          <cell r="Z633">
            <v>30</v>
          </cell>
          <cell r="AA633" t="str">
            <v>Oui</v>
          </cell>
          <cell r="AB633" t="str">
            <v>Usage</v>
          </cell>
          <cell r="AC633" t="str">
            <v>Non</v>
          </cell>
          <cell r="AD633" t="str">
            <v>Non</v>
          </cell>
          <cell r="AE633" t="str">
            <v>Oui</v>
          </cell>
          <cell r="AF633" t="str">
            <v>Oui</v>
          </cell>
          <cell r="AG633" t="str">
            <v>Contrat</v>
          </cell>
          <cell r="AH633" t="str">
            <v>Non</v>
          </cell>
          <cell r="AI633" t="str">
            <v>au Club d'animations et de loisirs à Fresne Saint-Mamès</v>
          </cell>
          <cell r="AJ633" t="str">
            <v>- Le Club des Dauphins Lurons s'engage à inviter le Président de Profession sport 70 à ses Assemblées Générales</v>
          </cell>
          <cell r="AK633" t="str">
            <v>Compte tenu de la nature de ses fonctions, Mr KADUR Simon s'engage, en cas de rupture de son contrat de travail, pour quelque motif que ce soit et quelle que soit la partie à l'initiative de la rupture du contrat :- à ne pas entrer au service d'une socié</v>
          </cell>
          <cell r="AL633" t="str">
            <v>- Ouvrir et fermer la salle- Mise en place et rangement du matériel- Accueil, surveillance jusqu'à la reprise des enfants  par les parents- Encadrement et enseignement</v>
          </cell>
          <cell r="AM633" t="str">
            <v xml:space="preserve">       - Et d'une manière générale effectuer toute         tâche se rapportant à la fonction d'educateur sportif.</v>
          </cell>
          <cell r="AN633">
            <v>38964.6444015046</v>
          </cell>
          <cell r="AO633">
            <v>38964.6444015046</v>
          </cell>
          <cell r="AP633">
            <v>39012</v>
          </cell>
          <cell r="AQ633">
            <v>38994</v>
          </cell>
          <cell r="AR633">
            <v>38993</v>
          </cell>
          <cell r="AS633">
            <v>38996</v>
          </cell>
        </row>
        <row r="634">
          <cell r="A634" t="str">
            <v>06/150</v>
          </cell>
          <cell r="B634">
            <v>222</v>
          </cell>
          <cell r="C634" t="str">
            <v>TISF</v>
          </cell>
          <cell r="D634" t="str">
            <v>Gym tonique</v>
          </cell>
          <cell r="E634" t="str">
            <v>CDD</v>
          </cell>
          <cell r="F634">
            <v>38973</v>
          </cell>
          <cell r="G634">
            <v>39260</v>
          </cell>
          <cell r="H634" t="str">
            <v>Clos</v>
          </cell>
          <cell r="I634">
            <v>1.5</v>
          </cell>
          <cell r="J634" t="str">
            <v>h/s</v>
          </cell>
          <cell r="K634">
            <v>23.5</v>
          </cell>
          <cell r="L634" t="str">
            <v>C3 Sport</v>
          </cell>
          <cell r="M634">
            <v>15.25</v>
          </cell>
          <cell r="N634" t="str">
            <v>Néant</v>
          </cell>
          <cell r="O634" t="str">
            <v>ANCIER</v>
          </cell>
          <cell r="P634" t="str">
            <v>Mercredi</v>
          </cell>
          <cell r="Q634" t="str">
            <v>18h15</v>
          </cell>
          <cell r="R634" t="str">
            <v>19h30</v>
          </cell>
          <cell r="S634" t="str">
            <v>Lundi</v>
          </cell>
          <cell r="T634" t="str">
            <v>18h30</v>
          </cell>
          <cell r="U634" t="str">
            <v>19h30 - Gym enfant</v>
          </cell>
          <cell r="V634" t="str">
            <v>Lundi</v>
          </cell>
          <cell r="W634" t="str">
            <v>20h00</v>
          </cell>
          <cell r="X634" t="str">
            <v>21h00 - Gym adulte</v>
          </cell>
          <cell r="Y634" t="str">
            <v>Non</v>
          </cell>
          <cell r="Z634">
            <v>30</v>
          </cell>
          <cell r="AA634" t="str">
            <v>Oui</v>
          </cell>
          <cell r="AB634" t="str">
            <v>Usage</v>
          </cell>
          <cell r="AC634" t="str">
            <v>Non</v>
          </cell>
          <cell r="AD634" t="str">
            <v>Non</v>
          </cell>
          <cell r="AE634" t="str">
            <v>Non</v>
          </cell>
          <cell r="AF634" t="str">
            <v>Oui</v>
          </cell>
          <cell r="AG634" t="str">
            <v>Contrat</v>
          </cell>
          <cell r="AH634" t="str">
            <v>Non</v>
          </cell>
          <cell r="AI634" t="str">
            <v>à la Gymnastique volontaire d'Ancier</v>
          </cell>
          <cell r="AJ634" t="str">
            <v>- Le Club des Dauphins Lurons s'engage à inviter le Président de Profession sport 70 à ses Assemblées Générales</v>
          </cell>
          <cell r="AK634" t="str">
            <v>Compte tenu de la nature de ses fonctions, Mr KADUR Simon s'engage, en cas de rupture de son contrat de travail, pour quelque motif que ce soit et quelle que soit la partie à l'initiative de la rupture du contrat :- à ne pas entrer au service d'une socié</v>
          </cell>
          <cell r="AL634" t="str">
            <v>- Ouvrir et fermer la salle- Mise en place et rangement du matériel- Encadrement et enseignement</v>
          </cell>
          <cell r="AM634" t="str">
            <v xml:space="preserve">       - Et d'une manière générale effectuer toute         tâche se rapportant à la fonction d'educateur sportif.</v>
          </cell>
          <cell r="AN634">
            <v>38964.650330439799</v>
          </cell>
          <cell r="AO634">
            <v>38964.650330439799</v>
          </cell>
          <cell r="AP634">
            <v>38965</v>
          </cell>
          <cell r="AQ634">
            <v>38988</v>
          </cell>
          <cell r="AR634">
            <v>38974</v>
          </cell>
          <cell r="AS634">
            <v>39001</v>
          </cell>
        </row>
        <row r="635">
          <cell r="A635" t="str">
            <v>06/151</v>
          </cell>
          <cell r="B635">
            <v>211</v>
          </cell>
          <cell r="C635" t="str">
            <v>GUBE</v>
          </cell>
          <cell r="D635" t="str">
            <v>Gym douce</v>
          </cell>
          <cell r="E635" t="str">
            <v>CDD</v>
          </cell>
          <cell r="F635">
            <v>38972</v>
          </cell>
          <cell r="G635">
            <v>39259</v>
          </cell>
          <cell r="H635" t="str">
            <v>Clos</v>
          </cell>
          <cell r="I635">
            <v>1</v>
          </cell>
          <cell r="J635" t="str">
            <v>h/s</v>
          </cell>
          <cell r="K635">
            <v>21.1</v>
          </cell>
          <cell r="L635" t="str">
            <v>C3 Sport</v>
          </cell>
          <cell r="M635">
            <v>15.25</v>
          </cell>
          <cell r="N635" t="str">
            <v>Néant</v>
          </cell>
          <cell r="O635" t="str">
            <v>ANCIER</v>
          </cell>
          <cell r="P635" t="str">
            <v>Jeudi</v>
          </cell>
          <cell r="Q635" t="str">
            <v>10h00</v>
          </cell>
          <cell r="R635" t="str">
            <v>11h15</v>
          </cell>
          <cell r="S635" t="str">
            <v>Lundi</v>
          </cell>
          <cell r="T635" t="str">
            <v>18h30</v>
          </cell>
          <cell r="U635" t="str">
            <v>19h30 - Gym enfant</v>
          </cell>
          <cell r="V635" t="str">
            <v>Lundi</v>
          </cell>
          <cell r="W635" t="str">
            <v>20h00</v>
          </cell>
          <cell r="X635" t="str">
            <v>21h00 - Gym adulte</v>
          </cell>
          <cell r="Y635" t="str">
            <v>Non</v>
          </cell>
          <cell r="Z635">
            <v>30</v>
          </cell>
          <cell r="AA635" t="str">
            <v>Oui</v>
          </cell>
          <cell r="AB635" t="str">
            <v>Usage</v>
          </cell>
          <cell r="AC635" t="str">
            <v>Non</v>
          </cell>
          <cell r="AD635" t="str">
            <v>Non</v>
          </cell>
          <cell r="AE635" t="str">
            <v>Non</v>
          </cell>
          <cell r="AF635" t="str">
            <v>Oui</v>
          </cell>
          <cell r="AG635" t="str">
            <v>Contrat</v>
          </cell>
          <cell r="AH635" t="str">
            <v>Non</v>
          </cell>
          <cell r="AI635" t="str">
            <v>à la Gymnastique volontaire d'Ancier</v>
          </cell>
          <cell r="AJ635" t="str">
            <v>- Le Club des Dauphins Lurons s'engage à inviter le Président de Profession sport 70 à ses Assemblées Générales</v>
          </cell>
          <cell r="AK635" t="str">
            <v>Compte tenu de la nature de ses fonctions, Mr KADUR Simon s'engage, en cas de rupture de son contrat de travail, pour quelque motif que ce soit et quelle que soit la partie à l'initiative de la rupture du contrat :- à ne pas entrer au service d'une socié</v>
          </cell>
          <cell r="AL635" t="str">
            <v>- Ouvrir et fermer la salle- Mise en place et rangement du matériel- Encadrement et enseignement</v>
          </cell>
          <cell r="AM635" t="str">
            <v xml:space="preserve">       - Et d'une manière générale effectuer toute         tâche se rapportant à la fonction d'educateur sportif.</v>
          </cell>
          <cell r="AN635">
            <v>38964.656201041696</v>
          </cell>
          <cell r="AO635">
            <v>38964.656201041696</v>
          </cell>
          <cell r="AP635">
            <v>38965</v>
          </cell>
          <cell r="AQ635">
            <v>38988</v>
          </cell>
          <cell r="AR635">
            <v>38974</v>
          </cell>
          <cell r="AS635">
            <v>39001</v>
          </cell>
        </row>
        <row r="636">
          <cell r="A636" t="str">
            <v>06/152</v>
          </cell>
          <cell r="B636">
            <v>124</v>
          </cell>
          <cell r="C636" t="str">
            <v>GUBE</v>
          </cell>
          <cell r="D636" t="str">
            <v>Gym d'entretien</v>
          </cell>
          <cell r="E636" t="str">
            <v>CDD</v>
          </cell>
          <cell r="F636">
            <v>38973</v>
          </cell>
          <cell r="G636">
            <v>39232</v>
          </cell>
          <cell r="H636" t="str">
            <v>Clos</v>
          </cell>
          <cell r="I636">
            <v>1</v>
          </cell>
          <cell r="J636" t="str">
            <v>h/s</v>
          </cell>
          <cell r="K636">
            <v>23.38</v>
          </cell>
          <cell r="L636" t="str">
            <v>Pas d'aide  DDJS Déplts.</v>
          </cell>
          <cell r="M636">
            <v>20</v>
          </cell>
          <cell r="N636" t="str">
            <v>Formule 1</v>
          </cell>
          <cell r="O636" t="str">
            <v>LURE</v>
          </cell>
          <cell r="P636" t="str">
            <v>Mardi</v>
          </cell>
          <cell r="Q636" t="str">
            <v>8h30</v>
          </cell>
          <cell r="R636" t="str">
            <v>10h30</v>
          </cell>
          <cell r="S636" t="str">
            <v>Jeudi</v>
          </cell>
          <cell r="T636" t="str">
            <v>8h30</v>
          </cell>
          <cell r="U636" t="str">
            <v>10h30</v>
          </cell>
          <cell r="V636" t="str">
            <v>Mardi</v>
          </cell>
          <cell r="W636" t="str">
            <v>18h00</v>
          </cell>
          <cell r="X636" t="str">
            <v>19h00 et de 20h00 à 21h00 - Step</v>
          </cell>
          <cell r="Y636" t="str">
            <v>Non</v>
          </cell>
          <cell r="Z636">
            <v>8</v>
          </cell>
          <cell r="AA636" t="str">
            <v>Oui</v>
          </cell>
          <cell r="AB636" t="str">
            <v>Usage</v>
          </cell>
          <cell r="AC636" t="str">
            <v>Non</v>
          </cell>
          <cell r="AD636" t="str">
            <v>Non</v>
          </cell>
          <cell r="AE636" t="str">
            <v>Oui</v>
          </cell>
          <cell r="AF636" t="str">
            <v>Oui</v>
          </cell>
          <cell r="AG636" t="str">
            <v>Contrat</v>
          </cell>
          <cell r="AH636" t="str">
            <v>Non</v>
          </cell>
          <cell r="AI636" t="str">
            <v>à la Maison d'Arrêt de Lure</v>
          </cell>
          <cell r="AJ636" t="str">
            <v>- Le Club des Dauphins Lurons s'engage à inviter le Président de Profession sport 70 à ses Assemblées Générales</v>
          </cell>
          <cell r="AK636" t="str">
            <v>Compte tenu de la nature de ses fonctions, Mr KADUR Simon s'engage, en cas de rupture de son contrat de travail, pour quelque motif que ce soit et quelle que soit la partie à l'initiative de la rupture du contrat :- à ne pas entrer au service d'une socié</v>
          </cell>
          <cell r="AL636" t="str">
            <v>- Mise en place et rangement du matériel- Encadrement et enseignement</v>
          </cell>
          <cell r="AM636" t="str">
            <v xml:space="preserve">       - Et d'une manière générale effectuer toute         tâche se rapportant à la fonction d'educateur sportif.</v>
          </cell>
          <cell r="AN636">
            <v>38964.662328819402</v>
          </cell>
          <cell r="AO636">
            <v>38964.662328819402</v>
          </cell>
          <cell r="AP636" t="str">
            <v>-----</v>
          </cell>
          <cell r="AQ636">
            <v>38966</v>
          </cell>
          <cell r="AR636" t="str">
            <v>-----</v>
          </cell>
          <cell r="AS636">
            <v>39066</v>
          </cell>
        </row>
        <row r="637">
          <cell r="A637" t="str">
            <v>06/153</v>
          </cell>
          <cell r="B637">
            <v>23</v>
          </cell>
          <cell r="C637" t="str">
            <v>GUBE</v>
          </cell>
          <cell r="D637" t="str">
            <v>Step</v>
          </cell>
          <cell r="E637" t="str">
            <v>CDD</v>
          </cell>
          <cell r="F637">
            <v>38979</v>
          </cell>
          <cell r="G637">
            <v>39259</v>
          </cell>
          <cell r="H637" t="str">
            <v>Clos</v>
          </cell>
          <cell r="I637">
            <v>0.75</v>
          </cell>
          <cell r="J637" t="str">
            <v>h/s</v>
          </cell>
          <cell r="K637">
            <v>21.1</v>
          </cell>
          <cell r="L637" t="str">
            <v>MensualiséePas d'aide DDJS Déplts.</v>
          </cell>
          <cell r="M637">
            <v>16</v>
          </cell>
          <cell r="N637" t="str">
            <v>Formule 1</v>
          </cell>
          <cell r="O637" t="str">
            <v>ECHENOZ LA MELINE</v>
          </cell>
          <cell r="P637" t="str">
            <v>Lundi</v>
          </cell>
          <cell r="Q637" t="str">
            <v>18h45</v>
          </cell>
          <cell r="R637" t="str">
            <v>19h45</v>
          </cell>
          <cell r="S637" t="str">
            <v>Mercredi</v>
          </cell>
          <cell r="T637" t="str">
            <v>8h45</v>
          </cell>
          <cell r="U637" t="str">
            <v>9h45</v>
          </cell>
          <cell r="V637" t="str">
            <v>Sauf du 2 au 18 octobre, les séances dureront 2 heures</v>
          </cell>
          <cell r="W637" t="str">
            <v>17h00</v>
          </cell>
          <cell r="X637" t="str">
            <v>19h00</v>
          </cell>
          <cell r="Y637" t="str">
            <v>Non</v>
          </cell>
          <cell r="Z637">
            <v>30</v>
          </cell>
          <cell r="AA637" t="str">
            <v>Oui</v>
          </cell>
          <cell r="AB637" t="str">
            <v>Usage</v>
          </cell>
          <cell r="AC637" t="str">
            <v>Non</v>
          </cell>
          <cell r="AD637" t="str">
            <v>Non</v>
          </cell>
          <cell r="AE637" t="str">
            <v>Oui</v>
          </cell>
          <cell r="AG637" t="str">
            <v>Contrat</v>
          </cell>
          <cell r="AH637" t="str">
            <v>Non</v>
          </cell>
          <cell r="AI637" t="str">
            <v>au F.A.L. d'Echenoz la Méline</v>
          </cell>
          <cell r="AL637" t="str">
            <v>- Mise en place et rangement du matériel- Encadrement et enseignement</v>
          </cell>
          <cell r="AM637" t="str">
            <v xml:space="preserve">       - Et d'une manière générale effectuer toute         tâche se rapportant à la fonction d'educateur sportif.</v>
          </cell>
          <cell r="AN637">
            <v>38965.598322338003</v>
          </cell>
          <cell r="AO637">
            <v>38965.598322338003</v>
          </cell>
          <cell r="AP637">
            <v>38966</v>
          </cell>
          <cell r="AQ637">
            <v>38981</v>
          </cell>
          <cell r="AR637">
            <v>38974</v>
          </cell>
          <cell r="AS637">
            <v>38981</v>
          </cell>
        </row>
        <row r="638">
          <cell r="A638" t="str">
            <v>06/154</v>
          </cell>
          <cell r="B638">
            <v>237</v>
          </cell>
          <cell r="C638" t="str">
            <v>DEBR</v>
          </cell>
          <cell r="D638" t="str">
            <v>Gymnastique</v>
          </cell>
          <cell r="E638" t="str">
            <v>CDD</v>
          </cell>
          <cell r="F638">
            <v>38971</v>
          </cell>
          <cell r="G638">
            <v>38990</v>
          </cell>
          <cell r="H638" t="str">
            <v>Clos</v>
          </cell>
          <cell r="I638">
            <v>1</v>
          </cell>
          <cell r="J638" t="str">
            <v>h/s</v>
          </cell>
          <cell r="K638">
            <v>27.77</v>
          </cell>
          <cell r="L638" t="str">
            <v>TVA</v>
          </cell>
          <cell r="M638">
            <v>16</v>
          </cell>
          <cell r="N638" t="str">
            <v>Formule 1</v>
          </cell>
          <cell r="O638" t="str">
            <v>MONTIGNY LES VESOUL</v>
          </cell>
          <cell r="P638" t="str">
            <v>Les mercredis 4-11-18 octobre</v>
          </cell>
          <cell r="Q638" t="str">
            <v>18h00</v>
          </cell>
          <cell r="R638" t="str">
            <v>20h00</v>
          </cell>
          <cell r="S638" t="str">
            <v>Puis les mercredis suivants</v>
          </cell>
          <cell r="T638" t="str">
            <v>19h00</v>
          </cell>
          <cell r="U638" t="str">
            <v>20h00</v>
          </cell>
          <cell r="V638" t="str">
            <v>Mercredi</v>
          </cell>
          <cell r="W638" t="str">
            <v>17h00</v>
          </cell>
          <cell r="X638" t="str">
            <v>19h00</v>
          </cell>
          <cell r="Y638" t="str">
            <v>Non</v>
          </cell>
          <cell r="Z638">
            <v>30</v>
          </cell>
          <cell r="AA638" t="str">
            <v>Oui</v>
          </cell>
          <cell r="AB638" t="str">
            <v>Usage</v>
          </cell>
          <cell r="AC638" t="str">
            <v>Non</v>
          </cell>
          <cell r="AD638" t="str">
            <v>Non</v>
          </cell>
          <cell r="AE638" t="str">
            <v>Oui</v>
          </cell>
          <cell r="AG638" t="str">
            <v>Avenant</v>
          </cell>
          <cell r="AH638" t="str">
            <v>Non</v>
          </cell>
          <cell r="AI638" t="str">
            <v>à l' Ass. de Gymnastique de Montigny les Vesoul</v>
          </cell>
          <cell r="AL638" t="str">
            <v>- Ouvrir et fermer la salle- Mise en place et rangement du matériel- Accueil, surveillance jusqu'à la reprise des enfants  par les parents- Encadrement et enseignement</v>
          </cell>
          <cell r="AM638" t="str">
            <v xml:space="preserve">       - Et d'une manière générale effectuer toute         tâche se rapportant à la fonction d'educateur sportif.</v>
          </cell>
          <cell r="AN638">
            <v>38966.619357291704</v>
          </cell>
          <cell r="AO638">
            <v>38966.619357291704</v>
          </cell>
          <cell r="AP638">
            <v>38967</v>
          </cell>
          <cell r="AQ638">
            <v>38975</v>
          </cell>
          <cell r="AR638">
            <v>38987</v>
          </cell>
          <cell r="AS638">
            <v>38980</v>
          </cell>
        </row>
        <row r="639">
          <cell r="A639" t="str">
            <v>06/154.01</v>
          </cell>
          <cell r="B639">
            <v>237</v>
          </cell>
          <cell r="C639" t="str">
            <v>DEBR</v>
          </cell>
          <cell r="D639" t="str">
            <v>Gymnastique</v>
          </cell>
          <cell r="E639" t="str">
            <v>CDD</v>
          </cell>
          <cell r="F639">
            <v>38991</v>
          </cell>
          <cell r="G639">
            <v>39258</v>
          </cell>
          <cell r="H639" t="str">
            <v>Clos</v>
          </cell>
          <cell r="I639">
            <v>1</v>
          </cell>
          <cell r="J639" t="str">
            <v>h/s</v>
          </cell>
          <cell r="K639">
            <v>28.6</v>
          </cell>
          <cell r="L639" t="str">
            <v>Pas d'aide  DDJS Déplts.</v>
          </cell>
          <cell r="M639">
            <v>16</v>
          </cell>
          <cell r="N639" t="str">
            <v>Formule 1</v>
          </cell>
          <cell r="O639" t="str">
            <v>PUSEY</v>
          </cell>
          <cell r="P639" t="str">
            <v>Les mercredis 4-11-18 octobre</v>
          </cell>
          <cell r="Q639" t="str">
            <v>20h15</v>
          </cell>
          <cell r="R639" t="str">
            <v>22h15</v>
          </cell>
          <cell r="S639" t="str">
            <v>Puis les mercredis suivants</v>
          </cell>
          <cell r="T639" t="str">
            <v>20h15</v>
          </cell>
          <cell r="U639" t="str">
            <v>21h30</v>
          </cell>
          <cell r="V639" t="str">
            <v>Mercredi</v>
          </cell>
          <cell r="W639" t="str">
            <v>17h00</v>
          </cell>
          <cell r="X639" t="str">
            <v>19h00</v>
          </cell>
          <cell r="Y639" t="str">
            <v>Non</v>
          </cell>
          <cell r="Z639">
            <v>30</v>
          </cell>
          <cell r="AA639" t="str">
            <v>Oui</v>
          </cell>
          <cell r="AB639" t="str">
            <v>Usage</v>
          </cell>
          <cell r="AC639" t="str">
            <v>Non</v>
          </cell>
          <cell r="AD639" t="str">
            <v>Non</v>
          </cell>
          <cell r="AE639" t="str">
            <v>Oui</v>
          </cell>
          <cell r="AG639" t="str">
            <v>Avenant</v>
          </cell>
          <cell r="AH639" t="str">
            <v>Non</v>
          </cell>
          <cell r="AI639" t="str">
            <v>à Acti-Sport à Pusey</v>
          </cell>
          <cell r="AL639" t="str">
            <v>- Ouvrir et fermer la salle- Mise en place et rangement du matériel- Accueil, surveillance jusqu'à la reprise des enfants  par les parents- Encadrement et enseignement</v>
          </cell>
          <cell r="AM639" t="str">
            <v xml:space="preserve">       - Et d'une manière générale effectuer toute         tâche se rapportant à la fonction d'educateur sportif.</v>
          </cell>
          <cell r="AN639" t="str">
            <v>-----</v>
          </cell>
          <cell r="AO639" t="str">
            <v>-----</v>
          </cell>
          <cell r="AP639" t="str">
            <v>-----</v>
          </cell>
          <cell r="AQ639" t="str">
            <v>-----</v>
          </cell>
          <cell r="AR639" t="str">
            <v>-----</v>
          </cell>
          <cell r="AS639" t="str">
            <v>-----</v>
          </cell>
        </row>
        <row r="640">
          <cell r="A640" t="str">
            <v>06/155</v>
          </cell>
          <cell r="B640">
            <v>236</v>
          </cell>
          <cell r="C640" t="str">
            <v>DEBR</v>
          </cell>
          <cell r="D640" t="str">
            <v>Gymnastique</v>
          </cell>
          <cell r="E640" t="str">
            <v>CDD</v>
          </cell>
          <cell r="F640">
            <v>38967</v>
          </cell>
          <cell r="G640">
            <v>39261</v>
          </cell>
          <cell r="H640" t="str">
            <v>Clos</v>
          </cell>
          <cell r="I640">
            <v>22</v>
          </cell>
          <cell r="J640" t="str">
            <v>h/m</v>
          </cell>
          <cell r="K640">
            <v>21.47</v>
          </cell>
          <cell r="L640" t="str">
            <v>MensualiséePas d'aide DDJS Déplts.</v>
          </cell>
          <cell r="M640">
            <v>12.65</v>
          </cell>
          <cell r="N640" t="str">
            <v>Formule 1</v>
          </cell>
          <cell r="O640" t="str">
            <v>BAVILLIERS</v>
          </cell>
          <cell r="P640" t="str">
            <v>Vendredi</v>
          </cell>
          <cell r="Q640" t="str">
            <v>17h00</v>
          </cell>
          <cell r="R640" t="str">
            <v>18h30</v>
          </cell>
          <cell r="S640" t="str">
            <v>Mercredi</v>
          </cell>
          <cell r="T640" t="str">
            <v>14h00</v>
          </cell>
          <cell r="U640" t="str">
            <v>15h30 - Multiactivités</v>
          </cell>
          <cell r="V640" t="str">
            <v>Mercredi</v>
          </cell>
          <cell r="W640" t="str">
            <v>17h30</v>
          </cell>
          <cell r="X640" t="str">
            <v>18h45 - Gym d'entretien</v>
          </cell>
          <cell r="Y640" t="str">
            <v>Non</v>
          </cell>
          <cell r="Z640">
            <v>30</v>
          </cell>
          <cell r="AA640" t="str">
            <v>Oui</v>
          </cell>
          <cell r="AB640" t="str">
            <v>Usage</v>
          </cell>
          <cell r="AC640" t="str">
            <v>Non</v>
          </cell>
          <cell r="AD640" t="str">
            <v>Non</v>
          </cell>
          <cell r="AE640" t="str">
            <v>Oui</v>
          </cell>
          <cell r="AG640" t="str">
            <v>Avenant</v>
          </cell>
          <cell r="AH640" t="str">
            <v>Non</v>
          </cell>
          <cell r="AI640" t="str">
            <v>à ASC Eloi 2002 - Section sports et loisirs à Eloi</v>
          </cell>
          <cell r="AL640" t="str">
            <v>- Ouvrir et fermer la salle- Mise en place et rangement du matériel- Accueil, surveillance jusqu'à la reprise des enfants  par les parents- Encadrement et enseignement</v>
          </cell>
          <cell r="AM640" t="str">
            <v xml:space="preserve">       - Et d'une manière générale effectuer toute         tâche se rapportant à la fonction d'educateur sportif.</v>
          </cell>
          <cell r="AN640">
            <v>38966.621481249997</v>
          </cell>
          <cell r="AO640">
            <v>38966.621481249997</v>
          </cell>
          <cell r="AP640">
            <v>38992</v>
          </cell>
          <cell r="AQ640">
            <v>38975</v>
          </cell>
          <cell r="AR640">
            <v>39016</v>
          </cell>
          <cell r="AS640">
            <v>38980</v>
          </cell>
        </row>
        <row r="641">
          <cell r="A641" t="str">
            <v>06/156</v>
          </cell>
          <cell r="B641">
            <v>236</v>
          </cell>
          <cell r="C641" t="str">
            <v>COLA</v>
          </cell>
          <cell r="D641" t="str">
            <v>Gym d'entretien</v>
          </cell>
          <cell r="E641" t="str">
            <v>CDD</v>
          </cell>
          <cell r="F641">
            <v>38971</v>
          </cell>
          <cell r="G641">
            <v>39258</v>
          </cell>
          <cell r="H641" t="str">
            <v>Clos</v>
          </cell>
          <cell r="I641">
            <v>2.75</v>
          </cell>
          <cell r="J641" t="str">
            <v>h/s</v>
          </cell>
          <cell r="K641">
            <v>22.12</v>
          </cell>
          <cell r="L641" t="str">
            <v>Centre périscolaire de Mailley-Chazelot</v>
          </cell>
          <cell r="M641">
            <v>15</v>
          </cell>
          <cell r="N641" t="str">
            <v>Formule 1</v>
          </cell>
          <cell r="O641" t="str">
            <v>SCEY SUR SAONE</v>
          </cell>
          <cell r="P641" t="str">
            <v>Mercredi</v>
          </cell>
          <cell r="Q641" t="str">
            <v>20h30</v>
          </cell>
          <cell r="R641" t="str">
            <v>22h00</v>
          </cell>
          <cell r="S641" t="str">
            <v>Mercredi</v>
          </cell>
          <cell r="T641" t="str">
            <v>17h</v>
          </cell>
          <cell r="U641" t="str">
            <v>18h15</v>
          </cell>
          <cell r="Y641" t="str">
            <v>Oui</v>
          </cell>
          <cell r="Z641" t="str">
            <v>Néant</v>
          </cell>
          <cell r="AA641" t="str">
            <v>Oui</v>
          </cell>
          <cell r="AB641" t="str">
            <v>Usage</v>
          </cell>
          <cell r="AC641" t="str">
            <v>Non</v>
          </cell>
          <cell r="AD641" t="str">
            <v>Non</v>
          </cell>
          <cell r="AE641" t="str">
            <v>Non</v>
          </cell>
          <cell r="AG641" t="str">
            <v>Contrat</v>
          </cell>
          <cell r="AH641" t="str">
            <v>Non</v>
          </cell>
          <cell r="AI641" t="str">
            <v>à l' Association Loisirs Culture à Scey sur Saône</v>
          </cell>
          <cell r="AL641" t="str">
            <v>- Ouvrir et fermer la salle- Mise en place et rangement du matériel- Accueil, surveillance jusqu'à la reprise des enfants  par les parents- Encadrement et enseignement</v>
          </cell>
          <cell r="AM641" t="str">
            <v xml:space="preserve">       - Et d'une manière générale effectuer toute         tâche se rapportant à la fonction d'educateur sportif.</v>
          </cell>
          <cell r="AN641">
            <v>38966.754767592603</v>
          </cell>
          <cell r="AO641" t="str">
            <v>-----</v>
          </cell>
          <cell r="AP641">
            <v>38992</v>
          </cell>
          <cell r="AQ641" t="str">
            <v>-----</v>
          </cell>
          <cell r="AR641">
            <v>39016</v>
          </cell>
          <cell r="AS641" t="str">
            <v>-----</v>
          </cell>
        </row>
        <row r="642">
          <cell r="A642" t="str">
            <v>06/157</v>
          </cell>
          <cell r="B642">
            <v>235</v>
          </cell>
          <cell r="C642" t="str">
            <v>COLA</v>
          </cell>
          <cell r="D642" t="str">
            <v>Baby gym</v>
          </cell>
          <cell r="E642" t="str">
            <v>CDD</v>
          </cell>
          <cell r="F642">
            <v>38986</v>
          </cell>
          <cell r="G642">
            <v>39260</v>
          </cell>
          <cell r="H642" t="str">
            <v>Clos</v>
          </cell>
          <cell r="I642">
            <v>2.5</v>
          </cell>
          <cell r="J642" t="str">
            <v>h/s</v>
          </cell>
          <cell r="K642">
            <v>26.97</v>
          </cell>
          <cell r="L642" t="str">
            <v>57 km par Aller</v>
          </cell>
          <cell r="M642">
            <v>14</v>
          </cell>
          <cell r="N642" t="str">
            <v>Néant</v>
          </cell>
          <cell r="O642" t="str">
            <v>VESOUL</v>
          </cell>
          <cell r="P642" t="str">
            <v>Mardi</v>
          </cell>
          <cell r="Q642" t="str">
            <v>9h30</v>
          </cell>
          <cell r="R642" t="str">
            <v>10h30</v>
          </cell>
          <cell r="S642" t="str">
            <v>Mercredi</v>
          </cell>
          <cell r="T642" t="str">
            <v>17h</v>
          </cell>
          <cell r="U642" t="str">
            <v>18h15</v>
          </cell>
          <cell r="Y642" t="str">
            <v>Oui</v>
          </cell>
          <cell r="Z642" t="str">
            <v>Néant</v>
          </cell>
          <cell r="AA642" t="str">
            <v>Oui</v>
          </cell>
          <cell r="AB642" t="str">
            <v>Usage</v>
          </cell>
          <cell r="AC642" t="str">
            <v>Non</v>
          </cell>
          <cell r="AD642" t="str">
            <v>Non</v>
          </cell>
          <cell r="AE642" t="str">
            <v>Non</v>
          </cell>
          <cell r="AG642" t="str">
            <v>Contrat</v>
          </cell>
          <cell r="AH642" t="str">
            <v>Non</v>
          </cell>
          <cell r="AI642" t="str">
            <v>avec l'Espace Socio Culturel du Durgeon à la maison de quartier des bains à Vesoul</v>
          </cell>
          <cell r="AL642" t="str">
            <v>- Ouvrir et fermer la salle- Mise en place et rangement du matériel- Accueil, surveillance jusqu'à la reprise des enfants  par les parents- Encadrement et enseignement</v>
          </cell>
          <cell r="AM642" t="str">
            <v xml:space="preserve">       - Et d'une manière générale effectuer toute         tâche se rapportant à la fonction d'educateur sportif.</v>
          </cell>
          <cell r="AN642">
            <v>38966.755772569399</v>
          </cell>
          <cell r="AO642" t="str">
            <v>-----</v>
          </cell>
          <cell r="AP642">
            <v>38986</v>
          </cell>
          <cell r="AQ642" t="str">
            <v>-----</v>
          </cell>
          <cell r="AR642">
            <v>38994</v>
          </cell>
          <cell r="AS642" t="str">
            <v>-----</v>
          </cell>
        </row>
        <row r="643">
          <cell r="A643" t="str">
            <v>06/158</v>
          </cell>
          <cell r="B643">
            <v>216</v>
          </cell>
          <cell r="C643" t="str">
            <v>MARY</v>
          </cell>
          <cell r="D643" t="str">
            <v>Multiactivités</v>
          </cell>
          <cell r="E643" t="str">
            <v>CDD</v>
          </cell>
          <cell r="F643">
            <v>38982</v>
          </cell>
          <cell r="G643">
            <v>39073</v>
          </cell>
          <cell r="H643" t="str">
            <v>Clos</v>
          </cell>
          <cell r="I643">
            <v>1.5</v>
          </cell>
          <cell r="J643" t="str">
            <v>h/s</v>
          </cell>
          <cell r="K643">
            <v>21.68</v>
          </cell>
          <cell r="L643" t="str">
            <v>emploi tremplin</v>
          </cell>
          <cell r="M643">
            <v>14</v>
          </cell>
          <cell r="N643" t="str">
            <v>Formule 1</v>
          </cell>
          <cell r="O643" t="str">
            <v>FROTEY LES VESOUL</v>
          </cell>
          <cell r="P643" t="str">
            <v>Mercredi</v>
          </cell>
          <cell r="Q643" t="str">
            <v>18h30</v>
          </cell>
          <cell r="R643" t="str">
            <v>19h30</v>
          </cell>
          <cell r="S643" t="str">
            <v>Mercredi</v>
          </cell>
          <cell r="T643" t="str">
            <v>16h45</v>
          </cell>
          <cell r="U643" t="str">
            <v>19h30</v>
          </cell>
          <cell r="V643" t="str">
            <v>Mercredi</v>
          </cell>
          <cell r="W643" t="str">
            <v>17h30</v>
          </cell>
          <cell r="X643" t="str">
            <v>18h45 - G.V.</v>
          </cell>
          <cell r="Y643" t="str">
            <v>Non</v>
          </cell>
          <cell r="Z643">
            <v>30</v>
          </cell>
          <cell r="AA643" t="str">
            <v>Oui</v>
          </cell>
          <cell r="AB643" t="str">
            <v>Usage</v>
          </cell>
          <cell r="AC643" t="str">
            <v>Non</v>
          </cell>
          <cell r="AD643" t="str">
            <v>Non</v>
          </cell>
          <cell r="AE643" t="str">
            <v>Oui</v>
          </cell>
          <cell r="AF643" t="str">
            <v>Oui</v>
          </cell>
          <cell r="AG643" t="str">
            <v>Contrat</v>
          </cell>
          <cell r="AH643" t="str">
            <v>Non</v>
          </cell>
          <cell r="AI643" t="str">
            <v>au FAL de Frotey les Vesoul</v>
          </cell>
          <cell r="AJ643" t="str">
            <v>- Le Club des Dauphins Lurons s'engage à inviter le Président de Profession sport 70 à ses Assemblées Générales</v>
          </cell>
          <cell r="AK643" t="str">
            <v>Compte tenu de la nature de ses fonctions, Mr KADUR Simon s'engage, en cas de rupture de son contrat de travail, pour quelque motif que ce soit et quelle que soit la partie à l'initiative de la rupture du contrat :- à ne pas entrer au service d'une socié</v>
          </cell>
          <cell r="AL643" t="str">
            <v>- Ouvrir et fermer la salle- Mise en place et rangement du matériel- Encadrement et enseignement</v>
          </cell>
          <cell r="AM643" t="str">
            <v xml:space="preserve">       - Et d'une manière générale effectuer toute         tâche se rapportant à la fonction d'educateur sportif.</v>
          </cell>
          <cell r="AN643">
            <v>38965.593982986102</v>
          </cell>
          <cell r="AO643">
            <v>38965.593982986102</v>
          </cell>
          <cell r="AP643">
            <v>38987</v>
          </cell>
          <cell r="AQ643">
            <v>38981</v>
          </cell>
          <cell r="AR643">
            <v>38994</v>
          </cell>
          <cell r="AS643">
            <v>38981</v>
          </cell>
        </row>
        <row r="644">
          <cell r="A644" t="str">
            <v>06/159</v>
          </cell>
          <cell r="B644">
            <v>170</v>
          </cell>
          <cell r="C644" t="str">
            <v>BOJU</v>
          </cell>
          <cell r="D644" t="str">
            <v>Expression artistique</v>
          </cell>
          <cell r="E644" t="str">
            <v>CDD</v>
          </cell>
          <cell r="F644">
            <v>38996</v>
          </cell>
          <cell r="G644">
            <v>39073</v>
          </cell>
          <cell r="H644" t="str">
            <v>Clos</v>
          </cell>
          <cell r="I644">
            <v>2</v>
          </cell>
          <cell r="J644" t="str">
            <v>h/s</v>
          </cell>
          <cell r="K644">
            <v>21.93</v>
          </cell>
          <cell r="L644" t="str">
            <v>Centre périscolaire de Mailley-Chazelot</v>
          </cell>
          <cell r="M644">
            <v>14</v>
          </cell>
          <cell r="N644" t="str">
            <v>Formule 1</v>
          </cell>
          <cell r="O644" t="str">
            <v>PUSEY</v>
          </cell>
          <cell r="P644" t="str">
            <v>Mardi</v>
          </cell>
          <cell r="Q644" t="str">
            <v>19h30</v>
          </cell>
          <cell r="R644" t="str">
            <v>20h15</v>
          </cell>
          <cell r="S644" t="str">
            <v>Vendredi</v>
          </cell>
          <cell r="T644" t="str">
            <v>14h00</v>
          </cell>
          <cell r="U644" t="str">
            <v>16h00</v>
          </cell>
          <cell r="V644" t="str">
            <v>Mercredi</v>
          </cell>
          <cell r="W644" t="str">
            <v>17h30</v>
          </cell>
          <cell r="X644" t="str">
            <v>18h45 - G.V.</v>
          </cell>
          <cell r="Y644" t="str">
            <v>Non</v>
          </cell>
          <cell r="Z644">
            <v>30</v>
          </cell>
          <cell r="AA644" t="str">
            <v>Oui</v>
          </cell>
          <cell r="AB644" t="str">
            <v>Usage</v>
          </cell>
          <cell r="AC644" t="str">
            <v>Non</v>
          </cell>
          <cell r="AD644" t="str">
            <v>Non</v>
          </cell>
          <cell r="AE644" t="str">
            <v>Oui</v>
          </cell>
          <cell r="AF644" t="str">
            <v>Oui</v>
          </cell>
          <cell r="AG644" t="str">
            <v>Contrat</v>
          </cell>
          <cell r="AH644" t="str">
            <v>Non</v>
          </cell>
          <cell r="AI644" t="str">
            <v>à Acti-Sport à Pusey</v>
          </cell>
          <cell r="AJ644" t="str">
            <v>- Le Club des Dauphins Lurons s'engage à inviter le Président de Profession sport 70 à ses Assemblées Générales</v>
          </cell>
          <cell r="AK644" t="str">
            <v>Compte tenu de la nature de ses fonctions, Mr KADUR Simon s'engage, en cas de rupture de son contrat de travail, pour quelque motif que ce soit et quelle que soit la partie à l'initiative de la rupture du contrat :- à ne pas entrer au service d'une socié</v>
          </cell>
          <cell r="AL644" t="str">
            <v>- Mise en place et rangement du matériel- Encadrement et enseignement</v>
          </cell>
          <cell r="AM644" t="str">
            <v xml:space="preserve">       - Et d'une manière générale effectuer toute         tâche se rapportant à la fonction d'educateur sportif.</v>
          </cell>
          <cell r="AN644">
            <v>38965.598322338003</v>
          </cell>
          <cell r="AO644">
            <v>38965.598322338003</v>
          </cell>
          <cell r="AP644">
            <v>38966</v>
          </cell>
          <cell r="AQ644">
            <v>38981</v>
          </cell>
          <cell r="AR644">
            <v>38974</v>
          </cell>
          <cell r="AS644">
            <v>38981</v>
          </cell>
        </row>
        <row r="645">
          <cell r="A645" t="str">
            <v>06/160</v>
          </cell>
          <cell r="B645">
            <v>4</v>
          </cell>
          <cell r="C645" t="str">
            <v>BOJU</v>
          </cell>
          <cell r="D645" t="str">
            <v>Expression artistique</v>
          </cell>
          <cell r="E645" t="str">
            <v>CDD</v>
          </cell>
          <cell r="F645">
            <v>38972</v>
          </cell>
          <cell r="G645">
            <v>39259</v>
          </cell>
          <cell r="H645" t="str">
            <v>Clos</v>
          </cell>
          <cell r="I645">
            <v>2.67</v>
          </cell>
          <cell r="J645" t="str">
            <v>h/s</v>
          </cell>
          <cell r="K645">
            <v>19.93</v>
          </cell>
          <cell r="L645" t="str">
            <v>emploi tremplinlicenciement - congés en juillet-août</v>
          </cell>
          <cell r="M645">
            <v>16.760000000000002</v>
          </cell>
          <cell r="N645" t="str">
            <v>Néant</v>
          </cell>
          <cell r="O645" t="str">
            <v>BELFORT</v>
          </cell>
          <cell r="P645" t="str">
            <v>Lundi</v>
          </cell>
          <cell r="Q645" t="str">
            <v>10h00</v>
          </cell>
          <cell r="R645" t="str">
            <v>11h00</v>
          </cell>
          <cell r="S645" t="str">
            <v>Mercredi</v>
          </cell>
          <cell r="T645" t="str">
            <v>14h00</v>
          </cell>
          <cell r="U645" t="str">
            <v>15h30 - Multiactivtés</v>
          </cell>
          <cell r="V645" t="str">
            <v>Mercredi</v>
          </cell>
          <cell r="W645" t="str">
            <v>17h30</v>
          </cell>
          <cell r="X645" t="str">
            <v>18h45 - G.V.</v>
          </cell>
          <cell r="Y645" t="str">
            <v>Oui</v>
          </cell>
          <cell r="Z645" t="str">
            <v>Néant</v>
          </cell>
          <cell r="AA645" t="str">
            <v>Oui</v>
          </cell>
          <cell r="AB645" t="str">
            <v>Usage</v>
          </cell>
          <cell r="AC645" t="str">
            <v>Non</v>
          </cell>
          <cell r="AD645" t="str">
            <v>Non</v>
          </cell>
          <cell r="AE645" t="str">
            <v>Non</v>
          </cell>
          <cell r="AF645" t="str">
            <v>Oui</v>
          </cell>
          <cell r="AG645" t="str">
            <v>Avenant</v>
          </cell>
          <cell r="AH645" t="str">
            <v>Non</v>
          </cell>
          <cell r="AI645" t="str">
            <v>à l' Association Femmes relais 90 à Belfort</v>
          </cell>
          <cell r="AJ645" t="str">
            <v>- Le Club des Dauphins Lurons s'engage à inviter le Président de Profession sport 70 à ses Assemblées Générales</v>
          </cell>
          <cell r="AK645" t="str">
            <v>Compte tenu de la nature de ses fonctions, Mr KADUR Simon s'engage, en cas de rupture de son contrat de travail, pour quelque motif que ce soit et quelle que soit la partie à l'initiative de la rupture du contrat :- à ne pas entrer au service d'une socié</v>
          </cell>
          <cell r="AL645" t="str">
            <v>- Ouvrir et fermer la salle- Mise en place et rangement du matériel- Accueil, surveillance jusqu'à la reprise des enfants  par les parents- Encadrement et enseignement</v>
          </cell>
          <cell r="AM645" t="str">
            <v xml:space="preserve">       - Et d'une manière générale effectuer toute         tâche se rapportant à la fonction d'educateur sportif.</v>
          </cell>
          <cell r="AN645">
            <v>38966.619357291704</v>
          </cell>
          <cell r="AO645">
            <v>38966.619357291704</v>
          </cell>
          <cell r="AP645">
            <v>38967</v>
          </cell>
          <cell r="AQ645">
            <v>38975</v>
          </cell>
          <cell r="AR645">
            <v>38987</v>
          </cell>
          <cell r="AS645">
            <v>38980</v>
          </cell>
        </row>
        <row r="646">
          <cell r="A646" t="str">
            <v>06/161</v>
          </cell>
          <cell r="B646">
            <v>4</v>
          </cell>
          <cell r="C646" t="str">
            <v>HUFR</v>
          </cell>
          <cell r="D646" t="str">
            <v>Gym d'entretien</v>
          </cell>
          <cell r="E646" t="str">
            <v>CDD</v>
          </cell>
          <cell r="F646">
            <v>38974</v>
          </cell>
          <cell r="G646">
            <v>38988</v>
          </cell>
          <cell r="H646" t="str">
            <v>Clos</v>
          </cell>
          <cell r="I646">
            <v>1</v>
          </cell>
          <cell r="J646" t="str">
            <v>h/s</v>
          </cell>
          <cell r="K646">
            <v>22.62</v>
          </cell>
          <cell r="L646" t="str">
            <v>Centre de Raze</v>
          </cell>
          <cell r="M646">
            <v>17.25</v>
          </cell>
          <cell r="N646" t="str">
            <v>Néant</v>
          </cell>
          <cell r="O646" t="str">
            <v>BELFORT</v>
          </cell>
          <cell r="P646" t="str">
            <v>Lundi</v>
          </cell>
          <cell r="Q646" t="str">
            <v>10h00</v>
          </cell>
          <cell r="R646" t="str">
            <v>11h00</v>
          </cell>
          <cell r="S646" t="str">
            <v>Jeudi</v>
          </cell>
          <cell r="T646" t="str">
            <v>9h00</v>
          </cell>
          <cell r="U646" t="str">
            <v>12h00 - Nettoyage du matériel</v>
          </cell>
          <cell r="Y646" t="str">
            <v>Oui</v>
          </cell>
          <cell r="Z646">
            <v>30</v>
          </cell>
          <cell r="AA646" t="str">
            <v>Oui</v>
          </cell>
          <cell r="AB646" t="str">
            <v>Usage</v>
          </cell>
          <cell r="AC646" t="str">
            <v>Non</v>
          </cell>
          <cell r="AD646" t="str">
            <v>Non</v>
          </cell>
          <cell r="AE646" t="str">
            <v>Oui</v>
          </cell>
          <cell r="AG646" t="str">
            <v>Contrat</v>
          </cell>
          <cell r="AH646" t="str">
            <v>Non</v>
          </cell>
          <cell r="AI646" t="str">
            <v>à l' Association Femmes relais 90 à Belfort</v>
          </cell>
          <cell r="AL646" t="str">
            <v>- Ouvrir et fermer la salle- Mise en place et rangement du matériel- Encadrement et enseignement</v>
          </cell>
          <cell r="AM646" t="str">
            <v xml:space="preserve">       - Et d'une manière générale effectuer toute         tâche se rapportant à la fonction d'éducateur sportif.</v>
          </cell>
          <cell r="AN646">
            <v>38967.769043171298</v>
          </cell>
          <cell r="AO646">
            <v>38967.769043171298</v>
          </cell>
          <cell r="AP646">
            <v>38971</v>
          </cell>
          <cell r="AQ646">
            <v>38974</v>
          </cell>
          <cell r="AR646">
            <v>38974</v>
          </cell>
          <cell r="AS646" t="str">
            <v>2 exemplaires dans le dossier</v>
          </cell>
        </row>
        <row r="647">
          <cell r="A647" t="str">
            <v>06/162</v>
          </cell>
          <cell r="B647">
            <v>179</v>
          </cell>
          <cell r="C647" t="str">
            <v>DEPA</v>
          </cell>
          <cell r="D647" t="str">
            <v>Expression corporelle</v>
          </cell>
          <cell r="E647" t="str">
            <v>CDD</v>
          </cell>
          <cell r="F647">
            <v>38979</v>
          </cell>
          <cell r="G647">
            <v>39133</v>
          </cell>
          <cell r="H647" t="str">
            <v>Clos</v>
          </cell>
          <cell r="I647">
            <v>1.75</v>
          </cell>
          <cell r="J647" t="str">
            <v>h/s</v>
          </cell>
          <cell r="K647">
            <v>17.440000000000001</v>
          </cell>
          <cell r="L647" t="str">
            <v>Pas d'aide  DDJS Déplts.</v>
          </cell>
          <cell r="M647">
            <v>10.67</v>
          </cell>
          <cell r="N647" t="str">
            <v>Formule 1</v>
          </cell>
          <cell r="O647" t="str">
            <v>COMBEAUFONTAINE</v>
          </cell>
          <cell r="P647" t="str">
            <v>Mardi</v>
          </cell>
          <cell r="Q647" t="str">
            <v>17h30</v>
          </cell>
          <cell r="R647" t="str">
            <v>19h15</v>
          </cell>
          <cell r="S647" t="str">
            <v>Vendredi</v>
          </cell>
          <cell r="T647" t="str">
            <v>16h00</v>
          </cell>
          <cell r="U647" t="str">
            <v>17h00</v>
          </cell>
          <cell r="Y647" t="str">
            <v>Oui</v>
          </cell>
          <cell r="Z647">
            <v>30</v>
          </cell>
          <cell r="AA647" t="str">
            <v>Oui</v>
          </cell>
          <cell r="AB647" t="str">
            <v>Usage</v>
          </cell>
          <cell r="AC647" t="str">
            <v>Non</v>
          </cell>
          <cell r="AD647" t="str">
            <v>Non</v>
          </cell>
          <cell r="AE647" t="str">
            <v>Oui</v>
          </cell>
          <cell r="AG647" t="str">
            <v>Contrat</v>
          </cell>
          <cell r="AH647" t="str">
            <v>Non</v>
          </cell>
          <cell r="AI647" t="str">
            <v>au Syndicat intercommunal scolaire à Combeaufontaine</v>
          </cell>
          <cell r="AL647" t="str">
            <v>- Mise en place et rangement du matériel- Accueil, surveillance jusqu'à la reprise des enfants  par les parents- Encadrement et enseignement</v>
          </cell>
          <cell r="AM647" t="str">
            <v xml:space="preserve">       - Et d'une manière générale effectuer toute         tâche se rapportant à la fonction d'educateur sportif.</v>
          </cell>
          <cell r="AN647">
            <v>38967.7923302083</v>
          </cell>
          <cell r="AO647">
            <v>38967.7923302083</v>
          </cell>
          <cell r="AP647">
            <v>38979</v>
          </cell>
          <cell r="AQ647">
            <v>38996</v>
          </cell>
          <cell r="AR647">
            <v>39016</v>
          </cell>
          <cell r="AS647">
            <v>39016</v>
          </cell>
        </row>
        <row r="648">
          <cell r="A648" t="str">
            <v>06/162.01</v>
          </cell>
          <cell r="B648">
            <v>179</v>
          </cell>
          <cell r="C648" t="str">
            <v>PACA</v>
          </cell>
          <cell r="D648" t="str">
            <v>Expression corporelle</v>
          </cell>
          <cell r="E648" t="str">
            <v>CDD</v>
          </cell>
          <cell r="F648">
            <v>39133</v>
          </cell>
          <cell r="G648">
            <v>39259</v>
          </cell>
          <cell r="H648" t="str">
            <v>Clos</v>
          </cell>
          <cell r="I648">
            <v>1.75</v>
          </cell>
          <cell r="J648" t="str">
            <v>h/s</v>
          </cell>
          <cell r="K648">
            <v>17.440000000000001</v>
          </cell>
          <cell r="L648" t="str">
            <v>Centre de Traves</v>
          </cell>
          <cell r="M648">
            <v>12.65</v>
          </cell>
          <cell r="N648" t="str">
            <v>Néant</v>
          </cell>
          <cell r="O648" t="str">
            <v>BAVILLIERS</v>
          </cell>
          <cell r="P648" t="str">
            <v>Lundi</v>
          </cell>
          <cell r="Q648" t="str">
            <v>17h30</v>
          </cell>
          <cell r="R648" t="str">
            <v>20h15</v>
          </cell>
          <cell r="S648" t="str">
            <v>Mercredi</v>
          </cell>
          <cell r="T648" t="str">
            <v>14h00</v>
          </cell>
          <cell r="U648" t="str">
            <v>15h30 - Multiactivités</v>
          </cell>
          <cell r="V648" t="str">
            <v>Mercredi</v>
          </cell>
          <cell r="W648" t="str">
            <v>17h30</v>
          </cell>
          <cell r="X648" t="str">
            <v>18h45 - Gym d'entretien</v>
          </cell>
          <cell r="Y648" t="str">
            <v>Oui</v>
          </cell>
          <cell r="Z648" t="str">
            <v>Néant</v>
          </cell>
          <cell r="AA648" t="str">
            <v>Oui</v>
          </cell>
          <cell r="AB648" t="str">
            <v>Usage</v>
          </cell>
          <cell r="AC648" t="str">
            <v>Non</v>
          </cell>
          <cell r="AD648" t="str">
            <v>Non</v>
          </cell>
          <cell r="AE648" t="str">
            <v>Non</v>
          </cell>
          <cell r="AF648" t="str">
            <v>Oui</v>
          </cell>
          <cell r="AG648" t="str">
            <v>Contrat</v>
          </cell>
          <cell r="AH648" t="str">
            <v>Non</v>
          </cell>
          <cell r="AI648" t="str">
            <v>au Foyer communal de Bavilliers</v>
          </cell>
          <cell r="AJ648" t="str">
            <v>Les aides de l'Etat et du Conseil Régional seront déduites des factures, sous réserve d'accord de subvention des différentes collectivités, et à réception des versements. L'utilisateur s'engage à inviter le Président de Profession sport 70 à ses Assemblée</v>
          </cell>
          <cell r="AK648" t="str">
            <v>Compte tenu de la nature de ses fonctions, M. DA CONCEICAO Julien s'engage, en cas de rupture de son contrat de travail, pour quelque motif que ce soit et quelle que soit la partie à l'initiative de la rupture du contrat :- à ne pas entrer au service d'u</v>
          </cell>
          <cell r="AL648" t="str">
            <v>- Ouvrir et fermer la salle- Mise en place et rangement du matériel- Accueil, surveillance jusqu'à la reprise des enfants  par les parents- Encadrement et enseignement</v>
          </cell>
          <cell r="AM648" t="str">
            <v xml:space="preserve">       - Et d'une manière générale effectuer toute         tâche se rapportant à la fonction d'educateur sportif.</v>
          </cell>
          <cell r="AN648">
            <v>38966.754767592603</v>
          </cell>
          <cell r="AO648" t="str">
            <v>-----</v>
          </cell>
          <cell r="AP648">
            <v>38992</v>
          </cell>
          <cell r="AQ648" t="str">
            <v>-----</v>
          </cell>
          <cell r="AR648">
            <v>39016</v>
          </cell>
          <cell r="AS648" t="str">
            <v>-----</v>
          </cell>
        </row>
        <row r="649">
          <cell r="A649" t="str">
            <v>06/163</v>
          </cell>
          <cell r="B649">
            <v>195</v>
          </cell>
          <cell r="C649" t="str">
            <v>BEAM</v>
          </cell>
          <cell r="D649" t="str">
            <v>Gym d'entretien</v>
          </cell>
          <cell r="E649" t="str">
            <v>CDD</v>
          </cell>
          <cell r="F649">
            <v>38980</v>
          </cell>
          <cell r="G649">
            <v>39260</v>
          </cell>
          <cell r="H649" t="str">
            <v>Clos</v>
          </cell>
          <cell r="I649">
            <v>1</v>
          </cell>
          <cell r="J649" t="str">
            <v>h/s</v>
          </cell>
          <cell r="K649">
            <v>24.41</v>
          </cell>
          <cell r="L649" t="str">
            <v>Payer au trimestre</v>
          </cell>
          <cell r="M649">
            <v>19.440000000000001</v>
          </cell>
          <cell r="N649" t="str">
            <v>Néant</v>
          </cell>
          <cell r="O649" t="str">
            <v>EVETTE-SALBERT</v>
          </cell>
          <cell r="P649" t="str">
            <v>Mardi</v>
          </cell>
          <cell r="Q649" t="str">
            <v>16h45</v>
          </cell>
          <cell r="R649" t="str">
            <v>18h</v>
          </cell>
          <cell r="S649" t="str">
            <v>Mercredi</v>
          </cell>
          <cell r="T649" t="str">
            <v>17h</v>
          </cell>
          <cell r="U649" t="str">
            <v>18h15</v>
          </cell>
          <cell r="V649" t="str">
            <v>Mardi</v>
          </cell>
          <cell r="W649" t="str">
            <v>18h00</v>
          </cell>
          <cell r="X649" t="str">
            <v>19h00 et de 20h00 à 21h00 - Step</v>
          </cell>
          <cell r="Y649" t="str">
            <v>Oui</v>
          </cell>
          <cell r="Z649" t="str">
            <v>Néant</v>
          </cell>
          <cell r="AA649" t="str">
            <v>Oui</v>
          </cell>
          <cell r="AB649" t="str">
            <v>Usage</v>
          </cell>
          <cell r="AC649" t="str">
            <v>Non</v>
          </cell>
          <cell r="AD649" t="str">
            <v>Non</v>
          </cell>
          <cell r="AE649" t="str">
            <v>Non</v>
          </cell>
          <cell r="AF649" t="str">
            <v>Oui</v>
          </cell>
          <cell r="AG649" t="str">
            <v>Contrat</v>
          </cell>
          <cell r="AH649" t="str">
            <v>Non</v>
          </cell>
          <cell r="AI649" t="str">
            <v>à la Commune d'Evette-Salbert</v>
          </cell>
          <cell r="AJ649" t="str">
            <v>Les aides de l'Etat et du Conseil Régional seront déduites des factures, sous réserve d'accord de subvention des différentes collectivités, et à réception des versements. L'utilisateur s'engage à inviter le Président de Profession sport 70 à ses Assemblée</v>
          </cell>
          <cell r="AK649" t="str">
            <v>Compte tenu de la nature de ses fonctions, M. DA CONCEICAO Julien s'engage, en cas de rupture de son contrat de travail, pour quelque motif que ce soit et quelle que soit la partie à l'initiative de la rupture du contrat :- à ne pas entrer au service d'u</v>
          </cell>
          <cell r="AL649" t="str">
            <v>- Ouvrir et fermer la salle- Mise en place et rangement du matériel- Accueil, surveillance jusqu'à la reprise des enfants  par les parents- Encadrement et enseignement</v>
          </cell>
          <cell r="AM649" t="str">
            <v xml:space="preserve">       - Et d'une manière générale effectuer toute         tâche se rapportant à la fonction d'educateur sportif.</v>
          </cell>
          <cell r="AN649">
            <v>38966.755772569399</v>
          </cell>
          <cell r="AO649" t="str">
            <v>-----</v>
          </cell>
          <cell r="AP649">
            <v>38986</v>
          </cell>
          <cell r="AQ649" t="str">
            <v>-----</v>
          </cell>
          <cell r="AR649">
            <v>38994</v>
          </cell>
          <cell r="AS649" t="str">
            <v>-----</v>
          </cell>
        </row>
        <row r="650">
          <cell r="A650" t="str">
            <v>06/164</v>
          </cell>
          <cell r="B650">
            <v>228</v>
          </cell>
          <cell r="C650" t="str">
            <v>BEAM</v>
          </cell>
          <cell r="D650" t="str">
            <v>Gym d'entretien</v>
          </cell>
          <cell r="E650" t="str">
            <v>CDD</v>
          </cell>
          <cell r="F650">
            <v>38992</v>
          </cell>
          <cell r="G650">
            <v>39258</v>
          </cell>
          <cell r="H650" t="str">
            <v>Clos</v>
          </cell>
          <cell r="I650">
            <v>1</v>
          </cell>
          <cell r="J650" t="str">
            <v>h/s</v>
          </cell>
          <cell r="K650">
            <v>27.28</v>
          </cell>
          <cell r="L650" t="str">
            <v>Pas d'aide  DDJS Déplts.</v>
          </cell>
          <cell r="M650">
            <v>13</v>
          </cell>
          <cell r="N650" t="str">
            <v>Formule 1</v>
          </cell>
          <cell r="O650" t="str">
            <v>APREMONT</v>
          </cell>
          <cell r="P650" t="str">
            <v>Vendredi</v>
          </cell>
          <cell r="Q650" t="str">
            <v>17h00</v>
          </cell>
          <cell r="R650" t="str">
            <v>18h30</v>
          </cell>
          <cell r="S650" t="str">
            <v>Mercredi</v>
          </cell>
          <cell r="T650" t="str">
            <v>14h00</v>
          </cell>
          <cell r="U650" t="str">
            <v>15h30 - Multiactivités</v>
          </cell>
          <cell r="V650" t="str">
            <v>Mercredi</v>
          </cell>
          <cell r="W650" t="str">
            <v>17h30</v>
          </cell>
          <cell r="X650" t="str">
            <v>18h45 - Gym d'entretien</v>
          </cell>
          <cell r="Y650" t="str">
            <v>Oui</v>
          </cell>
          <cell r="Z650" t="str">
            <v>Néant</v>
          </cell>
          <cell r="AA650" t="str">
            <v>Oui</v>
          </cell>
          <cell r="AB650" t="str">
            <v>Usage</v>
          </cell>
          <cell r="AC650" t="str">
            <v>Non</v>
          </cell>
          <cell r="AD650" t="str">
            <v>Non</v>
          </cell>
          <cell r="AE650" t="str">
            <v>Oui</v>
          </cell>
          <cell r="AF650" t="str">
            <v>Oui</v>
          </cell>
          <cell r="AG650" t="str">
            <v>Contrat</v>
          </cell>
          <cell r="AH650" t="str">
            <v>Non</v>
          </cell>
          <cell r="AI650" t="str">
            <v>au SIVOM de la Tenise à Apremont</v>
          </cell>
          <cell r="AJ650" t="str">
            <v>Les aides de l'Etat et du Conseil Régional seront déduites des factures, sous réserve d'accord de subvention des différentes collectivités, et à réception des versements. L'utilisateur s'engage à inviter le Président de Profession sport 70 à ses Assemblée</v>
          </cell>
          <cell r="AK650" t="str">
            <v>Compte tenu de la nature de ses fonctions, M. DA CONCEICAO Julien s'engage, en cas de rupture de son contrat de travail, pour quelque motif que ce soit et quelle que soit la partie à l'initiative de la rupture du contrat :- à ne pas entrer au service d'u</v>
          </cell>
          <cell r="AL650" t="str">
            <v>- Mise en place et rangement du matériel- Accueil, surveillance jusqu'à la reprise des enfants  par les parents- Encadrement et enseignement</v>
          </cell>
          <cell r="AM650" t="str">
            <v xml:space="preserve">       - Et d'une manière générale effectuer toute         tâche se rapportant à la fonction d'éducateur sportif.</v>
          </cell>
          <cell r="AN650">
            <v>38966.758840162001</v>
          </cell>
          <cell r="AO650">
            <v>38966.758840162001</v>
          </cell>
          <cell r="AP650">
            <v>38974</v>
          </cell>
          <cell r="AQ650">
            <v>38980</v>
          </cell>
          <cell r="AR650">
            <v>38987</v>
          </cell>
          <cell r="AS650">
            <v>38994</v>
          </cell>
        </row>
        <row r="651">
          <cell r="A651" t="str">
            <v>06/165</v>
          </cell>
          <cell r="B651">
            <v>23</v>
          </cell>
          <cell r="C651" t="str">
            <v>FAOL</v>
          </cell>
          <cell r="D651" t="str">
            <v>Multiactivités</v>
          </cell>
          <cell r="E651" t="str">
            <v>CDD</v>
          </cell>
          <cell r="F651">
            <v>38980</v>
          </cell>
          <cell r="G651">
            <v>39260</v>
          </cell>
          <cell r="H651" t="str">
            <v>Clos</v>
          </cell>
          <cell r="I651">
            <v>4</v>
          </cell>
          <cell r="J651" t="str">
            <v>h/s</v>
          </cell>
          <cell r="K651">
            <v>23.33</v>
          </cell>
          <cell r="L651" t="str">
            <v>emploi tremplin</v>
          </cell>
          <cell r="M651">
            <v>15.5</v>
          </cell>
          <cell r="N651" t="str">
            <v>Néant</v>
          </cell>
          <cell r="O651" t="str">
            <v>PUSEY</v>
          </cell>
          <cell r="P651" t="str">
            <v>Mercredi</v>
          </cell>
          <cell r="Q651" t="str">
            <v>9h30</v>
          </cell>
          <cell r="R651" t="str">
            <v>10h45 - Motricité</v>
          </cell>
          <cell r="S651" t="str">
            <v>Mercredi</v>
          </cell>
          <cell r="T651" t="str">
            <v>14h00</v>
          </cell>
          <cell r="U651" t="str">
            <v>15h30 - Multiactivités</v>
          </cell>
          <cell r="V651" t="str">
            <v>Mercredi</v>
          </cell>
          <cell r="W651" t="str">
            <v>17h30</v>
          </cell>
          <cell r="X651" t="str">
            <v>18h45 - Gym d'entretien</v>
          </cell>
          <cell r="Y651" t="str">
            <v>Oui</v>
          </cell>
          <cell r="Z651">
            <v>11</v>
          </cell>
          <cell r="AA651" t="str">
            <v>Oui</v>
          </cell>
          <cell r="AB651" t="str">
            <v>Acc. de production</v>
          </cell>
          <cell r="AC651" t="str">
            <v>Non</v>
          </cell>
          <cell r="AD651" t="str">
            <v>Oui</v>
          </cell>
          <cell r="AE651" t="str">
            <v>Oui</v>
          </cell>
          <cell r="AF651" t="str">
            <v>Oui</v>
          </cell>
          <cell r="AG651" t="str">
            <v>Contrat</v>
          </cell>
          <cell r="AH651" t="str">
            <v>Non</v>
          </cell>
          <cell r="AI651" t="str">
            <v>à la Ligue FOL 70 à Mailley-Chazelot</v>
          </cell>
          <cell r="AJ651" t="str">
            <v>- Le Club des Dauphins Lurons s'engage à inviter le Président de Profession sport 70 à ses Assemblées Générales</v>
          </cell>
          <cell r="AK651" t="str">
            <v>Compte tenu de la nature de ses fonctions, Mr KADUR Simon s'engage, en cas de rupture de son contrat de travail, pour quelque motif que ce soit et quelle que soit la partie à l'initiative de la rupture du contrat :- à ne pas entrer au service d'une socié</v>
          </cell>
          <cell r="AL651" t="str">
            <v>- Ouvrir et fermer la salle- Mise en place et rangement du matériel- Accueil, surveillance jusqu'à la reprise des enfants  par les parents- Encadrement et enseignement</v>
          </cell>
          <cell r="AM651" t="str">
            <v xml:space="preserve">       - Et d'une manière générale effectuer toute         tâche se rapportant à la fonction d'animateur.</v>
          </cell>
          <cell r="AN651">
            <v>38967.7373069444</v>
          </cell>
          <cell r="AO651" t="str">
            <v>-----</v>
          </cell>
          <cell r="AP651">
            <v>39206</v>
          </cell>
          <cell r="AQ651" t="str">
            <v>-----</v>
          </cell>
          <cell r="AR651">
            <v>39223</v>
          </cell>
          <cell r="AS651" t="str">
            <v>-----</v>
          </cell>
        </row>
        <row r="652">
          <cell r="A652" t="str">
            <v>06/166</v>
          </cell>
          <cell r="B652">
            <v>55</v>
          </cell>
          <cell r="C652" t="str">
            <v>ZUSY</v>
          </cell>
          <cell r="D652" t="str">
            <v>Natation</v>
          </cell>
          <cell r="E652" t="str">
            <v>CDD</v>
          </cell>
          <cell r="F652">
            <v>38978</v>
          </cell>
          <cell r="G652">
            <v>39174</v>
          </cell>
          <cell r="H652" t="str">
            <v>Clos</v>
          </cell>
          <cell r="I652">
            <v>1</v>
          </cell>
          <cell r="J652" t="str">
            <v>h/s</v>
          </cell>
          <cell r="K652">
            <v>28.89</v>
          </cell>
          <cell r="L652" t="str">
            <v>Payer au trimestre</v>
          </cell>
          <cell r="M652">
            <v>10.67</v>
          </cell>
          <cell r="N652" t="str">
            <v>Formule 1</v>
          </cell>
          <cell r="O652" t="str">
            <v>VESOUL</v>
          </cell>
          <cell r="P652" t="str">
            <v>Mardi</v>
          </cell>
          <cell r="Q652" t="str">
            <v>18h00</v>
          </cell>
          <cell r="R652" t="str">
            <v>20h40</v>
          </cell>
          <cell r="S652" t="str">
            <v>Mercredi 29 novembre</v>
          </cell>
          <cell r="T652" t="str">
            <v>9h30</v>
          </cell>
          <cell r="U652" t="str">
            <v>17h00</v>
          </cell>
          <cell r="Y652" t="str">
            <v>Oui</v>
          </cell>
          <cell r="Z652" t="str">
            <v>Néant</v>
          </cell>
          <cell r="AA652" t="str">
            <v>Oui</v>
          </cell>
          <cell r="AB652" t="str">
            <v>Usage</v>
          </cell>
          <cell r="AC652" t="str">
            <v>Non</v>
          </cell>
          <cell r="AD652" t="str">
            <v>Non</v>
          </cell>
          <cell r="AE652" t="str">
            <v>Non</v>
          </cell>
          <cell r="AF652" t="str">
            <v>Oui</v>
          </cell>
          <cell r="AG652" t="str">
            <v>Contrat</v>
          </cell>
          <cell r="AH652" t="str">
            <v>Non</v>
          </cell>
          <cell r="AI652" t="str">
            <v>au C.A.S.C. à Vesoul</v>
          </cell>
          <cell r="AJ652" t="str">
            <v>- Le Club des Dauphins Lurons s'engage à inviter le Président de Profession sport 70 à ses Assemblées Générales</v>
          </cell>
          <cell r="AK652" t="str">
            <v>Compte tenu de la nature de ses fonctions, Mr KADUR Simon s'engage, en cas de rupture de son contrat de travail, pour quelque motif que ce soit et quelle que soit la partie à l'initiative de la rupture du contrat :- à ne pas entrer au service d'une socié</v>
          </cell>
          <cell r="AL652" t="str">
            <v>- Ouvrir et fermer la salle- Mise en place et rangement du matériel- Accueil, surveillance jusqu'à la reprise des enfants  par les parents- Encadrement et enseignement</v>
          </cell>
          <cell r="AM652" t="str">
            <v xml:space="preserve">       - Et d'une manière générale effectuer toute         tâche se rapportant à la fonction d'animateur.</v>
          </cell>
          <cell r="AN652">
            <v>38967.7446344907</v>
          </cell>
          <cell r="AO652">
            <v>38967.7446344907</v>
          </cell>
          <cell r="AP652">
            <v>38971</v>
          </cell>
          <cell r="AQ652">
            <v>38972</v>
          </cell>
          <cell r="AR652">
            <v>38974</v>
          </cell>
          <cell r="AS652">
            <v>38972</v>
          </cell>
        </row>
        <row r="653">
          <cell r="A653" t="str">
            <v>06/166.01</v>
          </cell>
          <cell r="B653">
            <v>55</v>
          </cell>
          <cell r="C653" t="str">
            <v>POAM</v>
          </cell>
          <cell r="D653" t="str">
            <v>Natation</v>
          </cell>
          <cell r="E653" t="str">
            <v>CDD</v>
          </cell>
          <cell r="F653">
            <v>39209</v>
          </cell>
          <cell r="G653">
            <v>39223</v>
          </cell>
          <cell r="H653" t="str">
            <v>Clos</v>
          </cell>
          <cell r="I653">
            <v>1</v>
          </cell>
          <cell r="J653" t="str">
            <v>h/s</v>
          </cell>
          <cell r="K653">
            <v>28.89</v>
          </cell>
          <cell r="L653" t="str">
            <v>emploi tremplinlicenciement - congés en juillet-août</v>
          </cell>
          <cell r="M653">
            <v>12.96</v>
          </cell>
          <cell r="N653" t="str">
            <v>Formule 1</v>
          </cell>
          <cell r="O653" t="str">
            <v>VESOUL</v>
          </cell>
          <cell r="P653" t="str">
            <v>Jeudi</v>
          </cell>
          <cell r="Q653" t="str">
            <v>20h30</v>
          </cell>
          <cell r="R653" t="str">
            <v>21h30</v>
          </cell>
          <cell r="S653" t="str">
            <v>Mardi</v>
          </cell>
          <cell r="T653" t="str">
            <v>9h00</v>
          </cell>
          <cell r="U653" t="str">
            <v>10h00</v>
          </cell>
          <cell r="V653" t="str">
            <v>Mercredi</v>
          </cell>
          <cell r="W653" t="str">
            <v>17h00</v>
          </cell>
          <cell r="X653" t="str">
            <v>19h00</v>
          </cell>
          <cell r="Y653" t="str">
            <v>Oui</v>
          </cell>
          <cell r="Z653">
            <v>30</v>
          </cell>
          <cell r="AA653" t="str">
            <v>Oui</v>
          </cell>
          <cell r="AB653" t="str">
            <v>Usage</v>
          </cell>
          <cell r="AC653" t="str">
            <v>Non</v>
          </cell>
          <cell r="AD653" t="str">
            <v>Non</v>
          </cell>
          <cell r="AE653" t="str">
            <v>Oui</v>
          </cell>
          <cell r="AF653" t="str">
            <v>Oui</v>
          </cell>
          <cell r="AG653" t="str">
            <v>Contrat</v>
          </cell>
          <cell r="AH653" t="str">
            <v>Non</v>
          </cell>
          <cell r="AI653" t="str">
            <v>au C.A.S.C. à Vesoul</v>
          </cell>
          <cell r="AJ653" t="str">
            <v>- Le Club des Dauphins Lurons s'engage à inviter le Président de Profession sport 70 à ses Assemblées Générales</v>
          </cell>
          <cell r="AK653" t="str">
            <v>Compte tenu de la nature de ses fonctions, Mr KADUR Simon s'engage, en cas de rupture de son contrat de travail, pour quelque motif que ce soit et quelle que soit la partie à l'initiative de la rupture du contrat :- à ne pas entrer au service d'une socié</v>
          </cell>
          <cell r="AL653" t="str">
            <v>- Ouvrir et fermer la salle- Mise en place et rangement du matériel- Encadrement et enseignement</v>
          </cell>
          <cell r="AM653" t="str">
            <v xml:space="preserve">       - Et d'une manière générale effectuer toute         tâche se rapportant à la fonction d'éducateur sportif.</v>
          </cell>
          <cell r="AN653">
            <v>38967.769043171298</v>
          </cell>
          <cell r="AO653">
            <v>38967.769043171298</v>
          </cell>
          <cell r="AP653">
            <v>38971</v>
          </cell>
          <cell r="AQ653">
            <v>38974</v>
          </cell>
          <cell r="AR653">
            <v>38974</v>
          </cell>
          <cell r="AS653" t="str">
            <v>2 exemplaires dans le dossier</v>
          </cell>
        </row>
        <row r="654">
          <cell r="A654" t="str">
            <v>06/167</v>
          </cell>
          <cell r="B654">
            <v>91</v>
          </cell>
          <cell r="C654" t="str">
            <v>KASI</v>
          </cell>
          <cell r="D654" t="str">
            <v>Natation</v>
          </cell>
          <cell r="E654" t="str">
            <v>CDI</v>
          </cell>
          <cell r="F654">
            <v>38978</v>
          </cell>
          <cell r="G654">
            <v>39325</v>
          </cell>
          <cell r="H654" t="str">
            <v>Clos</v>
          </cell>
          <cell r="I654">
            <v>151.66999999999999</v>
          </cell>
          <cell r="J654" t="str">
            <v>h/m</v>
          </cell>
          <cell r="K654">
            <v>13.66</v>
          </cell>
          <cell r="L654" t="str">
            <v>emploi tremplin</v>
          </cell>
          <cell r="M654">
            <v>10.67</v>
          </cell>
          <cell r="N654" t="str">
            <v>Formule 1</v>
          </cell>
          <cell r="O654" t="str">
            <v>COMBEAUFONTAINE</v>
          </cell>
          <cell r="P654" t="str">
            <v>Mardi</v>
          </cell>
          <cell r="Q654" t="str">
            <v>17h30</v>
          </cell>
          <cell r="R654" t="str">
            <v>19h15</v>
          </cell>
          <cell r="S654" t="str">
            <v>Vendredi</v>
          </cell>
          <cell r="T654" t="str">
            <v>9h30</v>
          </cell>
          <cell r="U654" t="str">
            <v>10h30</v>
          </cell>
          <cell r="Y654" t="str">
            <v>Non</v>
          </cell>
          <cell r="Z654">
            <v>60</v>
          </cell>
          <cell r="AA654" t="str">
            <v>Non</v>
          </cell>
          <cell r="AB654" t="str">
            <v>Usage</v>
          </cell>
          <cell r="AC654" t="str">
            <v>Oui</v>
          </cell>
          <cell r="AD654" t="str">
            <v>Non</v>
          </cell>
          <cell r="AE654" t="str">
            <v>Oui</v>
          </cell>
          <cell r="AF654" t="str">
            <v>Oui</v>
          </cell>
          <cell r="AG654" t="str">
            <v>Contrat</v>
          </cell>
          <cell r="AH654" t="str">
            <v>Non</v>
          </cell>
          <cell r="AI654" t="str">
            <v>au Syndicat intercommunal scolaire à Combeaufontaine</v>
          </cell>
          <cell r="AJ654" t="str">
            <v>- Le Club des Dauphins Lurons s'engage à inviter le Président de Profession sport 70 à ses Assemblées Générales</v>
          </cell>
          <cell r="AK654" t="str">
            <v>Compte tenu de la nature de ses fonctions, Mr KADUR Simon s'engage, en cas de rupture de son contrat de travail, pour quelque motif que ce soit et quelle que soit la partie à l'initiative de la rupture du contrat :- à ne pas entrer au service d'une socié</v>
          </cell>
          <cell r="AL654" t="str">
            <v>- Mise en place et rangement du matériel- Accueil, surveillance jusqu'à la reprise des enfants  par les parents- Encadrement et enseignement</v>
          </cell>
          <cell r="AM654" t="str">
            <v xml:space="preserve">       - Et d'une manière générale effectuer toute         tâche se rapportant à la fonction d'educateur sportif.</v>
          </cell>
          <cell r="AN654">
            <v>38967.7923302083</v>
          </cell>
          <cell r="AO654">
            <v>38967.7923302083</v>
          </cell>
          <cell r="AP654">
            <v>38979</v>
          </cell>
          <cell r="AQ654">
            <v>38996</v>
          </cell>
          <cell r="AR654">
            <v>39016</v>
          </cell>
          <cell r="AS654">
            <v>39016</v>
          </cell>
        </row>
        <row r="655">
          <cell r="A655" t="str">
            <v>06/167.01</v>
          </cell>
          <cell r="B655">
            <v>91</v>
          </cell>
          <cell r="C655" t="str">
            <v>KASI</v>
          </cell>
          <cell r="D655" t="str">
            <v>Natation</v>
          </cell>
          <cell r="E655" t="str">
            <v>CDI</v>
          </cell>
          <cell r="F655">
            <v>39326</v>
          </cell>
          <cell r="G655">
            <v>39447</v>
          </cell>
          <cell r="H655" t="str">
            <v>Clos</v>
          </cell>
          <cell r="I655">
            <v>151.66999999999999</v>
          </cell>
          <cell r="J655" t="str">
            <v>h/m</v>
          </cell>
          <cell r="K655">
            <v>13.78</v>
          </cell>
          <cell r="L655" t="str">
            <v>emploi tremplin</v>
          </cell>
          <cell r="M655">
            <v>12.2</v>
          </cell>
          <cell r="N655" t="str">
            <v>Formule 1</v>
          </cell>
          <cell r="O655" t="str">
            <v>COMBEAUFONTAINE</v>
          </cell>
          <cell r="P655" t="str">
            <v>Mardi</v>
          </cell>
          <cell r="Q655" t="str">
            <v>17h15</v>
          </cell>
          <cell r="R655" t="str">
            <v>19h</v>
          </cell>
          <cell r="S655" t="str">
            <v>pour un regroupement de l'élite de Haute-Saône</v>
          </cell>
          <cell r="T655" t="str">
            <v>9h30</v>
          </cell>
          <cell r="U655" t="str">
            <v>10h30</v>
          </cell>
          <cell r="Y655" t="str">
            <v>Non</v>
          </cell>
          <cell r="Z655" t="str">
            <v>Néant</v>
          </cell>
          <cell r="AA655" t="str">
            <v>Non</v>
          </cell>
          <cell r="AB655" t="str">
            <v>Usage</v>
          </cell>
          <cell r="AC655" t="str">
            <v>Oui</v>
          </cell>
          <cell r="AD655" t="str">
            <v>Non</v>
          </cell>
          <cell r="AE655" t="str">
            <v>Oui</v>
          </cell>
          <cell r="AF655" t="str">
            <v>Oui</v>
          </cell>
          <cell r="AG655" t="str">
            <v>Avenant</v>
          </cell>
          <cell r="AH655" t="str">
            <v>Non</v>
          </cell>
          <cell r="AI655" t="str">
            <v>au Syndicat intercommunal scolaire à Combeaufontaine</v>
          </cell>
          <cell r="AJ655" t="str">
            <v>- Le Club des Dauphins Lurons s'engage à inviter le Président de Profession sport 70 à ses Assemblées Générales</v>
          </cell>
          <cell r="AK655" t="str">
            <v>Compte tenu de la nature de ses fonctions, Mr KADUR Simon s'engage, en cas de rupture de son contrat de travail, pour quelque motif que ce soit et quelle que soit la partie à l'initiative de la rupture du contrat :- à ne pas entrer au service d'une socié</v>
          </cell>
          <cell r="AL655" t="str">
            <v>- Mise en place et rangement du matériel- Accueil, surveillance jusqu'à la reprise des enfants  par les parents- Encadrement et enseignement</v>
          </cell>
          <cell r="AM655" t="str">
            <v xml:space="preserve">       - Et d'une manière générale effectuer toute         tâche se rapportant à la fonction d'educateur sportif.</v>
          </cell>
          <cell r="AN655">
            <v>38967.7923302083</v>
          </cell>
          <cell r="AO655">
            <v>39148</v>
          </cell>
          <cell r="AP655">
            <v>38979</v>
          </cell>
          <cell r="AQ655">
            <v>39133</v>
          </cell>
          <cell r="AR655">
            <v>39016</v>
          </cell>
          <cell r="AS655">
            <v>39182</v>
          </cell>
        </row>
        <row r="656">
          <cell r="A656" t="str">
            <v>06/167.02</v>
          </cell>
          <cell r="B656">
            <v>91</v>
          </cell>
          <cell r="C656" t="str">
            <v>KASI</v>
          </cell>
          <cell r="D656" t="str">
            <v>Natation</v>
          </cell>
          <cell r="E656" t="str">
            <v>CDI</v>
          </cell>
          <cell r="F656">
            <v>39448</v>
          </cell>
          <cell r="G656">
            <v>39691</v>
          </cell>
          <cell r="H656" t="str">
            <v>Clos</v>
          </cell>
          <cell r="I656">
            <v>151.66999999999999</v>
          </cell>
          <cell r="J656" t="str">
            <v>h/m</v>
          </cell>
          <cell r="K656">
            <v>14.57</v>
          </cell>
          <cell r="L656" t="str">
            <v>emploi tremplinlicenciement - congés en juillet-août</v>
          </cell>
          <cell r="M656">
            <v>15.9</v>
          </cell>
          <cell r="N656" t="str">
            <v>Formule 1</v>
          </cell>
          <cell r="O656" t="str">
            <v>CHENEBIER</v>
          </cell>
          <cell r="P656" t="str">
            <v>Mercredi</v>
          </cell>
          <cell r="Q656" t="str">
            <v>20h30</v>
          </cell>
          <cell r="R656" t="str">
            <v>21h30</v>
          </cell>
          <cell r="S656" t="str">
            <v>Mercredi</v>
          </cell>
          <cell r="T656" t="str">
            <v>16h45</v>
          </cell>
          <cell r="U656" t="str">
            <v>19h30</v>
          </cell>
          <cell r="V656" t="str">
            <v>Du mardi 26 au vendredi 29 décembre</v>
          </cell>
          <cell r="W656" t="str">
            <v>8h30</v>
          </cell>
          <cell r="X656" t="str">
            <v>12h à la maison de quartier de Montrapon</v>
          </cell>
          <cell r="Y656" t="str">
            <v>Oui</v>
          </cell>
          <cell r="Z656">
            <v>30</v>
          </cell>
          <cell r="AA656" t="str">
            <v>Oui</v>
          </cell>
          <cell r="AB656" t="str">
            <v>Usage</v>
          </cell>
          <cell r="AC656" t="str">
            <v>Non</v>
          </cell>
          <cell r="AD656" t="str">
            <v>Non</v>
          </cell>
          <cell r="AE656" t="str">
            <v>Oui</v>
          </cell>
          <cell r="AF656" t="str">
            <v>Oui</v>
          </cell>
          <cell r="AG656" t="str">
            <v>Contrat</v>
          </cell>
          <cell r="AH656" t="str">
            <v>Non</v>
          </cell>
          <cell r="AI656" t="str">
            <v>à Chenebier Animation à Chenebier</v>
          </cell>
          <cell r="AJ656" t="str">
            <v>- Le Club des Dauphins Lurons s'engage à inviter le Président de Profession sport 70 à ses Assemblées Générales</v>
          </cell>
          <cell r="AK656" t="str">
            <v>Compte tenu de la nature de ses fonctions, Mr KADUR Simon s'engage, en cas de rupture de son contrat de travail, pour quelque motif que ce soit et quelle que soit la partie à l'initiative de la rupture du contrat :- à ne pas entrer au service d'une socié</v>
          </cell>
          <cell r="AL656" t="str">
            <v>- Ouvrir et fermer la salle- Mise en place et rangement du matériel- Encadrement et enseignement</v>
          </cell>
          <cell r="AM656" t="str">
            <v xml:space="preserve">       - Et d'une manière générale effectuer toute         tâche se rapportant à la fonction d'educateur sportif.</v>
          </cell>
          <cell r="AN656">
            <v>38971.524832407398</v>
          </cell>
          <cell r="AO656" t="str">
            <v>-----</v>
          </cell>
          <cell r="AP656">
            <v>38975</v>
          </cell>
          <cell r="AQ656" t="str">
            <v>-----</v>
          </cell>
          <cell r="AR656">
            <v>38993</v>
          </cell>
          <cell r="AS656" t="str">
            <v>-----</v>
          </cell>
        </row>
        <row r="657">
          <cell r="A657" t="str">
            <v>06/168</v>
          </cell>
          <cell r="B657">
            <v>170</v>
          </cell>
          <cell r="C657" t="str">
            <v>PACA</v>
          </cell>
          <cell r="D657" t="str">
            <v>Expression corporelle</v>
          </cell>
          <cell r="E657" t="str">
            <v>CDD</v>
          </cell>
          <cell r="F657">
            <v>38985</v>
          </cell>
          <cell r="G657">
            <v>39258</v>
          </cell>
          <cell r="H657" t="str">
            <v>Clos</v>
          </cell>
          <cell r="I657">
            <v>1.75</v>
          </cell>
          <cell r="J657" t="str">
            <v>h/s</v>
          </cell>
          <cell r="K657">
            <v>20.54</v>
          </cell>
          <cell r="L657" t="str">
            <v>Centre de Raze</v>
          </cell>
          <cell r="M657">
            <v>12.2</v>
          </cell>
          <cell r="N657" t="str">
            <v>Formule 1</v>
          </cell>
          <cell r="O657" t="str">
            <v>VESOUL CEDEX</v>
          </cell>
          <cell r="P657" t="str">
            <v>Lundi</v>
          </cell>
          <cell r="Q657" t="str">
            <v>16h45</v>
          </cell>
          <cell r="R657" t="str">
            <v>18h30</v>
          </cell>
          <cell r="S657" t="str">
            <v>Vendredi</v>
          </cell>
          <cell r="T657" t="str">
            <v>9h30</v>
          </cell>
          <cell r="U657" t="str">
            <v>10h30</v>
          </cell>
          <cell r="V657" t="str">
            <v>Mardi</v>
          </cell>
          <cell r="W657" t="str">
            <v>18h00</v>
          </cell>
          <cell r="X657" t="str">
            <v>19h00 et de 20h00 à 21h00 - Step</v>
          </cell>
          <cell r="Y657" t="str">
            <v>Non</v>
          </cell>
          <cell r="Z657">
            <v>30</v>
          </cell>
          <cell r="AA657" t="str">
            <v>Oui</v>
          </cell>
          <cell r="AB657" t="str">
            <v>Usage</v>
          </cell>
          <cell r="AC657" t="str">
            <v>Non</v>
          </cell>
          <cell r="AD657" t="str">
            <v>Non</v>
          </cell>
          <cell r="AE657" t="str">
            <v>Oui</v>
          </cell>
          <cell r="AG657" t="str">
            <v>Contrat</v>
          </cell>
          <cell r="AH657" t="str">
            <v>Non</v>
          </cell>
          <cell r="AI657" t="str">
            <v>à la Ligue FOL 70 à Raze</v>
          </cell>
          <cell r="AL657" t="str">
            <v>- Mise en place et rangement du matériel- Accueil, surveillance jusqu'à la reprise des enfants  par les parents- Encadrement et enseignement</v>
          </cell>
          <cell r="AM657" t="str">
            <v xml:space="preserve">       - Et d'une manière générale effectuer toute         tâche se rapportant à la fonction d'educateur sportif.</v>
          </cell>
          <cell r="AN657">
            <v>38974.401652546301</v>
          </cell>
          <cell r="AO657">
            <v>38974</v>
          </cell>
          <cell r="AP657">
            <v>39206</v>
          </cell>
          <cell r="AQ657">
            <v>38974</v>
          </cell>
          <cell r="AR657">
            <v>39223</v>
          </cell>
          <cell r="AS657">
            <v>38974</v>
          </cell>
        </row>
        <row r="658">
          <cell r="A658" t="str">
            <v>06/169</v>
          </cell>
          <cell r="B658">
            <v>170</v>
          </cell>
          <cell r="C658" t="str">
            <v>PACA</v>
          </cell>
          <cell r="D658" t="str">
            <v>Expression corporelle</v>
          </cell>
          <cell r="E658" t="str">
            <v>CDD</v>
          </cell>
          <cell r="F658">
            <v>38989</v>
          </cell>
          <cell r="G658">
            <v>39262</v>
          </cell>
          <cell r="H658" t="str">
            <v>Clos</v>
          </cell>
          <cell r="I658">
            <v>1.75</v>
          </cell>
          <cell r="J658" t="str">
            <v>h/s</v>
          </cell>
          <cell r="K658">
            <v>20.54</v>
          </cell>
          <cell r="L658" t="str">
            <v>Centre de Noidans le Ferroux</v>
          </cell>
          <cell r="M658">
            <v>15.5</v>
          </cell>
          <cell r="N658" t="str">
            <v>Néant</v>
          </cell>
          <cell r="O658" t="str">
            <v>PUSEY</v>
          </cell>
          <cell r="P658" t="str">
            <v>Mercredi</v>
          </cell>
          <cell r="Q658" t="str">
            <v>9h30</v>
          </cell>
          <cell r="R658" t="str">
            <v>10h45 - Motricité</v>
          </cell>
          <cell r="S658" t="str">
            <v>Mercredi</v>
          </cell>
          <cell r="T658" t="str">
            <v>14h00</v>
          </cell>
          <cell r="U658" t="str">
            <v>15h30 - Multiactivités</v>
          </cell>
          <cell r="V658" t="str">
            <v>Mercredi</v>
          </cell>
          <cell r="W658" t="str">
            <v>17h30</v>
          </cell>
          <cell r="X658" t="str">
            <v>18h45 - Gym d'entretien</v>
          </cell>
          <cell r="Y658" t="str">
            <v>Oui</v>
          </cell>
          <cell r="Z658" t="str">
            <v>Néant</v>
          </cell>
          <cell r="AA658" t="str">
            <v>Oui</v>
          </cell>
          <cell r="AB658" t="str">
            <v>Usage</v>
          </cell>
          <cell r="AC658" t="str">
            <v>Non</v>
          </cell>
          <cell r="AD658" t="str">
            <v>Non</v>
          </cell>
          <cell r="AE658" t="str">
            <v>Non</v>
          </cell>
          <cell r="AG658" t="str">
            <v>Contrat</v>
          </cell>
          <cell r="AH658" t="str">
            <v>Non</v>
          </cell>
          <cell r="AI658" t="str">
            <v>à Acti-Sport à Pusey</v>
          </cell>
          <cell r="AJ658" t="str">
            <v>Pour mettre en place des activités sportives, Profession Sport 70 est subventionnée par la Direction régionale pénitentiaire de Dijon</v>
          </cell>
          <cell r="AL658" t="str">
            <v>- Mise en place et rangement du matériel- Accueil, surveillance jusqu'à la reprise des enfants  par les parents- Encadrement et enseignement</v>
          </cell>
          <cell r="AM658" t="str">
            <v xml:space="preserve">       - Et d'une manière générale effectuer toute         tâche se rapportant à la fonction d'educateur sportif.</v>
          </cell>
          <cell r="AN658">
            <v>38974.403024537001</v>
          </cell>
          <cell r="AO658" t="str">
            <v>-----</v>
          </cell>
          <cell r="AP658">
            <v>39206</v>
          </cell>
          <cell r="AQ658" t="str">
            <v>-----</v>
          </cell>
          <cell r="AR658">
            <v>39223</v>
          </cell>
          <cell r="AS658" t="str">
            <v>-----</v>
          </cell>
        </row>
        <row r="659">
          <cell r="A659" t="str">
            <v>06/170</v>
          </cell>
          <cell r="B659">
            <v>170</v>
          </cell>
          <cell r="C659" t="str">
            <v>PACA</v>
          </cell>
          <cell r="D659" t="str">
            <v>Expression corporelle</v>
          </cell>
          <cell r="E659" t="str">
            <v>CDD</v>
          </cell>
          <cell r="F659">
            <v>38995</v>
          </cell>
          <cell r="G659">
            <v>39261</v>
          </cell>
          <cell r="H659" t="str">
            <v>Clos</v>
          </cell>
          <cell r="I659">
            <v>1.75</v>
          </cell>
          <cell r="J659" t="str">
            <v>h/s</v>
          </cell>
          <cell r="K659">
            <v>20.54</v>
          </cell>
          <cell r="L659" t="str">
            <v>Centre de Traves</v>
          </cell>
          <cell r="M659">
            <v>12.2</v>
          </cell>
          <cell r="N659" t="str">
            <v>Formule 1</v>
          </cell>
          <cell r="O659" t="str">
            <v>VESOUL CEDEX</v>
          </cell>
          <cell r="P659" t="str">
            <v>Jeudi</v>
          </cell>
          <cell r="Q659" t="str">
            <v>16h45</v>
          </cell>
          <cell r="R659" t="str">
            <v>18h30</v>
          </cell>
          <cell r="S659" t="str">
            <v>Vendredi</v>
          </cell>
          <cell r="T659" t="str">
            <v>14h00</v>
          </cell>
          <cell r="U659" t="str">
            <v>16h00</v>
          </cell>
          <cell r="V659" t="str">
            <v>Lundi</v>
          </cell>
          <cell r="W659" t="str">
            <v>20h00</v>
          </cell>
          <cell r="X659" t="str">
            <v>21h00 - Gym adulte</v>
          </cell>
          <cell r="Y659" t="str">
            <v>Oui</v>
          </cell>
          <cell r="Z659" t="str">
            <v>Néant</v>
          </cell>
          <cell r="AA659" t="str">
            <v>Oui</v>
          </cell>
          <cell r="AB659" t="str">
            <v>Usage</v>
          </cell>
          <cell r="AC659" t="str">
            <v>Non</v>
          </cell>
          <cell r="AD659" t="str">
            <v>Non</v>
          </cell>
          <cell r="AE659" t="str">
            <v>Non</v>
          </cell>
          <cell r="AF659" t="str">
            <v>Oui</v>
          </cell>
          <cell r="AG659" t="str">
            <v>Contrat</v>
          </cell>
          <cell r="AH659" t="str">
            <v>Non</v>
          </cell>
          <cell r="AI659" t="str">
            <v>avec l' A.H.S.S.E.A. IME La Grande Saule à la pisicine de Pontarcher</v>
          </cell>
          <cell r="AJ659" t="str">
            <v>- Le Club des Dauphins Lurons s'engage à inviter le Président de Profession sport 70 à ses Assemblées Générales</v>
          </cell>
          <cell r="AK659" t="str">
            <v>Compte tenu de la nature de ses fonctions, Mr KADUR Simon s'engage, en cas de rupture de son contrat de travail, pour quelque motif que ce soit et quelle que soit la partie à l'initiative de la rupture du contrat :- à ne pas entrer au service d'une socié</v>
          </cell>
          <cell r="AL659" t="str">
            <v>- Mise en place et rangement du matériel- Accueil, surveillance jusqu'à la reprise des enfants  par les parents- Encadrement et enseignement</v>
          </cell>
          <cell r="AM659" t="str">
            <v xml:space="preserve">       - Et d'une manière générale effectuer toute         tâche se rapportant à la fonction d'éducateur sportif.</v>
          </cell>
          <cell r="AN659">
            <v>38973.403203240698</v>
          </cell>
          <cell r="AO659">
            <v>38973.403203240698</v>
          </cell>
          <cell r="AP659">
            <v>38979</v>
          </cell>
          <cell r="AQ659">
            <v>38974</v>
          </cell>
          <cell r="AR659">
            <v>38987</v>
          </cell>
          <cell r="AS659">
            <v>38987</v>
          </cell>
        </row>
        <row r="660">
          <cell r="A660" t="str">
            <v>06/171</v>
          </cell>
          <cell r="B660">
            <v>149</v>
          </cell>
          <cell r="C660" t="str">
            <v>PACA</v>
          </cell>
          <cell r="D660" t="str">
            <v>Tennis de table</v>
          </cell>
          <cell r="E660" t="str">
            <v>CDD</v>
          </cell>
          <cell r="F660">
            <v>38977</v>
          </cell>
          <cell r="G660">
            <v>38977</v>
          </cell>
          <cell r="H660" t="str">
            <v>Clos</v>
          </cell>
          <cell r="I660">
            <v>7</v>
          </cell>
          <cell r="J660" t="str">
            <v>h</v>
          </cell>
          <cell r="K660">
            <v>18.54</v>
          </cell>
          <cell r="L660" t="str">
            <v>Subvention PJJ</v>
          </cell>
          <cell r="M660">
            <v>17.2</v>
          </cell>
          <cell r="N660" t="str">
            <v>Néant</v>
          </cell>
          <cell r="O660" t="str">
            <v>FROTEY LES VESOUL</v>
          </cell>
          <cell r="P660" t="str">
            <v>Lundi</v>
          </cell>
          <cell r="Q660" t="str">
            <v>12h00</v>
          </cell>
          <cell r="R660" t="str">
            <v>13h00</v>
          </cell>
          <cell r="S660" t="str">
            <v>Vendredi</v>
          </cell>
          <cell r="T660" t="str">
            <v>10h00</v>
          </cell>
          <cell r="U660" t="str">
            <v>12h00</v>
          </cell>
          <cell r="V660" t="str">
            <v>Mardi</v>
          </cell>
          <cell r="W660" t="str">
            <v>18h00</v>
          </cell>
          <cell r="X660" t="str">
            <v>19h00 et de 20h00 à 21h00 - Step</v>
          </cell>
          <cell r="Y660" t="str">
            <v>Oui</v>
          </cell>
          <cell r="Z660" t="str">
            <v>Néant</v>
          </cell>
          <cell r="AA660" t="str">
            <v>Oui</v>
          </cell>
          <cell r="AB660" t="str">
            <v>Usage</v>
          </cell>
          <cell r="AC660" t="str">
            <v>Non</v>
          </cell>
          <cell r="AD660" t="str">
            <v>Non</v>
          </cell>
          <cell r="AE660" t="str">
            <v>Non</v>
          </cell>
          <cell r="AF660" t="str">
            <v>Oui</v>
          </cell>
          <cell r="AG660" t="str">
            <v>Contrat</v>
          </cell>
          <cell r="AH660" t="str">
            <v>Non</v>
          </cell>
          <cell r="AI660" t="str">
            <v>avec l' A.H.S.S.E.A. IME La Grande Saule à la pisicine de Pontarcher</v>
          </cell>
          <cell r="AJ660" t="str">
            <v>- Le Club des Dauphins Lurons s'engage à inviter le Président de Profession sport 70 à ses Assemblées Générales</v>
          </cell>
          <cell r="AK660" t="str">
            <v>Compte tenu de la nature de ses fonctions, Mr KADUR Simon s'engage, en cas de rupture de son contrat de travail, pour quelque motif que ce soit et quelle que soit la partie à l'initiative de la rupture du contrat :- à ne pas entrer au service d'une socié</v>
          </cell>
          <cell r="AL660" t="str">
            <v>- Mise en place et rangement du matériel- Accueil, surveillance jusqu'à la reprise des enfants  par les parents- Encadrement et enseignement</v>
          </cell>
          <cell r="AM660" t="str">
            <v xml:space="preserve">       - Et d'une manière générale effectuer toute         tâche se rapportant à la fonction d'éducateur sportif.</v>
          </cell>
          <cell r="AN660">
            <v>38973.403203240698</v>
          </cell>
          <cell r="AO660">
            <v>39209</v>
          </cell>
          <cell r="AP660">
            <v>38979</v>
          </cell>
          <cell r="AQ660">
            <v>39212</v>
          </cell>
          <cell r="AR660">
            <v>38987</v>
          </cell>
          <cell r="AS660">
            <v>39223</v>
          </cell>
        </row>
        <row r="661">
          <cell r="A661" t="str">
            <v>06/172</v>
          </cell>
          <cell r="B661">
            <v>149</v>
          </cell>
          <cell r="C661" t="str">
            <v>BRCA</v>
          </cell>
          <cell r="D661" t="str">
            <v>Badminton</v>
          </cell>
          <cell r="E661" t="str">
            <v>CDD</v>
          </cell>
          <cell r="F661">
            <v>38977</v>
          </cell>
          <cell r="G661">
            <v>38977</v>
          </cell>
          <cell r="H661" t="str">
            <v>Clos</v>
          </cell>
          <cell r="I661">
            <v>7</v>
          </cell>
          <cell r="J661" t="str">
            <v>h</v>
          </cell>
          <cell r="K661">
            <v>18.54</v>
          </cell>
          <cell r="L661" t="str">
            <v>Subvention PJJ</v>
          </cell>
          <cell r="M661">
            <v>10.67</v>
          </cell>
          <cell r="N661" t="str">
            <v>Formule 1</v>
          </cell>
          <cell r="O661" t="str">
            <v>GY</v>
          </cell>
          <cell r="P661" t="str">
            <v>Dimanche</v>
          </cell>
          <cell r="Q661" t="str">
            <v>10h00</v>
          </cell>
          <cell r="R661" t="str">
            <v>17h00</v>
          </cell>
          <cell r="S661" t="str">
            <v>Vendredi</v>
          </cell>
          <cell r="T661" t="str">
            <v>14h00</v>
          </cell>
          <cell r="U661" t="str">
            <v>16h00</v>
          </cell>
          <cell r="V661" t="str">
            <v>Mercredi</v>
          </cell>
          <cell r="W661" t="str">
            <v>17h00</v>
          </cell>
          <cell r="X661" t="str">
            <v>19h00</v>
          </cell>
          <cell r="Y661" t="str">
            <v>Non</v>
          </cell>
          <cell r="Z661">
            <v>60</v>
          </cell>
          <cell r="AA661" t="str">
            <v>Non</v>
          </cell>
          <cell r="AB661" t="str">
            <v>Usage</v>
          </cell>
          <cell r="AC661" t="str">
            <v>Oui</v>
          </cell>
          <cell r="AD661" t="str">
            <v>Non</v>
          </cell>
          <cell r="AE661" t="str">
            <v>Oui</v>
          </cell>
          <cell r="AF661" t="str">
            <v>Oui</v>
          </cell>
          <cell r="AG661" t="str">
            <v>Contrat</v>
          </cell>
          <cell r="AH661" t="str">
            <v>Non</v>
          </cell>
          <cell r="AI661" t="str">
            <v>au Club des Dauphins Lurons à Lure</v>
          </cell>
          <cell r="AJ661" t="str">
            <v>- Le Club des Dauphins Lurons s'engage à inviter le Président de Profession sport 70 à ses Assemblées Générales</v>
          </cell>
          <cell r="AK661" t="str">
            <v>Compte tenu de la nature de ses fonctions, Mr KADUR Simon s'engage, en cas de rupture de son contrat de travail, pour quelque motif que ce soit et quelle que soit la partie à l'initiative de la rupture du contrat :- à ne pas entrer au service d'une socié</v>
          </cell>
          <cell r="AL661" t="str">
            <v>- Ouvrir et fermer la salle- Mise en place et rangement du matériel- Accueil, surveillance jusqu'à la reprise des enfants  par les parents- Encadrement et enseignement</v>
          </cell>
          <cell r="AM661" t="str">
            <v xml:space="preserve">       - Et d'une manière générale effectuer toute         tâche se rapportant à la fonction d'éducateur sportif.</v>
          </cell>
          <cell r="AN661">
            <v>38973</v>
          </cell>
          <cell r="AO661">
            <v>38973</v>
          </cell>
          <cell r="AP661">
            <v>38978</v>
          </cell>
          <cell r="AQ661">
            <v>38988</v>
          </cell>
          <cell r="AR661">
            <v>38993</v>
          </cell>
          <cell r="AS661">
            <v>38996</v>
          </cell>
        </row>
        <row r="662">
          <cell r="A662" t="str">
            <v>06/173</v>
          </cell>
          <cell r="B662">
            <v>149</v>
          </cell>
          <cell r="C662" t="str">
            <v>MARY</v>
          </cell>
          <cell r="D662" t="str">
            <v>Tennis</v>
          </cell>
          <cell r="E662" t="str">
            <v>CDD</v>
          </cell>
          <cell r="F662">
            <v>38977</v>
          </cell>
          <cell r="G662">
            <v>38977</v>
          </cell>
          <cell r="H662" t="str">
            <v>Clos</v>
          </cell>
          <cell r="I662">
            <v>7</v>
          </cell>
          <cell r="J662" t="str">
            <v>h</v>
          </cell>
          <cell r="K662">
            <v>18.54</v>
          </cell>
          <cell r="L662" t="str">
            <v>Pas d'aide  DDJS Déplts.</v>
          </cell>
          <cell r="M662">
            <v>13</v>
          </cell>
          <cell r="N662" t="str">
            <v>Formule 1</v>
          </cell>
          <cell r="O662" t="str">
            <v>GY</v>
          </cell>
          <cell r="P662" t="str">
            <v>Dimanche</v>
          </cell>
          <cell r="Q662" t="str">
            <v>10h00</v>
          </cell>
          <cell r="R662" t="str">
            <v>17h00</v>
          </cell>
          <cell r="S662" t="str">
            <v>Jeudi</v>
          </cell>
          <cell r="T662" t="str">
            <v>9h00</v>
          </cell>
          <cell r="U662" t="str">
            <v>12h00 - Nettoyage du matériel</v>
          </cell>
          <cell r="V662" t="str">
            <v>Mardi 24/9/02</v>
          </cell>
          <cell r="W662" t="str">
            <v>10h15</v>
          </cell>
          <cell r="X662" t="str">
            <v>11h45</v>
          </cell>
          <cell r="Y662" t="str">
            <v>Non</v>
          </cell>
          <cell r="Z662" t="str">
            <v>Néant</v>
          </cell>
          <cell r="AA662" t="str">
            <v>Non</v>
          </cell>
          <cell r="AB662" t="str">
            <v>Usage</v>
          </cell>
          <cell r="AC662" t="str">
            <v>Oui</v>
          </cell>
          <cell r="AD662" t="str">
            <v>Non</v>
          </cell>
          <cell r="AE662" t="str">
            <v>Oui</v>
          </cell>
          <cell r="AF662" t="str">
            <v>Oui</v>
          </cell>
          <cell r="AG662" t="str">
            <v>Contrat</v>
          </cell>
          <cell r="AH662" t="str">
            <v>Non</v>
          </cell>
          <cell r="AI662" t="str">
            <v>au Club des Dauphins Lurons à Lure</v>
          </cell>
          <cell r="AJ662" t="str">
            <v>- Le Club des Dauphins Lurons s'engage à inviter le Président de Profession sport 70 à ses Assemblées Générales</v>
          </cell>
          <cell r="AK662" t="str">
            <v>Compte tenu de la nature de ses fonctions, Mr KADUR Simon s'engage, en cas de rupture de son contrat de travail, pour quelque motif que ce soit et quelle que soit la partie à l'initiative de la rupture du contrat :- à ne pas entrer au service d'une socié</v>
          </cell>
          <cell r="AL662" t="str">
            <v>- Ouvrir et fermer la salle- Mise en place et rangement du matériel- Accueil, surveillance jusqu'à la reprise des enfants  par les parents- Enseignement- Encadrement lors des compétitions</v>
          </cell>
          <cell r="AM662" t="str">
            <v xml:space="preserve">       - Et d'une manière générale effectuer toute         tâche se rapportant à la fonction d'éducateur sportif.</v>
          </cell>
          <cell r="AN662">
            <v>39325</v>
          </cell>
          <cell r="AO662">
            <v>39325</v>
          </cell>
          <cell r="AP662">
            <v>39332</v>
          </cell>
          <cell r="AQ662">
            <v>39330</v>
          </cell>
          <cell r="AR662">
            <v>39372</v>
          </cell>
          <cell r="AS662">
            <v>39335</v>
          </cell>
        </row>
        <row r="663">
          <cell r="A663" t="str">
            <v>06/174</v>
          </cell>
          <cell r="B663">
            <v>149</v>
          </cell>
          <cell r="C663" t="str">
            <v>PERV</v>
          </cell>
          <cell r="D663" t="str">
            <v>Handball</v>
          </cell>
          <cell r="E663" t="str">
            <v>CDD</v>
          </cell>
          <cell r="F663">
            <v>38977</v>
          </cell>
          <cell r="G663">
            <v>38977</v>
          </cell>
          <cell r="H663" t="str">
            <v>Clos</v>
          </cell>
          <cell r="I663">
            <v>7</v>
          </cell>
          <cell r="J663" t="str">
            <v>h</v>
          </cell>
          <cell r="K663">
            <v>18.54</v>
          </cell>
          <cell r="L663" t="str">
            <v>Subvention PJJ</v>
          </cell>
          <cell r="M663">
            <v>10.67</v>
          </cell>
          <cell r="N663" t="str">
            <v>Formule 1</v>
          </cell>
          <cell r="O663" t="str">
            <v>GY</v>
          </cell>
          <cell r="P663" t="str">
            <v>Dimanche</v>
          </cell>
          <cell r="Q663" t="str">
            <v>10h00</v>
          </cell>
          <cell r="R663" t="str">
            <v>17h00</v>
          </cell>
          <cell r="S663" t="str">
            <v>Jeudi</v>
          </cell>
          <cell r="T663" t="str">
            <v>9h00</v>
          </cell>
          <cell r="U663" t="str">
            <v>12h00 - Nettoyage du matériel</v>
          </cell>
          <cell r="V663" t="str">
            <v>Mercredi</v>
          </cell>
          <cell r="W663" t="str">
            <v>17h00</v>
          </cell>
          <cell r="X663" t="str">
            <v>19h00</v>
          </cell>
          <cell r="Y663" t="str">
            <v>Non</v>
          </cell>
          <cell r="Z663" t="str">
            <v>Néant</v>
          </cell>
          <cell r="AA663" t="str">
            <v>Non</v>
          </cell>
          <cell r="AB663" t="str">
            <v>Usage</v>
          </cell>
          <cell r="AC663" t="str">
            <v>Oui</v>
          </cell>
          <cell r="AD663" t="str">
            <v>Non</v>
          </cell>
          <cell r="AE663" t="str">
            <v>Oui</v>
          </cell>
          <cell r="AF663" t="str">
            <v>Oui</v>
          </cell>
          <cell r="AG663" t="str">
            <v>Contrat</v>
          </cell>
          <cell r="AH663" t="str">
            <v>Non</v>
          </cell>
          <cell r="AI663" t="str">
            <v>au Club des Dauphins Lurons à Lure</v>
          </cell>
          <cell r="AJ663" t="str">
            <v>- Le Club des Dauphins Lurons s'engage à inviter le Président de Profession sport 70 à ses Assemblées Générales</v>
          </cell>
          <cell r="AK663" t="str">
            <v>Compte tenu de la nature de ses fonctions, Mr KADUR Simon s'engage, en cas de rupture de son contrat de travail, pour quelque motif que ce soit et quelle que soit la partie à l'initiative de la rupture du contrat :- à ne pas entrer au service d'une socié</v>
          </cell>
          <cell r="AL663" t="str">
            <v>- Ouvrir et fermer la salle- Mise en place et rangement du matériel- Accueil, surveillance jusqu'à la reprise des enfants  par les parents- Enseignement- Encadrement lors des compétitions</v>
          </cell>
          <cell r="AM663" t="str">
            <v xml:space="preserve">       - Et d'une manière générale effectuer toute         tâche se rapportant à la fonction d'éducateur sportif.</v>
          </cell>
          <cell r="AN663" t="str">
            <v>------</v>
          </cell>
          <cell r="AO663" t="str">
            <v>------</v>
          </cell>
          <cell r="AP663" t="str">
            <v>------</v>
          </cell>
          <cell r="AQ663" t="str">
            <v>------</v>
          </cell>
          <cell r="AR663" t="str">
            <v>-----</v>
          </cell>
          <cell r="AS663" t="str">
            <v>-----</v>
          </cell>
        </row>
        <row r="664">
          <cell r="A664" t="str">
            <v>06/175</v>
          </cell>
          <cell r="B664">
            <v>56</v>
          </cell>
          <cell r="C664" t="str">
            <v>MICE</v>
          </cell>
          <cell r="D664" t="str">
            <v>Baby gym - gymnastique - GRS</v>
          </cell>
          <cell r="E664" t="str">
            <v>CDD</v>
          </cell>
          <cell r="F664">
            <v>38972</v>
          </cell>
          <cell r="G664">
            <v>39231</v>
          </cell>
          <cell r="H664" t="str">
            <v>Clos</v>
          </cell>
          <cell r="I664">
            <v>2.5</v>
          </cell>
          <cell r="J664" t="str">
            <v>h/s</v>
          </cell>
          <cell r="K664">
            <v>18.55</v>
          </cell>
          <cell r="L664" t="str">
            <v>Pas d'aide  DDJS Déplts.</v>
          </cell>
          <cell r="M664">
            <v>12.2</v>
          </cell>
          <cell r="N664" t="str">
            <v>Formule 1</v>
          </cell>
          <cell r="O664" t="str">
            <v>PIN</v>
          </cell>
          <cell r="P664" t="str">
            <v>Mardi</v>
          </cell>
          <cell r="Q664" t="str">
            <v>17h00</v>
          </cell>
          <cell r="R664" t="str">
            <v>19h30</v>
          </cell>
          <cell r="S664" t="str">
            <v>Jeudi</v>
          </cell>
          <cell r="T664" t="str">
            <v>14h00</v>
          </cell>
          <cell r="U664" t="str">
            <v>17h00</v>
          </cell>
          <cell r="V664" t="str">
            <v>Mercredi</v>
          </cell>
          <cell r="W664" t="str">
            <v>17h00</v>
          </cell>
          <cell r="X664" t="str">
            <v>19h00</v>
          </cell>
          <cell r="Y664" t="str">
            <v>Oui</v>
          </cell>
          <cell r="Z664">
            <v>30</v>
          </cell>
          <cell r="AA664" t="str">
            <v>Oui</v>
          </cell>
          <cell r="AB664" t="str">
            <v>Usage</v>
          </cell>
          <cell r="AC664" t="str">
            <v>Non</v>
          </cell>
          <cell r="AD664" t="str">
            <v>Non</v>
          </cell>
          <cell r="AE664" t="str">
            <v>Oui</v>
          </cell>
          <cell r="AG664" t="str">
            <v>Contrat</v>
          </cell>
          <cell r="AH664" t="str">
            <v>Non</v>
          </cell>
          <cell r="AI664" t="str">
            <v>à la Ligue FOL 70 à Raze</v>
          </cell>
          <cell r="AL664" t="str">
            <v>- Ouvrir et fermer la salle- Mise en place et rangement du matériel- Accueil, surveillance jusqu'à la reprise des enfants  par les parents- Encadrement et enseignement</v>
          </cell>
          <cell r="AM664" t="str">
            <v xml:space="preserve">       - Et d'une manière générale effectuer toute         tâche se rapportant à la fonction d'éducateur sportif.</v>
          </cell>
          <cell r="AN664">
            <v>38974.733529398101</v>
          </cell>
          <cell r="AO664">
            <v>38974.733529398101</v>
          </cell>
          <cell r="AP664">
            <v>38975</v>
          </cell>
          <cell r="AQ664">
            <v>38997</v>
          </cell>
          <cell r="AR664">
            <v>38987</v>
          </cell>
          <cell r="AS664">
            <v>39007</v>
          </cell>
        </row>
        <row r="665">
          <cell r="A665" t="str">
            <v>06/175.01</v>
          </cell>
          <cell r="B665">
            <v>56</v>
          </cell>
          <cell r="C665" t="str">
            <v>RECA</v>
          </cell>
          <cell r="D665" t="str">
            <v>Baby gym - gymnastique - GRS</v>
          </cell>
          <cell r="E665" t="str">
            <v>CDD</v>
          </cell>
          <cell r="F665">
            <v>39245</v>
          </cell>
          <cell r="G665">
            <v>39252</v>
          </cell>
          <cell r="H665" t="str">
            <v>Clos</v>
          </cell>
          <cell r="I665">
            <v>2.5</v>
          </cell>
          <cell r="J665" t="str">
            <v>h/s</v>
          </cell>
          <cell r="K665">
            <v>18.55</v>
          </cell>
          <cell r="L665" t="str">
            <v>Faire paye immédiatement par mail</v>
          </cell>
          <cell r="M665">
            <v>16</v>
          </cell>
          <cell r="N665" t="str">
            <v>Formule 1</v>
          </cell>
          <cell r="O665" t="str">
            <v>PIN</v>
          </cell>
          <cell r="P665" t="str">
            <v>Mardi</v>
          </cell>
          <cell r="Q665" t="str">
            <v>17h00</v>
          </cell>
          <cell r="R665" t="str">
            <v>19h30</v>
          </cell>
          <cell r="S665" t="str">
            <v>Jeudi</v>
          </cell>
          <cell r="T665" t="str">
            <v>20h00</v>
          </cell>
          <cell r="U665" t="str">
            <v>21h30 à Scey sur Saône</v>
          </cell>
          <cell r="Y665" t="str">
            <v>Non</v>
          </cell>
          <cell r="Z665">
            <v>1</v>
          </cell>
          <cell r="AA665" t="str">
            <v>Oui</v>
          </cell>
          <cell r="AB665" t="str">
            <v>Acc. de production</v>
          </cell>
          <cell r="AC665" t="str">
            <v>Non</v>
          </cell>
          <cell r="AD665" t="str">
            <v>Oui</v>
          </cell>
          <cell r="AE665" t="str">
            <v>Oui</v>
          </cell>
          <cell r="AG665" t="str">
            <v>Contrat</v>
          </cell>
          <cell r="AH665" t="str">
            <v>Non</v>
          </cell>
          <cell r="AI665" t="str">
            <v>à la Ligue FOL 70 à Noidans le Ferroux</v>
          </cell>
          <cell r="AL665" t="str">
            <v>- Ouvrir et fermer la salle- Mise en place et rangement du matériel- Accueil, surveillance jusqu'à la reprise des enfants  par les parents- Encadrement et enseignement</v>
          </cell>
          <cell r="AM665" t="str">
            <v xml:space="preserve">       - Et d'une manière générale effectuer toute         tâche se rapportant à la fonction d'éducateur sportif.</v>
          </cell>
          <cell r="AN665">
            <v>38974.733529398101</v>
          </cell>
          <cell r="AO665">
            <v>39244</v>
          </cell>
          <cell r="AP665">
            <v>38975</v>
          </cell>
          <cell r="AQ665">
            <v>39246</v>
          </cell>
          <cell r="AR665">
            <v>38987</v>
          </cell>
          <cell r="AS665">
            <v>39248</v>
          </cell>
        </row>
        <row r="666">
          <cell r="A666" t="str">
            <v>06/176</v>
          </cell>
          <cell r="B666">
            <v>128</v>
          </cell>
          <cell r="C666" t="str">
            <v>IBJF</v>
          </cell>
          <cell r="D666" t="str">
            <v>Gym d'entretien</v>
          </cell>
          <cell r="E666" t="str">
            <v>CDD</v>
          </cell>
          <cell r="F666">
            <v>38993</v>
          </cell>
          <cell r="G666">
            <v>39231</v>
          </cell>
          <cell r="H666" t="str">
            <v>Clos</v>
          </cell>
          <cell r="I666">
            <v>1.5</v>
          </cell>
          <cell r="J666" t="str">
            <v>h/s</v>
          </cell>
          <cell r="K666">
            <v>24.79</v>
          </cell>
          <cell r="L666" t="str">
            <v>Correspondante : Mme Suzanne GAUDET2, rue du Sciamont90200 AUXELLE BASTél. 03 84 29 00 85Pas d'aide déplts.</v>
          </cell>
          <cell r="M666">
            <v>16</v>
          </cell>
          <cell r="N666" t="str">
            <v>Formule 1</v>
          </cell>
          <cell r="O666" t="str">
            <v>NOROY LE BOURG</v>
          </cell>
          <cell r="P666" t="str">
            <v>Mardi</v>
          </cell>
          <cell r="Q666" t="str">
            <v>20h00</v>
          </cell>
          <cell r="R666" t="str">
            <v>21h30</v>
          </cell>
          <cell r="S666" t="str">
            <v>Mercredi 29 novembre</v>
          </cell>
          <cell r="T666" t="str">
            <v>9h30</v>
          </cell>
          <cell r="U666" t="str">
            <v>16h30</v>
          </cell>
          <cell r="V666" t="str">
            <v xml:space="preserve">et </v>
          </cell>
          <cell r="W666" t="str">
            <v>14h00</v>
          </cell>
          <cell r="X666" t="str">
            <v>16h00</v>
          </cell>
          <cell r="Y666" t="str">
            <v>Oui</v>
          </cell>
          <cell r="Z666">
            <v>30</v>
          </cell>
          <cell r="AA666" t="str">
            <v>Oui</v>
          </cell>
          <cell r="AB666" t="str">
            <v>Usage</v>
          </cell>
          <cell r="AC666" t="str">
            <v>Non</v>
          </cell>
          <cell r="AD666" t="str">
            <v>Non</v>
          </cell>
          <cell r="AE666" t="str">
            <v>Oui</v>
          </cell>
          <cell r="AG666" t="str">
            <v>Avenant</v>
          </cell>
          <cell r="AH666" t="str">
            <v>Non</v>
          </cell>
          <cell r="AI666" t="str">
            <v>à la Ligue FOL 70 à Traves</v>
          </cell>
          <cell r="AL666" t="str">
            <v>- Ouvrir et fermer la salle- Mise en place et rangement du matériel- Encadrement et enseignement</v>
          </cell>
          <cell r="AM666" t="str">
            <v xml:space="preserve">       - Et d'une manière générale effectuer toute         tâche se rapportant à la fonction d'educateur sportif.</v>
          </cell>
          <cell r="AN666">
            <v>38974.755033449102</v>
          </cell>
          <cell r="AO666">
            <v>38974.755033449102</v>
          </cell>
          <cell r="AP666">
            <v>38980</v>
          </cell>
          <cell r="AQ666">
            <v>38980</v>
          </cell>
          <cell r="AR666">
            <v>38987</v>
          </cell>
          <cell r="AS666">
            <v>38987</v>
          </cell>
        </row>
        <row r="667">
          <cell r="A667" t="str">
            <v>06/177</v>
          </cell>
          <cell r="B667">
            <v>245</v>
          </cell>
          <cell r="C667" t="str">
            <v>SIAL</v>
          </cell>
          <cell r="D667" t="str">
            <v>Gym d'entretien - Stretching</v>
          </cell>
          <cell r="E667" t="str">
            <v>CDD</v>
          </cell>
          <cell r="F667">
            <v>38992</v>
          </cell>
          <cell r="G667">
            <v>39258</v>
          </cell>
          <cell r="H667" t="str">
            <v>Clos</v>
          </cell>
          <cell r="I667">
            <v>2</v>
          </cell>
          <cell r="J667" t="str">
            <v>h/s</v>
          </cell>
          <cell r="K667">
            <v>24.6</v>
          </cell>
          <cell r="L667" t="str">
            <v>Pas d'aide  DDJS Déplts.</v>
          </cell>
          <cell r="M667">
            <v>12.2</v>
          </cell>
          <cell r="N667" t="str">
            <v>Formule 1</v>
          </cell>
          <cell r="O667" t="str">
            <v>GY</v>
          </cell>
          <cell r="P667" t="str">
            <v>Dimanche</v>
          </cell>
          <cell r="Q667" t="str">
            <v>10h00</v>
          </cell>
          <cell r="R667" t="str">
            <v>17h00</v>
          </cell>
          <cell r="S667" t="str">
            <v>Mercredi 29 novembre</v>
          </cell>
          <cell r="T667" t="str">
            <v>9h30</v>
          </cell>
          <cell r="U667" t="str">
            <v>16h30</v>
          </cell>
          <cell r="Y667" t="str">
            <v>Non</v>
          </cell>
          <cell r="Z667">
            <v>30</v>
          </cell>
          <cell r="AA667" t="str">
            <v>Oui</v>
          </cell>
          <cell r="AB667" t="str">
            <v>Usage</v>
          </cell>
          <cell r="AC667" t="str">
            <v>Non</v>
          </cell>
          <cell r="AD667" t="str">
            <v>Non</v>
          </cell>
          <cell r="AE667" t="str">
            <v>Oui</v>
          </cell>
          <cell r="AF667" t="str">
            <v>Oui</v>
          </cell>
          <cell r="AG667" t="str">
            <v>Contrat</v>
          </cell>
          <cell r="AH667" t="str">
            <v>Non</v>
          </cell>
          <cell r="AI667" t="str">
            <v>aux Familles Rurales de Gy à Gy</v>
          </cell>
          <cell r="AJ667" t="str">
            <v>Mle Sandrine CHRETIEN entretiendra la plage les jours d'imtempéries</v>
          </cell>
          <cell r="AK667" t="str">
            <v>Mle Sandrine CHRETIEN entretiendra la plage les jours d'imtempéries</v>
          </cell>
          <cell r="AL667" t="str">
            <v>- Mise en place et rangement du matériel- Accueil, surveillance jusqu'à la reprise des enfants  par les parents- Encadrement et enseignement</v>
          </cell>
          <cell r="AM667" t="str">
            <v xml:space="preserve">       - Et d'une manière générale effectuer toute         tâche se rapportant à la fonction d'educateur sportif.</v>
          </cell>
          <cell r="AN667">
            <v>38974.405976851798</v>
          </cell>
          <cell r="AO667" t="str">
            <v>-----</v>
          </cell>
          <cell r="AP667">
            <v>38977</v>
          </cell>
          <cell r="AQ667" t="str">
            <v>-----</v>
          </cell>
          <cell r="AR667">
            <v>38994</v>
          </cell>
          <cell r="AS667" t="str">
            <v>-----</v>
          </cell>
        </row>
        <row r="668">
          <cell r="A668" t="str">
            <v>06/178</v>
          </cell>
          <cell r="B668">
            <v>246</v>
          </cell>
          <cell r="C668" t="str">
            <v>MAFR</v>
          </cell>
          <cell r="D668" t="str">
            <v>Handball</v>
          </cell>
          <cell r="E668" t="str">
            <v>CDD</v>
          </cell>
          <cell r="F668">
            <v>38994</v>
          </cell>
          <cell r="G668">
            <v>39232</v>
          </cell>
          <cell r="H668" t="str">
            <v>Clos</v>
          </cell>
          <cell r="I668">
            <v>1.5</v>
          </cell>
          <cell r="J668" t="str">
            <v>h/s</v>
          </cell>
          <cell r="K668">
            <v>28.44</v>
          </cell>
          <cell r="L668" t="str">
            <v>Faire paye immédiatement par mail</v>
          </cell>
          <cell r="M668">
            <v>10.67</v>
          </cell>
          <cell r="N668" t="str">
            <v>Formule 1</v>
          </cell>
          <cell r="O668" t="str">
            <v>GY</v>
          </cell>
          <cell r="P668" t="str">
            <v>Dimanche</v>
          </cell>
          <cell r="Q668" t="str">
            <v>10h00</v>
          </cell>
          <cell r="R668" t="str">
            <v>17h00</v>
          </cell>
          <cell r="S668" t="str">
            <v>Lundi</v>
          </cell>
          <cell r="T668" t="str">
            <v>18h30</v>
          </cell>
          <cell r="U668" t="str">
            <v>19h30 - Gym enfant</v>
          </cell>
          <cell r="V668" t="str">
            <v>Lundi</v>
          </cell>
          <cell r="W668" t="str">
            <v>20h00</v>
          </cell>
          <cell r="X668" t="str">
            <v>21h00 - Gym adulte</v>
          </cell>
          <cell r="Y668" t="str">
            <v>Non</v>
          </cell>
          <cell r="Z668" t="str">
            <v>Néant</v>
          </cell>
          <cell r="AA668" t="str">
            <v>Oui</v>
          </cell>
          <cell r="AB668" t="str">
            <v>Usage</v>
          </cell>
          <cell r="AC668" t="str">
            <v>Non</v>
          </cell>
          <cell r="AD668" t="str">
            <v>Non</v>
          </cell>
          <cell r="AE668" t="str">
            <v>Oui</v>
          </cell>
          <cell r="AF668" t="str">
            <v>Oui</v>
          </cell>
          <cell r="AG668" t="str">
            <v>Contrat</v>
          </cell>
          <cell r="AH668" t="str">
            <v>Non</v>
          </cell>
          <cell r="AI668" t="str">
            <v>aux Familles Rurales de Gy à Gy</v>
          </cell>
          <cell r="AJ668" t="str">
            <v>Mr Thierry CONSTANTIN entretiendra la plage les jours d'imtempéries</v>
          </cell>
          <cell r="AK668" t="str">
            <v>Mr Thierry CONSTANTIN entretiendra la plage les jours d'imtempéries</v>
          </cell>
          <cell r="AL668" t="str">
            <v>- Mise en place et rangement du matériel- Encadrement et enseignement</v>
          </cell>
          <cell r="AM668" t="str">
            <v xml:space="preserve">       - Et d'une manière générale effectuer toute         tâche se rapportant à la fonction d'éducateur sportif.</v>
          </cell>
          <cell r="AN668">
            <v>38974.518248148102</v>
          </cell>
          <cell r="AO668">
            <v>38974.518248148102</v>
          </cell>
          <cell r="AP668">
            <v>38977</v>
          </cell>
          <cell r="AQ668">
            <v>38977</v>
          </cell>
          <cell r="AR668">
            <v>38994</v>
          </cell>
          <cell r="AS668">
            <v>38977</v>
          </cell>
        </row>
        <row r="669">
          <cell r="A669" t="str">
            <v>06/179</v>
          </cell>
          <cell r="B669">
            <v>247</v>
          </cell>
          <cell r="C669" t="str">
            <v>POCE</v>
          </cell>
          <cell r="D669" t="str">
            <v>Théâtre</v>
          </cell>
          <cell r="E669" t="str">
            <v>CDD</v>
          </cell>
          <cell r="F669">
            <v>38992</v>
          </cell>
          <cell r="G669">
            <v>39258</v>
          </cell>
          <cell r="H669" t="str">
            <v>Clos</v>
          </cell>
          <cell r="I669">
            <v>1</v>
          </cell>
          <cell r="J669" t="str">
            <v>h/s</v>
          </cell>
          <cell r="K669">
            <v>20.079999999999998</v>
          </cell>
          <cell r="L669" t="str">
            <v>Facture -&gt; Détailler par discipline sur la facture (Gym douce, baby gym et step)</v>
          </cell>
          <cell r="M669">
            <v>13</v>
          </cell>
          <cell r="N669" t="str">
            <v>Formule 1</v>
          </cell>
          <cell r="O669" t="str">
            <v>GY</v>
          </cell>
          <cell r="P669" t="str">
            <v>Dimanche</v>
          </cell>
          <cell r="Q669" t="str">
            <v>10h00</v>
          </cell>
          <cell r="R669" t="str">
            <v>17h00</v>
          </cell>
          <cell r="S669" t="str">
            <v>Mardi</v>
          </cell>
          <cell r="T669" t="str">
            <v>17h00</v>
          </cell>
          <cell r="U669" t="str">
            <v>18h00 - Baby gym</v>
          </cell>
          <cell r="V669" t="str">
            <v>Mardi</v>
          </cell>
          <cell r="W669" t="str">
            <v>18h00</v>
          </cell>
          <cell r="X669" t="str">
            <v>19h00 et de 20h00 à 21h00 - Step</v>
          </cell>
          <cell r="Y669" t="str">
            <v>Non</v>
          </cell>
          <cell r="Z669" t="str">
            <v>Néant</v>
          </cell>
          <cell r="AA669" t="str">
            <v>Oui</v>
          </cell>
          <cell r="AB669" t="str">
            <v>Usage</v>
          </cell>
          <cell r="AC669" t="str">
            <v>Non</v>
          </cell>
          <cell r="AD669" t="str">
            <v>Non</v>
          </cell>
          <cell r="AE669" t="str">
            <v>Oui</v>
          </cell>
          <cell r="AG669" t="str">
            <v>Contrat</v>
          </cell>
          <cell r="AH669" t="str">
            <v>Non</v>
          </cell>
          <cell r="AI669" t="str">
            <v>aux Familles Rurales de Gy à Gy</v>
          </cell>
          <cell r="AL669" t="str">
            <v>- Encadrement et enseignement- Travaux administratifs : noter les présents</v>
          </cell>
          <cell r="AM669" t="str">
            <v xml:space="preserve">       - Et d'une manière générale effectuer toute         tâche se rapportant à la fonction d'animateur.</v>
          </cell>
          <cell r="AN669">
            <v>38981.595887152798</v>
          </cell>
          <cell r="AO669">
            <v>38981.595887152798</v>
          </cell>
          <cell r="AP669">
            <v>38986</v>
          </cell>
          <cell r="AQ669">
            <v>38987</v>
          </cell>
          <cell r="AR669">
            <v>38993</v>
          </cell>
          <cell r="AS669">
            <v>38989</v>
          </cell>
        </row>
        <row r="670">
          <cell r="A670" t="str">
            <v>06/180</v>
          </cell>
          <cell r="B670">
            <v>78</v>
          </cell>
          <cell r="C670" t="str">
            <v>MECA</v>
          </cell>
          <cell r="D670" t="str">
            <v>Gym d'entretien</v>
          </cell>
          <cell r="E670" t="str">
            <v>CDD</v>
          </cell>
          <cell r="F670">
            <v>38985</v>
          </cell>
          <cell r="G670">
            <v>39258</v>
          </cell>
          <cell r="H670" t="str">
            <v>Clos</v>
          </cell>
          <cell r="I670">
            <v>1</v>
          </cell>
          <cell r="J670" t="str">
            <v>h/s</v>
          </cell>
          <cell r="K670">
            <v>22.85</v>
          </cell>
          <cell r="L670" t="str">
            <v>Subvention PJJ</v>
          </cell>
          <cell r="M670">
            <v>10.67</v>
          </cell>
          <cell r="N670" t="str">
            <v>Formule 1</v>
          </cell>
          <cell r="O670" t="str">
            <v>GY</v>
          </cell>
          <cell r="P670" t="str">
            <v>Dimanche</v>
          </cell>
          <cell r="Q670" t="str">
            <v>10h00</v>
          </cell>
          <cell r="R670" t="str">
            <v>17h00</v>
          </cell>
          <cell r="S670" t="str">
            <v>Jeudi</v>
          </cell>
          <cell r="T670" t="str">
            <v>21h00</v>
          </cell>
          <cell r="U670" t="str">
            <v>22h00 - Step</v>
          </cell>
          <cell r="V670" t="str">
            <v>Du mardi 26 au vendredi 29 décembre</v>
          </cell>
          <cell r="W670" t="str">
            <v>8h30</v>
          </cell>
          <cell r="X670" t="str">
            <v>12h à la maison de quartier de Montrapon</v>
          </cell>
          <cell r="Y670" t="str">
            <v>Non</v>
          </cell>
          <cell r="Z670" t="str">
            <v>Néant</v>
          </cell>
          <cell r="AA670" t="str">
            <v>Oui</v>
          </cell>
          <cell r="AB670" t="str">
            <v>Usage</v>
          </cell>
          <cell r="AC670" t="str">
            <v>Non</v>
          </cell>
          <cell r="AD670" t="str">
            <v>Non</v>
          </cell>
          <cell r="AE670" t="str">
            <v>Oui</v>
          </cell>
          <cell r="AG670" t="str">
            <v>Contrat</v>
          </cell>
          <cell r="AH670" t="str">
            <v>Non</v>
          </cell>
          <cell r="AI670" t="str">
            <v>aux Familles Rurales de Gy à Gy</v>
          </cell>
          <cell r="AL670" t="str">
            <v>- Mise en place et rangement du matériel- Encadrement et enseignement</v>
          </cell>
          <cell r="AM670" t="str">
            <v xml:space="preserve">       - Et d'une manière générale effectuer toute         tâche se rapportant à la fonction d'éducateur sportif.</v>
          </cell>
          <cell r="AN670">
            <v>38981.755967013902</v>
          </cell>
          <cell r="AO670">
            <v>38981.755967013902</v>
          </cell>
          <cell r="AP670">
            <v>38993</v>
          </cell>
          <cell r="AQ670">
            <v>38996</v>
          </cell>
          <cell r="AR670">
            <v>39016</v>
          </cell>
          <cell r="AS670">
            <v>39030</v>
          </cell>
        </row>
        <row r="671">
          <cell r="A671" t="str">
            <v>06/181</v>
          </cell>
          <cell r="B671">
            <v>224</v>
          </cell>
          <cell r="C671" t="str">
            <v>MECA</v>
          </cell>
          <cell r="D671" t="str">
            <v>Gym d'entretien</v>
          </cell>
          <cell r="E671" t="str">
            <v>CDD</v>
          </cell>
          <cell r="F671">
            <v>38988</v>
          </cell>
          <cell r="G671">
            <v>39261</v>
          </cell>
          <cell r="H671" t="str">
            <v>Clos</v>
          </cell>
          <cell r="I671">
            <v>1</v>
          </cell>
          <cell r="J671" t="str">
            <v>h/s</v>
          </cell>
          <cell r="K671">
            <v>22.85</v>
          </cell>
          <cell r="L671" t="str">
            <v>heures sup</v>
          </cell>
          <cell r="M671">
            <v>12.2</v>
          </cell>
          <cell r="N671" t="str">
            <v>Formule 1</v>
          </cell>
          <cell r="O671" t="str">
            <v>PIN</v>
          </cell>
          <cell r="P671" t="str">
            <v>Mardi</v>
          </cell>
          <cell r="Q671" t="str">
            <v>17h00</v>
          </cell>
          <cell r="R671" t="str">
            <v>19h30</v>
          </cell>
          <cell r="S671" t="str">
            <v>Vendredi</v>
          </cell>
          <cell r="T671" t="str">
            <v>9h30</v>
          </cell>
          <cell r="U671" t="str">
            <v>10h30</v>
          </cell>
          <cell r="V671" t="str">
            <v>Du mardi 26 au vendredi 29 décembre</v>
          </cell>
          <cell r="W671" t="str">
            <v>8h30</v>
          </cell>
          <cell r="X671" t="str">
            <v>12h à la maison de quartier de Montrapon</v>
          </cell>
          <cell r="Y671" t="str">
            <v>Oui</v>
          </cell>
          <cell r="Z671">
            <v>30</v>
          </cell>
          <cell r="AA671" t="str">
            <v>Oui</v>
          </cell>
          <cell r="AB671" t="str">
            <v>Usage</v>
          </cell>
          <cell r="AC671" t="str">
            <v>Non</v>
          </cell>
          <cell r="AD671" t="str">
            <v>Non</v>
          </cell>
          <cell r="AE671" t="str">
            <v>Oui</v>
          </cell>
          <cell r="AG671" t="str">
            <v>Contrat</v>
          </cell>
          <cell r="AH671" t="str">
            <v>Non</v>
          </cell>
          <cell r="AI671" t="str">
            <v>à l' Association Val de Pin à Pin</v>
          </cell>
          <cell r="AL671" t="str">
            <v>- Mise en place et rangement du matériel- Encadrement et enseignement</v>
          </cell>
          <cell r="AM671" t="str">
            <v xml:space="preserve">       - Et d'une manière générale effectuer toute         tâche se rapportant à la fonction d'educateur sportif.</v>
          </cell>
          <cell r="AN671">
            <v>38981.757632870402</v>
          </cell>
          <cell r="AO671">
            <v>38981.757632870402</v>
          </cell>
          <cell r="AP671">
            <v>38988</v>
          </cell>
          <cell r="AQ671" t="str">
            <v>-----</v>
          </cell>
          <cell r="AR671">
            <v>39016</v>
          </cell>
          <cell r="AS671" t="str">
            <v>-----</v>
          </cell>
        </row>
        <row r="672">
          <cell r="A672" t="str">
            <v>06/182</v>
          </cell>
          <cell r="B672">
            <v>196</v>
          </cell>
          <cell r="C672" t="str">
            <v>GANA</v>
          </cell>
          <cell r="D672" t="str">
            <v>Gym d'entretien</v>
          </cell>
          <cell r="E672" t="str">
            <v>CDD</v>
          </cell>
          <cell r="F672">
            <v>38972</v>
          </cell>
          <cell r="G672">
            <v>39259</v>
          </cell>
          <cell r="H672" t="str">
            <v>Clos</v>
          </cell>
          <cell r="I672">
            <v>1.25</v>
          </cell>
          <cell r="J672" t="str">
            <v>h/s</v>
          </cell>
          <cell r="K672">
            <v>24.79</v>
          </cell>
          <cell r="L672" t="str">
            <v>Pas d'aide  DDJS Déplts.</v>
          </cell>
          <cell r="M672">
            <v>16</v>
          </cell>
          <cell r="N672" t="str">
            <v>Formule 1</v>
          </cell>
          <cell r="O672" t="str">
            <v>PIN</v>
          </cell>
          <cell r="P672" t="str">
            <v>Mardi</v>
          </cell>
          <cell r="Q672" t="str">
            <v>17h00</v>
          </cell>
          <cell r="R672" t="str">
            <v>19h30</v>
          </cell>
          <cell r="S672" t="str">
            <v>pour un regroupement de l'élite de Haute-Saône</v>
          </cell>
          <cell r="T672" t="str">
            <v>14h00</v>
          </cell>
          <cell r="U672" t="str">
            <v>19 h à Pirey + préparation 3h</v>
          </cell>
          <cell r="V672" t="str">
            <v>Du mardi 26 au vendredi 29 décembre</v>
          </cell>
          <cell r="W672" t="str">
            <v>8h30</v>
          </cell>
          <cell r="X672" t="str">
            <v>12h à la maison de quartier de Montrapon</v>
          </cell>
          <cell r="Y672" t="str">
            <v>Non</v>
          </cell>
          <cell r="Z672">
            <v>1</v>
          </cell>
          <cell r="AA672" t="str">
            <v>Oui</v>
          </cell>
          <cell r="AB672" t="str">
            <v>Acc. de production</v>
          </cell>
          <cell r="AC672" t="str">
            <v>Non</v>
          </cell>
          <cell r="AD672" t="str">
            <v>Oui</v>
          </cell>
          <cell r="AE672" t="str">
            <v>Oui</v>
          </cell>
          <cell r="AF672" t="str">
            <v>Oui</v>
          </cell>
          <cell r="AG672" t="str">
            <v>Contrat</v>
          </cell>
          <cell r="AH672" t="str">
            <v>Non</v>
          </cell>
          <cell r="AI672" t="str">
            <v>à l' Association Val de Pin à Pin</v>
          </cell>
          <cell r="AJ672" t="str">
            <v>Pour mettre en place des activités sportives, Profession Sport 70 est subventionnée par la Direction régionale pénitentiaire de Dijon</v>
          </cell>
          <cell r="AK672" t="str">
            <v>Mle Sandrine CHRETIEN entretiendra la plage les jours d'imtempéries</v>
          </cell>
          <cell r="AL672" t="str">
            <v>- Ouvrir et fermer la salle- Mise en place et rangement du matériel- Accueil, surveillance jusqu'à la reprise des enfants  par les parents- Encadrement et enseignement</v>
          </cell>
          <cell r="AM672" t="str">
            <v xml:space="preserve">       - Et d'une manière générale effectuer toute         tâche se rapportant à la fonction d'éducateur sportif.</v>
          </cell>
          <cell r="AN672">
            <v>38974.733529398101</v>
          </cell>
          <cell r="AO672">
            <v>39244</v>
          </cell>
          <cell r="AP672">
            <v>38975</v>
          </cell>
          <cell r="AQ672">
            <v>39246</v>
          </cell>
          <cell r="AR672">
            <v>38987</v>
          </cell>
          <cell r="AS672">
            <v>39248</v>
          </cell>
        </row>
        <row r="673">
          <cell r="A673" t="str">
            <v>06/183</v>
          </cell>
          <cell r="B673">
            <v>151</v>
          </cell>
          <cell r="C673" t="str">
            <v>TRPI</v>
          </cell>
          <cell r="D673" t="str">
            <v>Multi-activités</v>
          </cell>
          <cell r="E673" t="str">
            <v>CDD</v>
          </cell>
          <cell r="F673">
            <v>38988</v>
          </cell>
          <cell r="G673">
            <v>39021</v>
          </cell>
          <cell r="H673" t="str">
            <v>Clos</v>
          </cell>
          <cell r="I673">
            <v>12</v>
          </cell>
          <cell r="J673" t="str">
            <v>h/m</v>
          </cell>
          <cell r="K673">
            <v>16.440000000000001</v>
          </cell>
          <cell r="L673" t="str">
            <v>Subvention PJJ</v>
          </cell>
          <cell r="M673">
            <v>16</v>
          </cell>
          <cell r="N673" t="str">
            <v>Formule 1</v>
          </cell>
          <cell r="O673" t="str">
            <v>NOROY LE BOURG</v>
          </cell>
          <cell r="P673" t="str">
            <v>Mardi</v>
          </cell>
          <cell r="Q673" t="str">
            <v>20h00</v>
          </cell>
          <cell r="R673" t="str">
            <v>21h30</v>
          </cell>
          <cell r="S673" t="str">
            <v>Mardi</v>
          </cell>
          <cell r="T673" t="str">
            <v>9h00</v>
          </cell>
          <cell r="U673" t="str">
            <v>10h00</v>
          </cell>
          <cell r="V673" t="str">
            <v>Mercredi</v>
          </cell>
          <cell r="W673" t="str">
            <v>17h00</v>
          </cell>
          <cell r="X673" t="str">
            <v>19h00</v>
          </cell>
          <cell r="Y673" t="str">
            <v>Non</v>
          </cell>
          <cell r="Z673" t="str">
            <v>Néant</v>
          </cell>
          <cell r="AA673" t="str">
            <v>Oui</v>
          </cell>
          <cell r="AB673" t="str">
            <v>Usage</v>
          </cell>
          <cell r="AC673" t="str">
            <v>Non</v>
          </cell>
          <cell r="AD673" t="str">
            <v>Non</v>
          </cell>
          <cell r="AE673" t="str">
            <v>Oui</v>
          </cell>
          <cell r="AF673" t="str">
            <v>Oui</v>
          </cell>
          <cell r="AG673" t="str">
            <v>Avenant</v>
          </cell>
          <cell r="AH673" t="str">
            <v>Non</v>
          </cell>
          <cell r="AI673" t="str">
            <v>au GTM Noroy le Bourg à Noroy Le Bourg</v>
          </cell>
          <cell r="AJ673" t="str">
            <v>Pour mettre en place des activités sportives, Profession Sport 70 est subventionnée par la Direction régionale pénitentiaire de Dijon</v>
          </cell>
          <cell r="AK673" t="str">
            <v>Mr Thierry CONSTANTIN entretiendra la plage les jours d'imtempéries</v>
          </cell>
          <cell r="AL673" t="str">
            <v>- Ouvrir et fermer la salle- Mise en place et rangement du matériel- Encadrement et enseignement</v>
          </cell>
          <cell r="AM673" t="str">
            <v xml:space="preserve">       - Et d'une manière générale effectuer toute         tâche se rapportant à la fonction d'educateur sportif.</v>
          </cell>
          <cell r="AN673">
            <v>38974.755033449102</v>
          </cell>
          <cell r="AO673">
            <v>38974.755033449102</v>
          </cell>
          <cell r="AP673">
            <v>38980</v>
          </cell>
          <cell r="AQ673">
            <v>38980</v>
          </cell>
          <cell r="AR673">
            <v>38987</v>
          </cell>
          <cell r="AS673">
            <v>38987</v>
          </cell>
        </row>
        <row r="674">
          <cell r="A674" t="str">
            <v>06/183.01</v>
          </cell>
          <cell r="B674">
            <v>151</v>
          </cell>
          <cell r="C674" t="str">
            <v>GURA</v>
          </cell>
          <cell r="D674" t="str">
            <v>Multi-activités</v>
          </cell>
          <cell r="E674" t="str">
            <v>CDD</v>
          </cell>
          <cell r="F674">
            <v>39022</v>
          </cell>
          <cell r="G674">
            <v>39261</v>
          </cell>
          <cell r="H674" t="str">
            <v>Clos</v>
          </cell>
          <cell r="I674">
            <v>12</v>
          </cell>
          <cell r="J674" t="str">
            <v>h/m</v>
          </cell>
          <cell r="K674">
            <v>16.440000000000001</v>
          </cell>
          <cell r="L674" t="str">
            <v>envoyer facture à :LILI Chantal13, rue des Tilleuls70210 Vauvillers</v>
          </cell>
          <cell r="M674">
            <v>10.67</v>
          </cell>
          <cell r="N674" t="str">
            <v>Néant</v>
          </cell>
          <cell r="O674" t="str">
            <v>MAIZIERES</v>
          </cell>
          <cell r="P674" t="str">
            <v>Jeudi (tous les quinze jours)</v>
          </cell>
          <cell r="Q674" t="str">
            <v>13h00</v>
          </cell>
          <cell r="R674" t="str">
            <v>19h00</v>
          </cell>
          <cell r="S674" t="str">
            <v>Vendredi</v>
          </cell>
          <cell r="T674" t="str">
            <v>14h00</v>
          </cell>
          <cell r="U674" t="str">
            <v>16h00</v>
          </cell>
          <cell r="V674" t="str">
            <v>et</v>
          </cell>
          <cell r="W674" t="str">
            <v>13h00</v>
          </cell>
          <cell r="X674" t="str">
            <v>15h30</v>
          </cell>
          <cell r="Y674" t="str">
            <v>Non</v>
          </cell>
          <cell r="Z674">
            <v>30</v>
          </cell>
          <cell r="AA674" t="str">
            <v>Oui</v>
          </cell>
          <cell r="AB674" t="str">
            <v>Usage</v>
          </cell>
          <cell r="AC674" t="str">
            <v>Non</v>
          </cell>
          <cell r="AD674" t="str">
            <v>Non</v>
          </cell>
          <cell r="AE674" t="str">
            <v>Oui</v>
          </cell>
          <cell r="AG674" t="str">
            <v>Contrat</v>
          </cell>
          <cell r="AH674" t="str">
            <v>Non</v>
          </cell>
          <cell r="AI674" t="str">
            <v>à l' Institut Médico Pédagogique à Maizières</v>
          </cell>
          <cell r="AJ674" t="str">
            <v>Pour mettre en place des activités sportives, Profession Sport 70 est subventionnée par la Direction régionale pénitentiaire de Dijon</v>
          </cell>
          <cell r="AL674" t="str">
            <v>- Mise en place et rangement du matériel- Encadrement et enseignement</v>
          </cell>
          <cell r="AM674" t="str">
            <v xml:space="preserve">       - Et d'une manière générale effectuer toute         tâche se rapportant à la fonction d'educateur sportif.</v>
          </cell>
          <cell r="AN674">
            <v>38987.647216088</v>
          </cell>
          <cell r="AO674">
            <v>39029</v>
          </cell>
          <cell r="AP674">
            <v>38988</v>
          </cell>
          <cell r="AQ674">
            <v>39036</v>
          </cell>
          <cell r="AR674">
            <v>38994</v>
          </cell>
          <cell r="AS674">
            <v>39038</v>
          </cell>
        </row>
        <row r="675">
          <cell r="A675" t="str">
            <v>06/184</v>
          </cell>
          <cell r="B675">
            <v>248</v>
          </cell>
          <cell r="C675" t="str">
            <v>OLFR</v>
          </cell>
          <cell r="D675" t="str">
            <v>Gym tonique</v>
          </cell>
          <cell r="E675" t="str">
            <v>CDD</v>
          </cell>
          <cell r="F675">
            <v>38988</v>
          </cell>
          <cell r="G675">
            <v>39261</v>
          </cell>
          <cell r="H675" t="str">
            <v>Clos</v>
          </cell>
          <cell r="I675">
            <v>1.5</v>
          </cell>
          <cell r="J675" t="str">
            <v>h/s</v>
          </cell>
          <cell r="K675">
            <v>25.87</v>
          </cell>
          <cell r="L675" t="str">
            <v>Pas d'aide  DDJS Déplts.</v>
          </cell>
          <cell r="M675">
            <v>16</v>
          </cell>
          <cell r="N675" t="str">
            <v>Formule 1</v>
          </cell>
          <cell r="O675" t="str">
            <v>ROUGEMONT</v>
          </cell>
          <cell r="P675" t="str">
            <v>Jeudi</v>
          </cell>
          <cell r="Q675" t="str">
            <v>20h30</v>
          </cell>
          <cell r="R675" t="str">
            <v>22h</v>
          </cell>
          <cell r="S675" t="str">
            <v>Musculation ou Foot selon conditions climatiques</v>
          </cell>
          <cell r="T675" t="str">
            <v>13h00</v>
          </cell>
          <cell r="U675" t="str">
            <v>14h00</v>
          </cell>
          <cell r="V675" t="str">
            <v>Vendredi</v>
          </cell>
          <cell r="W675" t="str">
            <v>18h00</v>
          </cell>
          <cell r="X675" t="str">
            <v>20h00</v>
          </cell>
          <cell r="Y675" t="str">
            <v>Oui</v>
          </cell>
          <cell r="Z675">
            <v>30</v>
          </cell>
          <cell r="AA675" t="str">
            <v>Oui</v>
          </cell>
          <cell r="AB675" t="str">
            <v>Usage</v>
          </cell>
          <cell r="AC675" t="str">
            <v>Non</v>
          </cell>
          <cell r="AD675" t="str">
            <v>Non</v>
          </cell>
          <cell r="AE675" t="str">
            <v>Non</v>
          </cell>
          <cell r="AG675" t="str">
            <v>Contrat</v>
          </cell>
          <cell r="AH675" t="str">
            <v>Non</v>
          </cell>
          <cell r="AI675" t="str">
            <v>au Handball Club Danjoutin à Danjoutin</v>
          </cell>
          <cell r="AJ675" t="str">
            <v>Pour mettre en place des activités sportives, Profession Sport 70 est subventionnée par la Direction régionale pénitentiaire de Dijon</v>
          </cell>
          <cell r="AL675" t="str">
            <v>- Mise en place et rangement du matériel- Encadrement et enseignement</v>
          </cell>
          <cell r="AM675" t="str">
            <v xml:space="preserve">       - Et d'une manière générale effectuer toute         tâche se rapportant à la fonction d'educateur sportif.</v>
          </cell>
          <cell r="AN675">
            <v>38987.7021290509</v>
          </cell>
          <cell r="AO675">
            <v>38987.7021290509</v>
          </cell>
          <cell r="AP675">
            <v>38990</v>
          </cell>
          <cell r="AQ675">
            <v>38987</v>
          </cell>
          <cell r="AR675">
            <v>38994</v>
          </cell>
          <cell r="AS675">
            <v>38987</v>
          </cell>
        </row>
        <row r="676">
          <cell r="A676" t="str">
            <v>06/185</v>
          </cell>
          <cell r="B676">
            <v>249</v>
          </cell>
          <cell r="C676" t="str">
            <v>DATH</v>
          </cell>
          <cell r="D676" t="str">
            <v>Expression corporelle</v>
          </cell>
          <cell r="E676" t="str">
            <v>CDD</v>
          </cell>
          <cell r="F676">
            <v>38973</v>
          </cell>
          <cell r="G676">
            <v>39260</v>
          </cell>
          <cell r="H676" t="str">
            <v>Clos</v>
          </cell>
          <cell r="I676">
            <v>3.5</v>
          </cell>
          <cell r="J676" t="str">
            <v>h/s</v>
          </cell>
          <cell r="K676">
            <v>16.57</v>
          </cell>
          <cell r="L676" t="str">
            <v>Maxi 3000 km</v>
          </cell>
          <cell r="M676">
            <v>10.75</v>
          </cell>
          <cell r="N676" t="str">
            <v>Néant</v>
          </cell>
          <cell r="O676" t="str">
            <v>BELFORT</v>
          </cell>
          <cell r="P676" t="str">
            <v>Lundi</v>
          </cell>
          <cell r="Q676" t="str">
            <v>12h15</v>
          </cell>
          <cell r="R676" t="str">
            <v>13h15</v>
          </cell>
          <cell r="S676" t="str">
            <v>Lundi</v>
          </cell>
          <cell r="T676" t="str">
            <v>18h30</v>
          </cell>
          <cell r="U676" t="str">
            <v>19h30 - Gym enfant</v>
          </cell>
          <cell r="V676" t="str">
            <v>Lundi</v>
          </cell>
          <cell r="W676" t="str">
            <v>20h00</v>
          </cell>
          <cell r="X676" t="str">
            <v>21h00 - Gym adulte</v>
          </cell>
          <cell r="Y676" t="str">
            <v>Oui</v>
          </cell>
          <cell r="Z676">
            <v>30</v>
          </cell>
          <cell r="AA676" t="str">
            <v>Oui</v>
          </cell>
          <cell r="AB676" t="str">
            <v>Acc. de production</v>
          </cell>
          <cell r="AC676" t="str">
            <v>Non</v>
          </cell>
          <cell r="AD676" t="str">
            <v>Oui</v>
          </cell>
          <cell r="AE676" t="str">
            <v>Non</v>
          </cell>
          <cell r="AG676" t="str">
            <v>Contrat</v>
          </cell>
          <cell r="AH676" t="str">
            <v>Non</v>
          </cell>
          <cell r="AI676" t="str">
            <v>à l' Institution Saint-Joseph à Belfort</v>
          </cell>
          <cell r="AL676" t="str">
            <v>- Mise en place et rangement du matériel- Accueil, surveillance jusqu'à la reprise des enfants  par les parents- Encadrement et enseignement</v>
          </cell>
          <cell r="AM676" t="str">
            <v xml:space="preserve">       - Et d'une manière générale effectuer toute         tâche se rapportant à la fonction d'educateur sportif.</v>
          </cell>
          <cell r="AN676">
            <v>38988.413481018499</v>
          </cell>
          <cell r="AO676">
            <v>38988.413481018499</v>
          </cell>
          <cell r="AP676">
            <v>39011</v>
          </cell>
          <cell r="AQ676">
            <v>38993</v>
          </cell>
          <cell r="AR676" t="str">
            <v>Convention terminée - Factures réglées</v>
          </cell>
          <cell r="AS676">
            <v>39223</v>
          </cell>
        </row>
        <row r="677">
          <cell r="A677" t="str">
            <v>06/186</v>
          </cell>
          <cell r="B677">
            <v>79</v>
          </cell>
          <cell r="C677" t="str">
            <v>DATH</v>
          </cell>
          <cell r="D677" t="str">
            <v>Expression corporelle</v>
          </cell>
          <cell r="E677" t="str">
            <v>CDD</v>
          </cell>
          <cell r="F677">
            <v>38987</v>
          </cell>
          <cell r="G677">
            <v>39260</v>
          </cell>
          <cell r="H677" t="str">
            <v>Clos</v>
          </cell>
          <cell r="I677">
            <v>3</v>
          </cell>
          <cell r="J677" t="str">
            <v>h/s</v>
          </cell>
          <cell r="K677">
            <v>16.57</v>
          </cell>
          <cell r="L677" t="str">
            <v>Facture -&gt; Détailler par discipline sur la facture (Gym douce, baby gym et step)</v>
          </cell>
          <cell r="M677">
            <v>15</v>
          </cell>
          <cell r="N677" t="str">
            <v>Formule 1</v>
          </cell>
          <cell r="O677" t="str">
            <v>COMBEAUFONTAINE</v>
          </cell>
          <cell r="P677" t="str">
            <v>Lundi</v>
          </cell>
          <cell r="Q677" t="str">
            <v>19h30</v>
          </cell>
          <cell r="R677" t="str">
            <v>20h30</v>
          </cell>
          <cell r="S677" t="str">
            <v>Mardi</v>
          </cell>
          <cell r="T677" t="str">
            <v>17h00</v>
          </cell>
          <cell r="U677" t="str">
            <v>18h00 - Baby gym</v>
          </cell>
          <cell r="V677" t="str">
            <v>Mardi</v>
          </cell>
          <cell r="W677" t="str">
            <v>18h00</v>
          </cell>
          <cell r="X677" t="str">
            <v>19h00 et de 20h00 à 21h00 - Step</v>
          </cell>
          <cell r="Y677" t="str">
            <v>Oui</v>
          </cell>
          <cell r="Z677">
            <v>30</v>
          </cell>
          <cell r="AA677" t="str">
            <v>Oui</v>
          </cell>
          <cell r="AB677" t="str">
            <v>Usage</v>
          </cell>
          <cell r="AC677" t="str">
            <v>Non</v>
          </cell>
          <cell r="AD677" t="str">
            <v>Non</v>
          </cell>
          <cell r="AE677" t="str">
            <v>Oui</v>
          </cell>
          <cell r="AG677" t="str">
            <v>Contrat</v>
          </cell>
          <cell r="AI677" t="str">
            <v>aux Familles Rurales de Jussey</v>
          </cell>
          <cell r="AL677" t="str">
            <v>- Mise en place et rangement du matériel- Accueil, surveillance jusqu'à la reprise des enfants  par les parents- Encadrement et enseignement</v>
          </cell>
          <cell r="AM677" t="str">
            <v xml:space="preserve">       - Et d'une manière générale effectuer toute         tâche se rapportant à la fonction d'educateur sportif.</v>
          </cell>
          <cell r="AN677">
            <v>38988.431779629602</v>
          </cell>
          <cell r="AO677" t="str">
            <v>-----</v>
          </cell>
          <cell r="AP677">
            <v>38993</v>
          </cell>
          <cell r="AQ677" t="str">
            <v>-----</v>
          </cell>
          <cell r="AR677">
            <v>39016</v>
          </cell>
          <cell r="AS677" t="str">
            <v>-----</v>
          </cell>
        </row>
        <row r="678">
          <cell r="A678" t="str">
            <v>06/187</v>
          </cell>
          <cell r="B678">
            <v>250</v>
          </cell>
          <cell r="C678" t="str">
            <v>TISF</v>
          </cell>
          <cell r="D678" t="str">
            <v>Football</v>
          </cell>
          <cell r="E678" t="str">
            <v>CDD</v>
          </cell>
          <cell r="F678">
            <v>38966</v>
          </cell>
          <cell r="G678">
            <v>39071</v>
          </cell>
          <cell r="H678" t="str">
            <v>Clos</v>
          </cell>
          <cell r="I678">
            <v>5</v>
          </cell>
          <cell r="J678" t="str">
            <v>h/s</v>
          </cell>
          <cell r="K678">
            <v>25.53</v>
          </cell>
          <cell r="L678" t="str">
            <v>C3 Sport</v>
          </cell>
          <cell r="M678">
            <v>15</v>
          </cell>
          <cell r="N678" t="str">
            <v>Formule 1</v>
          </cell>
          <cell r="O678" t="str">
            <v>BOULOT</v>
          </cell>
          <cell r="P678" t="str">
            <v>Jeudi</v>
          </cell>
          <cell r="Q678" t="str">
            <v>19h15</v>
          </cell>
          <cell r="R678" t="str">
            <v>20h15</v>
          </cell>
          <cell r="S678" t="str">
            <v>Jeudi</v>
          </cell>
          <cell r="T678" t="str">
            <v>21h00</v>
          </cell>
          <cell r="U678" t="str">
            <v>22h00 - Step</v>
          </cell>
          <cell r="V678" t="str">
            <v>Lundi</v>
          </cell>
          <cell r="W678" t="str">
            <v>20h00</v>
          </cell>
          <cell r="X678" t="str">
            <v>21h00 - Gym adulte</v>
          </cell>
          <cell r="Y678" t="str">
            <v>Oui</v>
          </cell>
          <cell r="Z678">
            <v>30</v>
          </cell>
          <cell r="AA678" t="str">
            <v>Oui</v>
          </cell>
          <cell r="AB678" t="str">
            <v>Usage</v>
          </cell>
          <cell r="AC678" t="str">
            <v>Non</v>
          </cell>
          <cell r="AD678" t="str">
            <v>Non</v>
          </cell>
          <cell r="AE678" t="str">
            <v>Oui</v>
          </cell>
          <cell r="AG678" t="str">
            <v>Contrat</v>
          </cell>
          <cell r="AI678" t="str">
            <v>à l' Union Sportive Amance à Amance</v>
          </cell>
          <cell r="AL678" t="str">
            <v>- Mise en place et rangement du matériel- Accueil, surveillance jusqu'à la reprise des enfants  par les parents- Encadrement et enseignement</v>
          </cell>
          <cell r="AM678" t="str">
            <v xml:space="preserve">       - Et d'une manière générale effectuer toute         tâche se rapportant à la fonction d'educateur sportif.</v>
          </cell>
          <cell r="AN678">
            <v>38988.550898495399</v>
          </cell>
          <cell r="AO678">
            <v>38988.550898495399</v>
          </cell>
          <cell r="AP678">
            <v>38990</v>
          </cell>
          <cell r="AQ678">
            <v>38992</v>
          </cell>
          <cell r="AR678">
            <v>38994</v>
          </cell>
          <cell r="AS678">
            <v>38996</v>
          </cell>
        </row>
        <row r="679">
          <cell r="A679" t="str">
            <v>06/188</v>
          </cell>
          <cell r="B679">
            <v>126</v>
          </cell>
          <cell r="C679" t="str">
            <v>TISF</v>
          </cell>
          <cell r="D679" t="str">
            <v>Gymnastique</v>
          </cell>
          <cell r="E679" t="str">
            <v>CDD</v>
          </cell>
          <cell r="F679">
            <v>38971</v>
          </cell>
          <cell r="G679">
            <v>39258</v>
          </cell>
          <cell r="H679" t="str">
            <v>Clos</v>
          </cell>
          <cell r="I679">
            <v>3</v>
          </cell>
          <cell r="J679" t="str">
            <v>h/s</v>
          </cell>
          <cell r="K679">
            <v>25.53</v>
          </cell>
          <cell r="L679" t="str">
            <v>Correspondante : Mme Suzanne GAUDET2, rue du Sciamont90200 AUXELLE BASTél. 03 84 29 00 85Pas d'aide déplts.</v>
          </cell>
          <cell r="M679">
            <v>16</v>
          </cell>
          <cell r="N679" t="str">
            <v>Formule 1</v>
          </cell>
          <cell r="O679" t="str">
            <v>MOIMAY</v>
          </cell>
          <cell r="P679" t="str">
            <v>Mardi</v>
          </cell>
          <cell r="Q679" t="str">
            <v>20h00</v>
          </cell>
          <cell r="R679" t="str">
            <v>21h15</v>
          </cell>
          <cell r="S679" t="str">
            <v>Lundi</v>
          </cell>
          <cell r="T679" t="str">
            <v>18h30</v>
          </cell>
          <cell r="U679" t="str">
            <v>19h30 - Gym enfant</v>
          </cell>
          <cell r="V679" t="str">
            <v>Lundi</v>
          </cell>
          <cell r="W679" t="str">
            <v>20h00</v>
          </cell>
          <cell r="X679" t="str">
            <v>21h00 - Gym adulte</v>
          </cell>
          <cell r="Y679" t="str">
            <v>Non</v>
          </cell>
          <cell r="Z679" t="str">
            <v>Néant</v>
          </cell>
          <cell r="AA679" t="str">
            <v>Oui</v>
          </cell>
          <cell r="AB679" t="str">
            <v>Usage</v>
          </cell>
          <cell r="AC679" t="str">
            <v>Non</v>
          </cell>
          <cell r="AD679" t="str">
            <v>Non</v>
          </cell>
          <cell r="AE679" t="str">
            <v>Oui</v>
          </cell>
          <cell r="AG679" t="str">
            <v>Contrat</v>
          </cell>
          <cell r="AI679" t="str">
            <v>à l' Amicale Culturelle et Sportive de Lavoncourt</v>
          </cell>
          <cell r="AL679" t="str">
            <v>- Mise en place et rangement du matériel- Accueil, surveillance jusqu'à la reprise des enfants  par les parents- Encadrement et enseignement</v>
          </cell>
          <cell r="AM679" t="str">
            <v xml:space="preserve">       - Et d'une manière générale effectuer toute         tâche se rapportant à la fonction d'educateur sportif.</v>
          </cell>
          <cell r="AN679">
            <v>38988.555786921301</v>
          </cell>
          <cell r="AO679" t="str">
            <v>-----</v>
          </cell>
          <cell r="AP679">
            <v>39011</v>
          </cell>
          <cell r="AQ679" t="str">
            <v>-----</v>
          </cell>
          <cell r="AR679">
            <v>39016</v>
          </cell>
          <cell r="AS679" t="str">
            <v>-----</v>
          </cell>
        </row>
        <row r="680">
          <cell r="A680" t="str">
            <v>06/189</v>
          </cell>
          <cell r="B680">
            <v>99</v>
          </cell>
          <cell r="C680" t="str">
            <v>TISF</v>
          </cell>
          <cell r="D680" t="str">
            <v>Gymnastique</v>
          </cell>
          <cell r="E680" t="str">
            <v>CDD</v>
          </cell>
          <cell r="F680">
            <v>38972</v>
          </cell>
          <cell r="G680">
            <v>39259</v>
          </cell>
          <cell r="H680" t="str">
            <v>Clos</v>
          </cell>
          <cell r="I680">
            <v>4</v>
          </cell>
          <cell r="J680" t="str">
            <v>h/s</v>
          </cell>
          <cell r="K680">
            <v>25.53</v>
          </cell>
          <cell r="L680" t="str">
            <v>Facture -&gt; Détailler par discipline sur la facture (Gym douce, baby gym et step)</v>
          </cell>
          <cell r="M680">
            <v>10.67</v>
          </cell>
          <cell r="N680" t="str">
            <v>Néant</v>
          </cell>
          <cell r="O680" t="str">
            <v>MAIZIERES</v>
          </cell>
          <cell r="P680" t="str">
            <v>Jeudi (tous les quinze jours)</v>
          </cell>
          <cell r="Q680" t="str">
            <v>13h00</v>
          </cell>
          <cell r="R680" t="str">
            <v>19h00</v>
          </cell>
          <cell r="S680" t="str">
            <v>Mardi</v>
          </cell>
          <cell r="T680" t="str">
            <v>17h00</v>
          </cell>
          <cell r="U680" t="str">
            <v>18h00 - Baby gym</v>
          </cell>
          <cell r="V680" t="str">
            <v>Mardi</v>
          </cell>
          <cell r="W680" t="str">
            <v>18h00</v>
          </cell>
          <cell r="X680" t="str">
            <v>19h00 et de 20h00 à 21h00 - Step</v>
          </cell>
          <cell r="Y680" t="str">
            <v>Non</v>
          </cell>
          <cell r="Z680">
            <v>30</v>
          </cell>
          <cell r="AA680" t="str">
            <v>Oui</v>
          </cell>
          <cell r="AB680" t="str">
            <v>Usage</v>
          </cell>
          <cell r="AC680" t="str">
            <v>Non</v>
          </cell>
          <cell r="AD680" t="str">
            <v>Non</v>
          </cell>
          <cell r="AE680" t="str">
            <v>Non</v>
          </cell>
          <cell r="AF680" t="str">
            <v>Oui</v>
          </cell>
          <cell r="AG680" t="str">
            <v>Contrat</v>
          </cell>
          <cell r="AH680" t="str">
            <v>Non</v>
          </cell>
          <cell r="AI680" t="str">
            <v>à l' Institut Médico Pédagogique à Maizières</v>
          </cell>
          <cell r="AJ680" t="str">
            <v>Les jours d'intempérie, Monsieur KISS Tibériu restera à disposition de la piscine sur son lieu de travail, et ses heures seront payées.</v>
          </cell>
          <cell r="AK680" t="str">
            <v>Les jours d'intempérie, Monsieur KISS Tibériu restera à disposition de la piscine sur son lieu de travail, et ses heures seront payées.</v>
          </cell>
          <cell r="AL680" t="str">
            <v>- Mise en place et rangement du matériel- Encadrement et enseignement</v>
          </cell>
          <cell r="AM680" t="str">
            <v xml:space="preserve">       - Et d'une manière générale effectuer toute         tâche se rapportant à la fonction d'educateur sportif.</v>
          </cell>
          <cell r="AN680">
            <v>38987.647216088</v>
          </cell>
          <cell r="AO680">
            <v>38987.647216088</v>
          </cell>
          <cell r="AP680">
            <v>38988</v>
          </cell>
          <cell r="AQ680">
            <v>38993</v>
          </cell>
          <cell r="AR680">
            <v>38994</v>
          </cell>
          <cell r="AS680">
            <v>38996</v>
          </cell>
        </row>
        <row r="681">
          <cell r="A681" t="str">
            <v>06/190</v>
          </cell>
          <cell r="B681">
            <v>251</v>
          </cell>
          <cell r="C681" t="str">
            <v>TISF</v>
          </cell>
          <cell r="D681" t="str">
            <v>Gym d'entretien - Step</v>
          </cell>
          <cell r="E681" t="str">
            <v>CDD</v>
          </cell>
          <cell r="F681">
            <v>38974</v>
          </cell>
          <cell r="G681">
            <v>39261</v>
          </cell>
          <cell r="H681" t="str">
            <v>Clos</v>
          </cell>
          <cell r="I681">
            <v>2</v>
          </cell>
          <cell r="J681" t="str">
            <v>h/s</v>
          </cell>
          <cell r="K681">
            <v>25.53</v>
          </cell>
          <cell r="L681" t="str">
            <v>Subvention PJJ</v>
          </cell>
          <cell r="M681">
            <v>10.67</v>
          </cell>
          <cell r="N681" t="str">
            <v>Néant</v>
          </cell>
          <cell r="O681" t="str">
            <v>MAIZIERES</v>
          </cell>
          <cell r="P681" t="str">
            <v>Jeudi (tous les quinze jours)</v>
          </cell>
          <cell r="Q681" t="str">
            <v>13h00</v>
          </cell>
          <cell r="R681" t="str">
            <v>19h00</v>
          </cell>
          <cell r="S681" t="str">
            <v>Jeudi</v>
          </cell>
          <cell r="T681" t="str">
            <v>21h00</v>
          </cell>
          <cell r="U681" t="str">
            <v>22h00 - Step</v>
          </cell>
          <cell r="V681" t="str">
            <v>Mercredi</v>
          </cell>
          <cell r="W681" t="str">
            <v>17h00</v>
          </cell>
          <cell r="X681" t="str">
            <v>19h00</v>
          </cell>
          <cell r="Y681" t="str">
            <v>Non</v>
          </cell>
          <cell r="Z681">
            <v>30</v>
          </cell>
          <cell r="AA681" t="str">
            <v>Oui</v>
          </cell>
          <cell r="AB681" t="str">
            <v>Usage</v>
          </cell>
          <cell r="AC681" t="str">
            <v>Non</v>
          </cell>
          <cell r="AD681" t="str">
            <v>Non</v>
          </cell>
          <cell r="AE681" t="str">
            <v>Non</v>
          </cell>
          <cell r="AG681" t="str">
            <v>Contrat</v>
          </cell>
          <cell r="AH681" t="str">
            <v>Non</v>
          </cell>
          <cell r="AI681" t="str">
            <v>à l' Institut Médico Pédagogique à Maizières</v>
          </cell>
          <cell r="AL681" t="str">
            <v>- Mise en place et rangement du matériel- Accueil, surveillance jusqu'à la reprise des enfants  par les parents- Encadrement et enseignement</v>
          </cell>
          <cell r="AM681" t="str">
            <v xml:space="preserve">       - Et d'une manière générale effectuer toute         tâche se rapportant à la fonction d'educateur sportif.</v>
          </cell>
          <cell r="AN681">
            <v>38988.600383217599</v>
          </cell>
          <cell r="AO681" t="str">
            <v>-----</v>
          </cell>
          <cell r="AP681">
            <v>38975</v>
          </cell>
          <cell r="AQ681" t="str">
            <v>-----</v>
          </cell>
          <cell r="AR681">
            <v>39056</v>
          </cell>
          <cell r="AS681" t="str">
            <v>-----</v>
          </cell>
        </row>
        <row r="682">
          <cell r="A682" t="str">
            <v>06/191</v>
          </cell>
          <cell r="B682">
            <v>252</v>
          </cell>
          <cell r="C682" t="str">
            <v>TISF</v>
          </cell>
          <cell r="D682" t="str">
            <v>Gym d'entretien</v>
          </cell>
          <cell r="E682" t="str">
            <v>CDD</v>
          </cell>
          <cell r="F682">
            <v>38975</v>
          </cell>
          <cell r="G682">
            <v>39262</v>
          </cell>
          <cell r="H682" t="str">
            <v>Clos</v>
          </cell>
          <cell r="I682">
            <v>1</v>
          </cell>
          <cell r="J682" t="str">
            <v>h/s</v>
          </cell>
          <cell r="K682">
            <v>25.53</v>
          </cell>
          <cell r="L682" t="str">
            <v>envoyer facture à :LILI Chantal13, rue des Tilleuls70210 Vauvillers</v>
          </cell>
          <cell r="M682">
            <v>15</v>
          </cell>
          <cell r="N682" t="str">
            <v>Formule 1</v>
          </cell>
          <cell r="O682" t="str">
            <v>BAULAY</v>
          </cell>
          <cell r="P682" t="str">
            <v>Vendredi</v>
          </cell>
          <cell r="Q682" t="str">
            <v>20h30</v>
          </cell>
          <cell r="R682" t="str">
            <v>21h30</v>
          </cell>
          <cell r="S682" t="str">
            <v>Mercredi 29 novembre</v>
          </cell>
          <cell r="T682" t="str">
            <v>9h30</v>
          </cell>
          <cell r="U682" t="str">
            <v>17h00</v>
          </cell>
          <cell r="Y682" t="str">
            <v>Non</v>
          </cell>
          <cell r="Z682">
            <v>30</v>
          </cell>
          <cell r="AA682" t="str">
            <v>Oui</v>
          </cell>
          <cell r="AB682" t="str">
            <v>Usage</v>
          </cell>
          <cell r="AC682" t="str">
            <v>Non</v>
          </cell>
          <cell r="AD682" t="str">
            <v>Non</v>
          </cell>
          <cell r="AE682" t="str">
            <v>Oui</v>
          </cell>
          <cell r="AG682" t="str">
            <v>Contrat</v>
          </cell>
          <cell r="AH682" t="str">
            <v>Non</v>
          </cell>
          <cell r="AI682" t="str">
            <v>à Les Amis du Pont Grabont à Baulay</v>
          </cell>
          <cell r="AL682" t="str">
            <v>- Mise en place et rangement du matériel- Accueil, surveillance jusqu'à la reprise des enfants  par les parents- Encadrement et enseignement</v>
          </cell>
          <cell r="AM682" t="str">
            <v xml:space="preserve">       - Et d'une manière générale effectuer toute         tâche se rapportant à la fonction d'educateur sportif.</v>
          </cell>
          <cell r="AN682">
            <v>38988.688116088</v>
          </cell>
          <cell r="AO682" t="str">
            <v>-----</v>
          </cell>
          <cell r="AP682">
            <v>38994</v>
          </cell>
          <cell r="AQ682" t="str">
            <v>-----</v>
          </cell>
          <cell r="AR682">
            <v>39016</v>
          </cell>
          <cell r="AS682" t="str">
            <v>-----</v>
          </cell>
        </row>
        <row r="683">
          <cell r="A683" t="str">
            <v>06/192</v>
          </cell>
          <cell r="B683">
            <v>253</v>
          </cell>
          <cell r="C683" t="str">
            <v>CODA</v>
          </cell>
          <cell r="D683" t="str">
            <v>Judo</v>
          </cell>
          <cell r="E683" t="str">
            <v>Gestion</v>
          </cell>
          <cell r="F683">
            <v>38988</v>
          </cell>
          <cell r="G683">
            <v>39260</v>
          </cell>
          <cell r="H683" t="str">
            <v>Clos</v>
          </cell>
          <cell r="I683">
            <v>1</v>
          </cell>
          <cell r="J683" t="str">
            <v>document</v>
          </cell>
          <cell r="K683">
            <v>10</v>
          </cell>
          <cell r="L683" t="str">
            <v>TVA</v>
          </cell>
          <cell r="M683">
            <v>10.67</v>
          </cell>
          <cell r="N683" t="str">
            <v>Formule 1</v>
          </cell>
          <cell r="O683" t="str">
            <v>CORRE</v>
          </cell>
          <cell r="P683" t="str">
            <v>Mercredi</v>
          </cell>
          <cell r="Q683" t="str">
            <v>17h30</v>
          </cell>
          <cell r="R683" t="str">
            <v>21h00</v>
          </cell>
          <cell r="S683" t="str">
            <v>Mardi</v>
          </cell>
          <cell r="T683" t="str">
            <v>9h00</v>
          </cell>
          <cell r="U683" t="str">
            <v>10h00</v>
          </cell>
          <cell r="V683" t="str">
            <v>Mercredi</v>
          </cell>
          <cell r="W683" t="str">
            <v>17h00</v>
          </cell>
          <cell r="X683" t="str">
            <v>19h00</v>
          </cell>
          <cell r="Y683" t="str">
            <v>Oui</v>
          </cell>
          <cell r="Z683">
            <v>30</v>
          </cell>
          <cell r="AA683" t="str">
            <v>Oui</v>
          </cell>
          <cell r="AB683" t="str">
            <v>Usage</v>
          </cell>
          <cell r="AC683" t="str">
            <v>Non</v>
          </cell>
          <cell r="AD683" t="str">
            <v>Non</v>
          </cell>
          <cell r="AE683" t="str">
            <v>Oui</v>
          </cell>
          <cell r="AG683" t="str">
            <v>Contrat</v>
          </cell>
          <cell r="AH683" t="str">
            <v>Non</v>
          </cell>
          <cell r="AI683" t="str">
            <v>à Jeunesse Animation Loisirs à Corre</v>
          </cell>
          <cell r="AL683" t="str">
            <v>- Mise en place et rangement du matériel- Accueil, surveillance jusqu'à la reprise des enfants  par les parents- Encadrement et enseignement</v>
          </cell>
          <cell r="AM683" t="str">
            <v xml:space="preserve">       - Et d'une manière générale effectuer toute         tâche se rapportant à la fonction d'educateur sportif.</v>
          </cell>
          <cell r="AN683">
            <v>38989</v>
          </cell>
          <cell r="AO683" t="str">
            <v>-----</v>
          </cell>
          <cell r="AP683">
            <v>38994</v>
          </cell>
          <cell r="AQ683">
            <v>38993</v>
          </cell>
          <cell r="AR683" t="str">
            <v>Convention terminée - Factures réglées</v>
          </cell>
          <cell r="AS683">
            <v>39223</v>
          </cell>
        </row>
        <row r="684">
          <cell r="A684" t="str">
            <v>06/193</v>
          </cell>
          <cell r="B684">
            <v>254</v>
          </cell>
          <cell r="C684" t="str">
            <v>LAUF</v>
          </cell>
          <cell r="D684" t="str">
            <v>Renforcement musculaire</v>
          </cell>
          <cell r="E684" t="str">
            <v>CDD</v>
          </cell>
          <cell r="F684">
            <v>38992</v>
          </cell>
          <cell r="G684">
            <v>39262</v>
          </cell>
          <cell r="H684" t="str">
            <v>Clos</v>
          </cell>
          <cell r="I684">
            <v>8</v>
          </cell>
          <cell r="J684" t="str">
            <v>h/s</v>
          </cell>
          <cell r="K684">
            <v>26.08</v>
          </cell>
          <cell r="L684" t="str">
            <v>Maxi 3000 km</v>
          </cell>
          <cell r="M684">
            <v>10.67</v>
          </cell>
          <cell r="N684" t="str">
            <v>Formule 1</v>
          </cell>
          <cell r="O684" t="str">
            <v>JUSSEY</v>
          </cell>
          <cell r="P684" t="str">
            <v>Mercredi</v>
          </cell>
          <cell r="Q684" t="str">
            <v>14h00</v>
          </cell>
          <cell r="R684" t="str">
            <v>17h00</v>
          </cell>
          <cell r="S684" t="str">
            <v>Mardi</v>
          </cell>
          <cell r="T684" t="str">
            <v>9h00</v>
          </cell>
          <cell r="U684" t="str">
            <v>10h00</v>
          </cell>
          <cell r="V684" t="str">
            <v>Mercredi</v>
          </cell>
          <cell r="W684" t="str">
            <v>17h00</v>
          </cell>
          <cell r="X684" t="str">
            <v>19h00</v>
          </cell>
          <cell r="Y684" t="str">
            <v>Oui</v>
          </cell>
          <cell r="Z684">
            <v>30</v>
          </cell>
          <cell r="AA684" t="str">
            <v>Oui</v>
          </cell>
          <cell r="AB684" t="str">
            <v>Usage</v>
          </cell>
          <cell r="AC684" t="str">
            <v>Non</v>
          </cell>
          <cell r="AD684" t="str">
            <v>Non</v>
          </cell>
          <cell r="AE684" t="str">
            <v>Oui</v>
          </cell>
          <cell r="AG684" t="str">
            <v>Contrat</v>
          </cell>
          <cell r="AH684" t="str">
            <v>Non</v>
          </cell>
          <cell r="AI684" t="str">
            <v>aux Familles Rurales de Jussey</v>
          </cell>
          <cell r="AL684" t="str">
            <v>- Mise en place et rangement du matériel- Encadrement et enseignement</v>
          </cell>
          <cell r="AM684" t="str">
            <v xml:space="preserve">       - Et d'une manière générale effectuer toute         tâche se rapportant à la fonction d'éducateur sportif.</v>
          </cell>
          <cell r="AN684">
            <v>38989.732842939797</v>
          </cell>
          <cell r="AO684">
            <v>38989.732842939797</v>
          </cell>
          <cell r="AP684">
            <v>38992</v>
          </cell>
          <cell r="AQ684">
            <v>39011</v>
          </cell>
          <cell r="AR684">
            <v>39016</v>
          </cell>
          <cell r="AS684">
            <v>39016</v>
          </cell>
        </row>
        <row r="685">
          <cell r="A685" t="str">
            <v>06/194</v>
          </cell>
          <cell r="B685">
            <v>251</v>
          </cell>
          <cell r="C685" t="str">
            <v>DUCA</v>
          </cell>
          <cell r="D685" t="str">
            <v>Expression corporelle</v>
          </cell>
          <cell r="E685" t="str">
            <v>CDD</v>
          </cell>
          <cell r="F685">
            <v>38973</v>
          </cell>
          <cell r="G685">
            <v>39260</v>
          </cell>
          <cell r="H685" t="str">
            <v>Clos</v>
          </cell>
          <cell r="I685">
            <v>1</v>
          </cell>
          <cell r="J685" t="str">
            <v>h/s</v>
          </cell>
          <cell r="K685">
            <v>20.36</v>
          </cell>
          <cell r="L685" t="str">
            <v>envoyer facture à :LILI Chantal13, rue des Tilleuls70210 Vauvillers</v>
          </cell>
          <cell r="M685">
            <v>15</v>
          </cell>
          <cell r="N685" t="str">
            <v>Néant</v>
          </cell>
          <cell r="O685" t="str">
            <v>AMANCE</v>
          </cell>
          <cell r="P685" t="str">
            <v>Mercredi</v>
          </cell>
          <cell r="Q685" t="str">
            <v>13h45</v>
          </cell>
          <cell r="R685" t="str">
            <v>18h45</v>
          </cell>
          <cell r="S685" t="str">
            <v>pour un regroupement de l'élite de Haute-Saône</v>
          </cell>
          <cell r="T685" t="str">
            <v>14h00</v>
          </cell>
          <cell r="U685" t="str">
            <v>16h00</v>
          </cell>
          <cell r="V685" t="str">
            <v>Voir annexe</v>
          </cell>
          <cell r="W685" t="str">
            <v>20h00</v>
          </cell>
          <cell r="X685" t="str">
            <v>21h00 - Gym adulte</v>
          </cell>
          <cell r="Y685" t="str">
            <v>Non</v>
          </cell>
          <cell r="Z685">
            <v>12</v>
          </cell>
          <cell r="AA685" t="str">
            <v>Oui</v>
          </cell>
          <cell r="AB685" t="str">
            <v>Usage</v>
          </cell>
          <cell r="AC685" t="str">
            <v>Non</v>
          </cell>
          <cell r="AD685" t="str">
            <v>Non</v>
          </cell>
          <cell r="AE685" t="str">
            <v>Non</v>
          </cell>
          <cell r="AF685" t="str">
            <v>Oui</v>
          </cell>
          <cell r="AG685" t="str">
            <v>Contrat</v>
          </cell>
          <cell r="AH685" t="str">
            <v>Non</v>
          </cell>
          <cell r="AI685" t="str">
            <v>à l' Union Sportive Amance à Amance</v>
          </cell>
          <cell r="AJ685" t="str">
            <v>Les jours d'intempérie, Monsieur KISS Tibériu restera à disposition de la piscine sur son lieu de travail, et ses heures seront payées.</v>
          </cell>
          <cell r="AK685" t="str">
            <v>Les jours d'intempérie, Monsieur KISS Tibériu restera à disposition de la piscine sur son lieu de travail, et ses heures seront payées.</v>
          </cell>
          <cell r="AL685" t="str">
            <v>- Mise en place et rangement du matériel- Accueil, surveillance jusqu'à la reprise des enfants  par les parents- Encadrement et enseignement</v>
          </cell>
          <cell r="AM685" t="str">
            <v xml:space="preserve">       - Et d'une manière générale effectuer toute         tâche se rapportant à la fonction d'educateur sportif.</v>
          </cell>
          <cell r="AN685">
            <v>38988.550898495399</v>
          </cell>
          <cell r="AO685">
            <v>38988.550898495399</v>
          </cell>
          <cell r="AP685">
            <v>38990</v>
          </cell>
          <cell r="AQ685">
            <v>38992</v>
          </cell>
          <cell r="AR685">
            <v>38994</v>
          </cell>
          <cell r="AS685">
            <v>38996</v>
          </cell>
        </row>
        <row r="686">
          <cell r="A686" t="str">
            <v>06/195</v>
          </cell>
          <cell r="B686">
            <v>99</v>
          </cell>
          <cell r="C686" t="str">
            <v>DUCA</v>
          </cell>
          <cell r="D686" t="str">
            <v>Expression corporelle</v>
          </cell>
          <cell r="E686" t="str">
            <v>CDD</v>
          </cell>
          <cell r="F686">
            <v>38973</v>
          </cell>
          <cell r="G686">
            <v>39260</v>
          </cell>
          <cell r="H686" t="str">
            <v>Clos</v>
          </cell>
          <cell r="I686">
            <v>1</v>
          </cell>
          <cell r="J686" t="str">
            <v>h/s</v>
          </cell>
          <cell r="K686">
            <v>20.36</v>
          </cell>
          <cell r="L686" t="str">
            <v>57 km par Aller</v>
          </cell>
          <cell r="M686">
            <v>15</v>
          </cell>
          <cell r="N686" t="str">
            <v>Formule 1</v>
          </cell>
          <cell r="O686" t="str">
            <v>LAVONCOURT</v>
          </cell>
          <cell r="P686" t="str">
            <v>Lundi</v>
          </cell>
          <cell r="Q686" t="str">
            <v>17h00</v>
          </cell>
          <cell r="R686" t="str">
            <v>18h00 - Gym douce (à partir du 25/09/06)</v>
          </cell>
          <cell r="S686" t="str">
            <v>Lundi</v>
          </cell>
          <cell r="T686" t="str">
            <v>18h30</v>
          </cell>
          <cell r="U686" t="str">
            <v>19h30 - Gym enfant</v>
          </cell>
          <cell r="V686" t="str">
            <v>Lundi</v>
          </cell>
          <cell r="W686" t="str">
            <v>20h00</v>
          </cell>
          <cell r="X686" t="str">
            <v>21h00 - Gym adulte</v>
          </cell>
          <cell r="Y686" t="str">
            <v>Non</v>
          </cell>
          <cell r="Z686">
            <v>30</v>
          </cell>
          <cell r="AA686" t="str">
            <v>Oui</v>
          </cell>
          <cell r="AB686" t="str">
            <v>Usage</v>
          </cell>
          <cell r="AC686" t="str">
            <v>Non</v>
          </cell>
          <cell r="AD686" t="str">
            <v>Non</v>
          </cell>
          <cell r="AE686" t="str">
            <v>Oui</v>
          </cell>
          <cell r="AG686" t="str">
            <v>Contrat</v>
          </cell>
          <cell r="AH686" t="str">
            <v>Non</v>
          </cell>
          <cell r="AI686" t="str">
            <v>à l' Amicale Culturelle et Sportive de Lavoncourt</v>
          </cell>
          <cell r="AL686" t="str">
            <v>- Mise en place et rangement du matériel- Accueil, surveillance jusqu'à la reprise des enfants  par les parents- Encadrement et enseignement</v>
          </cell>
          <cell r="AM686" t="str">
            <v xml:space="preserve">       - Et d'une manière générale effectuer toute         tâche se rapportant à la fonction d'educateur sportif.</v>
          </cell>
          <cell r="AN686">
            <v>38992.591067476897</v>
          </cell>
          <cell r="AO686">
            <v>38992.591067476897</v>
          </cell>
          <cell r="AP686">
            <v>39002</v>
          </cell>
          <cell r="AQ686" t="str">
            <v>-----</v>
          </cell>
          <cell r="AR686">
            <v>39016</v>
          </cell>
          <cell r="AS686" t="str">
            <v>-----</v>
          </cell>
        </row>
        <row r="687">
          <cell r="A687" t="str">
            <v>06/196</v>
          </cell>
          <cell r="B687">
            <v>171</v>
          </cell>
          <cell r="C687" t="str">
            <v>DUCA</v>
          </cell>
          <cell r="D687" t="str">
            <v>Expression corporelle</v>
          </cell>
          <cell r="E687" t="str">
            <v>CDD</v>
          </cell>
          <cell r="F687">
            <v>38973</v>
          </cell>
          <cell r="G687">
            <v>39260</v>
          </cell>
          <cell r="H687" t="str">
            <v>Clos</v>
          </cell>
          <cell r="I687">
            <v>3.75</v>
          </cell>
          <cell r="J687" t="str">
            <v>h/s</v>
          </cell>
          <cell r="K687">
            <v>20.36</v>
          </cell>
          <cell r="L687" t="str">
            <v>Maxi 3000 km</v>
          </cell>
          <cell r="M687">
            <v>13.5</v>
          </cell>
          <cell r="N687" t="str">
            <v>Formule 1</v>
          </cell>
          <cell r="O687" t="str">
            <v>MELINCOURT</v>
          </cell>
          <cell r="P687" t="str">
            <v>Mardi</v>
          </cell>
          <cell r="Q687" t="str">
            <v>20h30</v>
          </cell>
          <cell r="R687" t="str">
            <v>21h30</v>
          </cell>
          <cell r="S687" t="str">
            <v>Mercredi</v>
          </cell>
          <cell r="T687" t="str">
            <v>16h45</v>
          </cell>
          <cell r="U687" t="str">
            <v>19h30</v>
          </cell>
          <cell r="V687" t="str">
            <v>Mardi</v>
          </cell>
          <cell r="W687" t="str">
            <v>18h00</v>
          </cell>
          <cell r="X687" t="str">
            <v>19h00 et de 20h00 à 21h00 - Step</v>
          </cell>
          <cell r="Y687" t="str">
            <v>Oui</v>
          </cell>
          <cell r="Z687">
            <v>30</v>
          </cell>
          <cell r="AA687" t="str">
            <v>Oui</v>
          </cell>
          <cell r="AB687" t="str">
            <v>Usage</v>
          </cell>
          <cell r="AC687" t="str">
            <v>Non</v>
          </cell>
          <cell r="AD687" t="str">
            <v>Non</v>
          </cell>
          <cell r="AE687" t="str">
            <v>Non</v>
          </cell>
          <cell r="AF687" t="str">
            <v>Oui</v>
          </cell>
          <cell r="AG687" t="str">
            <v>Contrat</v>
          </cell>
          <cell r="AH687" t="str">
            <v>Non</v>
          </cell>
          <cell r="AI687" t="str">
            <v>aux Familles Rurales d'Amance à Amance</v>
          </cell>
          <cell r="AJ687" t="str">
            <v>Les jours d'intempéries ne seront pas travaillés. Un salaire mensuel fixe sera appliqué. Il sera égal à une rémunération brute de 1 585 €.</v>
          </cell>
          <cell r="AK687" t="str">
            <v>Les jours d'intempéries ne seront pas travaillés. Un salaire mensuel fixe sera appliqué. Il sera égal à une rémunération brute de 1 585 €.</v>
          </cell>
          <cell r="AL687" t="str">
            <v>- Mise en place et rangement du matériel- Accueil, surveillance jusqu'à la reprise des enfants  par les parents- Encadrement et enseignement</v>
          </cell>
          <cell r="AM687" t="str">
            <v xml:space="preserve">       - Et d'une manière générale effectuer toute         tâche se rapportant à la fonction d'educateur sportif.</v>
          </cell>
          <cell r="AN687">
            <v>38988.583637962998</v>
          </cell>
          <cell r="AO687" t="str">
            <v>-----</v>
          </cell>
          <cell r="AP687">
            <v>39002</v>
          </cell>
          <cell r="AQ687" t="str">
            <v>-----</v>
          </cell>
          <cell r="AR687">
            <v>39016</v>
          </cell>
          <cell r="AS687" t="str">
            <v>-----</v>
          </cell>
        </row>
        <row r="688">
          <cell r="A688" t="str">
            <v>06/197</v>
          </cell>
          <cell r="B688">
            <v>58</v>
          </cell>
          <cell r="C688" t="str">
            <v>DUMA</v>
          </cell>
          <cell r="D688" t="str">
            <v>Expression artistique</v>
          </cell>
          <cell r="E688" t="str">
            <v>CDD</v>
          </cell>
          <cell r="F688">
            <v>38987</v>
          </cell>
          <cell r="G688">
            <v>39260</v>
          </cell>
          <cell r="H688" t="str">
            <v>Clos</v>
          </cell>
          <cell r="I688">
            <v>2</v>
          </cell>
          <cell r="J688" t="str">
            <v>h/s</v>
          </cell>
          <cell r="K688">
            <v>18.55</v>
          </cell>
          <cell r="L688" t="str">
            <v>Subvention MA Lure</v>
          </cell>
          <cell r="M688">
            <v>15</v>
          </cell>
          <cell r="N688" t="str">
            <v>Formule 1</v>
          </cell>
          <cell r="O688" t="str">
            <v>VAUVILLERS</v>
          </cell>
          <cell r="P688" t="str">
            <v>Jeudi</v>
          </cell>
          <cell r="Q688" t="str">
            <v>20h00</v>
          </cell>
          <cell r="R688" t="str">
            <v>21h00 - Gym d'entretien</v>
          </cell>
          <cell r="S688" t="str">
            <v>Jeudi</v>
          </cell>
          <cell r="T688" t="str">
            <v>21h00</v>
          </cell>
          <cell r="U688" t="str">
            <v>22h00 - Step</v>
          </cell>
          <cell r="Y688" t="str">
            <v>Non</v>
          </cell>
          <cell r="Z688">
            <v>30</v>
          </cell>
          <cell r="AA688" t="str">
            <v>Oui</v>
          </cell>
          <cell r="AB688" t="str">
            <v>Usage</v>
          </cell>
          <cell r="AC688" t="str">
            <v>Non</v>
          </cell>
          <cell r="AD688" t="str">
            <v>Non</v>
          </cell>
          <cell r="AE688" t="str">
            <v>Oui</v>
          </cell>
          <cell r="AF688" t="str">
            <v>Oui</v>
          </cell>
          <cell r="AG688" t="str">
            <v>Contrat</v>
          </cell>
          <cell r="AH688" t="str">
            <v>Non</v>
          </cell>
          <cell r="AI688" t="str">
            <v>à MJ Vauvillers - Tennis de table à Vauvillers</v>
          </cell>
          <cell r="AJ688" t="str">
            <v>Pour mettre en place des activités sportives, Profession Sport 70 est subventionnée par la Direction régionale pénitentiaire de Dijon</v>
          </cell>
          <cell r="AK688" t="str">
            <v>Les jours d'intempéries ne seront pas travaillés. Un salaire mensuel fixe sera appliqué. Il sera égal à une rémunération brute de 1 585 €.</v>
          </cell>
          <cell r="AL688" t="str">
            <v>- Mise en place et rangement du matériel- Accueil, surveillance jusqu'à la reprise des enfants  par les parents- Encadrement et enseignement</v>
          </cell>
          <cell r="AM688" t="str">
            <v xml:space="preserve">       - Et d'une manière générale effectuer toute         tâche se rapportant à la fonction d'educateur sportif.</v>
          </cell>
          <cell r="AN688">
            <v>38988.600383217599</v>
          </cell>
          <cell r="AO688" t="str">
            <v>-----</v>
          </cell>
          <cell r="AP688">
            <v>38975</v>
          </cell>
          <cell r="AQ688" t="str">
            <v>-----</v>
          </cell>
          <cell r="AR688">
            <v>39056</v>
          </cell>
          <cell r="AS688" t="str">
            <v>-----</v>
          </cell>
        </row>
        <row r="689">
          <cell r="A689" t="str">
            <v>06/198</v>
          </cell>
          <cell r="B689">
            <v>217</v>
          </cell>
          <cell r="C689" t="str">
            <v>MICE</v>
          </cell>
          <cell r="D689" t="str">
            <v>Judo</v>
          </cell>
          <cell r="E689" t="str">
            <v>CDD</v>
          </cell>
          <cell r="F689">
            <v>38999</v>
          </cell>
          <cell r="G689">
            <v>39069</v>
          </cell>
          <cell r="H689" t="str">
            <v>Clos</v>
          </cell>
          <cell r="I689">
            <v>1</v>
          </cell>
          <cell r="J689" t="str">
            <v>h/s</v>
          </cell>
          <cell r="K689">
            <v>18.649999999999999</v>
          </cell>
          <cell r="L689" t="str">
            <v>TVA</v>
          </cell>
          <cell r="M689">
            <v>15</v>
          </cell>
          <cell r="N689" t="str">
            <v>Formule 1</v>
          </cell>
          <cell r="O689" t="str">
            <v>BAULAY</v>
          </cell>
          <cell r="P689" t="str">
            <v>Vendredi</v>
          </cell>
          <cell r="Q689" t="str">
            <v>20h30</v>
          </cell>
          <cell r="R689" t="str">
            <v>21h30</v>
          </cell>
          <cell r="S689" t="str">
            <v>Vendredi</v>
          </cell>
          <cell r="T689" t="str">
            <v>9h30</v>
          </cell>
          <cell r="U689" t="str">
            <v>10h30</v>
          </cell>
          <cell r="V689" t="str">
            <v>Mercredi</v>
          </cell>
          <cell r="W689" t="str">
            <v>17h00</v>
          </cell>
          <cell r="X689" t="str">
            <v>19h00</v>
          </cell>
          <cell r="Y689" t="str">
            <v>Non</v>
          </cell>
          <cell r="Z689">
            <v>30</v>
          </cell>
          <cell r="AA689" t="str">
            <v>Oui</v>
          </cell>
          <cell r="AB689" t="str">
            <v>Usage</v>
          </cell>
          <cell r="AC689" t="str">
            <v>Non</v>
          </cell>
          <cell r="AD689" t="str">
            <v>Non</v>
          </cell>
          <cell r="AE689" t="str">
            <v>Oui</v>
          </cell>
          <cell r="AG689" t="str">
            <v>Contrat</v>
          </cell>
          <cell r="AH689" t="str">
            <v>Non</v>
          </cell>
          <cell r="AI689" t="str">
            <v>à Les Amis du Pont Grabont à Baulay</v>
          </cell>
          <cell r="AL689" t="str">
            <v>- Mise en place et rangement du matériel- Accueil, surveillance jusqu'à la reprise des enfants  par les parents- Encadrement et enseignement</v>
          </cell>
          <cell r="AM689" t="str">
            <v xml:space="preserve">       - Et d'une manière générale effectuer toute         tâche se rapportant à la fonction d'educateur sportif.</v>
          </cell>
          <cell r="AN689">
            <v>38994.649555671298</v>
          </cell>
          <cell r="AO689">
            <v>38994.649555671298</v>
          </cell>
          <cell r="AP689">
            <v>38996</v>
          </cell>
          <cell r="AQ689" t="str">
            <v>-----</v>
          </cell>
          <cell r="AR689">
            <v>39016</v>
          </cell>
          <cell r="AS689" t="str">
            <v>-----</v>
          </cell>
        </row>
        <row r="690">
          <cell r="A690" t="str">
            <v>06/199</v>
          </cell>
          <cell r="B690">
            <v>217</v>
          </cell>
          <cell r="C690" t="str">
            <v>DUMA</v>
          </cell>
          <cell r="D690" t="str">
            <v>Expression artistique</v>
          </cell>
          <cell r="E690" t="str">
            <v>CDD</v>
          </cell>
          <cell r="F690">
            <v>39001</v>
          </cell>
          <cell r="G690">
            <v>39071</v>
          </cell>
          <cell r="H690" t="str">
            <v>Clos</v>
          </cell>
          <cell r="I690">
            <v>2</v>
          </cell>
          <cell r="J690" t="str">
            <v>h/s</v>
          </cell>
          <cell r="K690">
            <v>18.649999999999999</v>
          </cell>
          <cell r="L690" t="str">
            <v>Pas d'aide  DDJS Déplts.</v>
          </cell>
          <cell r="M690">
            <v>10</v>
          </cell>
          <cell r="N690" t="str">
            <v>Formule 1</v>
          </cell>
          <cell r="O690" t="str">
            <v>BOULT</v>
          </cell>
          <cell r="P690" t="str">
            <v>Mercredi</v>
          </cell>
          <cell r="Q690" t="str">
            <v>14h30</v>
          </cell>
          <cell r="R690" t="str">
            <v>16h30</v>
          </cell>
          <cell r="S690" t="str">
            <v>Vendredi</v>
          </cell>
          <cell r="T690" t="str">
            <v>9h30</v>
          </cell>
          <cell r="U690" t="str">
            <v>10h30</v>
          </cell>
          <cell r="V690" t="str">
            <v>Voir annexe</v>
          </cell>
          <cell r="W690" t="str">
            <v>17h00</v>
          </cell>
          <cell r="X690" t="str">
            <v>19h00</v>
          </cell>
          <cell r="Y690" t="str">
            <v>Oui</v>
          </cell>
          <cell r="Z690">
            <v>30</v>
          </cell>
          <cell r="AA690" t="str">
            <v>Oui</v>
          </cell>
          <cell r="AB690" t="str">
            <v>Acc. de production</v>
          </cell>
          <cell r="AC690" t="str">
            <v>Non</v>
          </cell>
          <cell r="AD690" t="str">
            <v>Oui</v>
          </cell>
          <cell r="AE690" t="str">
            <v>Non</v>
          </cell>
          <cell r="AF690" t="str">
            <v>Oui</v>
          </cell>
          <cell r="AG690" t="str">
            <v>Contrat</v>
          </cell>
          <cell r="AH690" t="str">
            <v>Non</v>
          </cell>
          <cell r="AI690" t="str">
            <v>au Judo Club Jusséen à Jussey</v>
          </cell>
          <cell r="AJ690" t="str">
            <v>Les jours d'intempéries ne seront pas travaillés. Un salaire mensuel fixe sera appliqué. Il sera égal à une rémunération brute de 1 585 €.</v>
          </cell>
          <cell r="AK690" t="str">
            <v>Les jours d'intempéries ne seront pas travaillés. Un salaire mensuel fixe sera appliqué. Il sera égal à une rémunération brute de 1 585 €.</v>
          </cell>
          <cell r="AL690" t="str">
            <v>- Mise en place et rangement du matériel- Accueil, surveillance jusqu'à la reprise des enfants  par les parents- Encadrement et enseignement</v>
          </cell>
          <cell r="AM690" t="str">
            <v xml:space="preserve">       - Et d'une manière générale effectuer toute         tâche se rapportant à la fonction d'educateur sportif.</v>
          </cell>
          <cell r="AN690">
            <v>38989</v>
          </cell>
          <cell r="AO690" t="str">
            <v>-----</v>
          </cell>
          <cell r="AP690">
            <v>38994</v>
          </cell>
          <cell r="AQ690" t="str">
            <v>-----</v>
          </cell>
          <cell r="AR690">
            <v>39016</v>
          </cell>
          <cell r="AS690" t="str">
            <v>-----</v>
          </cell>
        </row>
        <row r="691">
          <cell r="A691" t="str">
            <v>06/200</v>
          </cell>
          <cell r="B691">
            <v>217</v>
          </cell>
          <cell r="C691" t="str">
            <v>MOAR</v>
          </cell>
          <cell r="D691" t="str">
            <v>Hockey</v>
          </cell>
          <cell r="E691" t="str">
            <v>CDD</v>
          </cell>
          <cell r="F691">
            <v>39001</v>
          </cell>
          <cell r="G691">
            <v>39071</v>
          </cell>
          <cell r="H691" t="str">
            <v>Clos</v>
          </cell>
          <cell r="I691">
            <v>1.5</v>
          </cell>
          <cell r="J691" t="str">
            <v>h/s</v>
          </cell>
          <cell r="K691">
            <v>18.649999999999999</v>
          </cell>
          <cell r="L691" t="str">
            <v>heures sup</v>
          </cell>
          <cell r="M691">
            <v>16</v>
          </cell>
          <cell r="N691" t="str">
            <v>Néant</v>
          </cell>
          <cell r="O691" t="str">
            <v>VESOUL</v>
          </cell>
          <cell r="P691" t="str">
            <v>Lundi</v>
          </cell>
          <cell r="Q691" t="str">
            <v>8h00</v>
          </cell>
          <cell r="R691" t="str">
            <v>10h00</v>
          </cell>
          <cell r="S691" t="str">
            <v>Mardi</v>
          </cell>
          <cell r="T691" t="str">
            <v>9h00</v>
          </cell>
          <cell r="U691" t="str">
            <v>10h00</v>
          </cell>
          <cell r="V691" t="str">
            <v>Mercredi</v>
          </cell>
          <cell r="W691" t="str">
            <v>17h00</v>
          </cell>
          <cell r="X691" t="str">
            <v>19h00</v>
          </cell>
          <cell r="Y691" t="str">
            <v>Non</v>
          </cell>
          <cell r="Z691">
            <v>30</v>
          </cell>
          <cell r="AA691" t="str">
            <v>Oui</v>
          </cell>
          <cell r="AB691" t="str">
            <v>Usage</v>
          </cell>
          <cell r="AC691" t="str">
            <v>Non</v>
          </cell>
          <cell r="AD691" t="str">
            <v>Non</v>
          </cell>
          <cell r="AE691" t="str">
            <v>Non</v>
          </cell>
          <cell r="AG691" t="str">
            <v>Contrat</v>
          </cell>
          <cell r="AH691" t="str">
            <v>Non</v>
          </cell>
          <cell r="AI691" t="str">
            <v>à ASPSA Vesoul - Section musculation à Vesoul</v>
          </cell>
          <cell r="AL691" t="str">
            <v>- Mise en place et rangement du matériel- Accueil, surveillance jusqu'à la reprise des enfants  par les parents- Encadrement et enseignement</v>
          </cell>
          <cell r="AM691" t="str">
            <v xml:space="preserve">       - Et d'une manière générale effectuer toute         tâche se rapportant à la fonction d'educateur sportif.</v>
          </cell>
          <cell r="AN691">
            <v>38994.676754976797</v>
          </cell>
          <cell r="AO691">
            <v>38994.676754976797</v>
          </cell>
          <cell r="AP691">
            <v>38996</v>
          </cell>
          <cell r="AQ691">
            <v>38995</v>
          </cell>
          <cell r="AR691">
            <v>39016</v>
          </cell>
          <cell r="AS691">
            <v>38995</v>
          </cell>
        </row>
        <row r="692">
          <cell r="A692" t="str">
            <v>06/201</v>
          </cell>
          <cell r="B692">
            <v>179</v>
          </cell>
          <cell r="C692" t="str">
            <v>FAOL</v>
          </cell>
          <cell r="D692" t="str">
            <v>Baby gym</v>
          </cell>
          <cell r="E692" t="str">
            <v>CDD</v>
          </cell>
          <cell r="F692">
            <v>38999</v>
          </cell>
          <cell r="G692">
            <v>39258</v>
          </cell>
          <cell r="H692" t="str">
            <v>Clos</v>
          </cell>
          <cell r="I692">
            <v>1</v>
          </cell>
          <cell r="J692" t="str">
            <v>h/s</v>
          </cell>
          <cell r="K692">
            <v>23.33</v>
          </cell>
          <cell r="L692" t="str">
            <v>C3 Sport</v>
          </cell>
          <cell r="M692">
            <v>15.5</v>
          </cell>
          <cell r="N692" t="str">
            <v>Formule 1</v>
          </cell>
          <cell r="O692" t="str">
            <v>COMBEAUFONTAINE</v>
          </cell>
          <cell r="P692" t="str">
            <v>Lundi</v>
          </cell>
          <cell r="Q692" t="str">
            <v>17h00</v>
          </cell>
          <cell r="R692" t="str">
            <v>18h00</v>
          </cell>
          <cell r="S692" t="str">
            <v>Mercredi 29 novembre</v>
          </cell>
          <cell r="T692" t="str">
            <v>9h30</v>
          </cell>
          <cell r="U692" t="str">
            <v>17h00</v>
          </cell>
          <cell r="Y692" t="str">
            <v>Oui</v>
          </cell>
          <cell r="Z692" t="str">
            <v>Néant</v>
          </cell>
          <cell r="AA692" t="str">
            <v>Oui</v>
          </cell>
          <cell r="AB692" t="str">
            <v>Usage</v>
          </cell>
          <cell r="AC692" t="str">
            <v>Non</v>
          </cell>
          <cell r="AD692" t="str">
            <v>Non</v>
          </cell>
          <cell r="AE692" t="str">
            <v>Oui</v>
          </cell>
          <cell r="AF692" t="str">
            <v>Oui</v>
          </cell>
          <cell r="AG692" t="str">
            <v>Contrat</v>
          </cell>
          <cell r="AH692" t="str">
            <v>Non</v>
          </cell>
          <cell r="AI692" t="str">
            <v>à MJ Vauvillers - Tennis de table à Vauvillers</v>
          </cell>
          <cell r="AJ692" t="str">
            <v>Les jours d'intempéries ne seront pas travaillés. Un salaire mensuel fixe sera appliqué. Il sera égal à une rémunération brute de 1 585 €.</v>
          </cell>
          <cell r="AK692" t="str">
            <v>Les jours d'intempéries ne seront pas travaillés. Un salaire mensuel fixe sera appliqué. Il sera égal à une rémunération brute de 1 585 €.</v>
          </cell>
          <cell r="AL692" t="str">
            <v>- Mise en place et rangement du matériel- Accueil, surveillance jusqu'à la reprise des enfants  par les parents- Encadrement et enseignement</v>
          </cell>
          <cell r="AM692" t="str">
            <v xml:space="preserve">       - Et d'une manière générale effectuer toute         tâche se rapportant à la fonction d'éducateur sportif.</v>
          </cell>
          <cell r="AN692">
            <v>38992.590372685198</v>
          </cell>
          <cell r="AO692">
            <v>38992.590372685198</v>
          </cell>
          <cell r="AP692">
            <v>38975</v>
          </cell>
          <cell r="AQ692">
            <v>38993</v>
          </cell>
          <cell r="AR692">
            <v>39073</v>
          </cell>
          <cell r="AS692">
            <v>39036</v>
          </cell>
        </row>
        <row r="693">
          <cell r="A693" t="str">
            <v>06/203</v>
          </cell>
          <cell r="B693">
            <v>247</v>
          </cell>
          <cell r="C693" t="str">
            <v>COLA</v>
          </cell>
          <cell r="D693" t="str">
            <v>Sports collectifs</v>
          </cell>
          <cell r="E693" t="str">
            <v>CDD</v>
          </cell>
          <cell r="F693">
            <v>38992</v>
          </cell>
          <cell r="G693">
            <v>39258</v>
          </cell>
          <cell r="H693" t="str">
            <v>Clos</v>
          </cell>
          <cell r="I693">
            <v>2</v>
          </cell>
          <cell r="J693" t="str">
            <v>h/s</v>
          </cell>
          <cell r="K693">
            <v>20.079999999999998</v>
          </cell>
          <cell r="L693" t="str">
            <v>Pas d'aide  DDJS Déplts.</v>
          </cell>
          <cell r="M693">
            <v>16</v>
          </cell>
          <cell r="N693" t="str">
            <v>Néant</v>
          </cell>
          <cell r="O693" t="str">
            <v>BELFORT</v>
          </cell>
          <cell r="P693" t="str">
            <v>Lundi</v>
          </cell>
          <cell r="Q693" t="str">
            <v>13h30</v>
          </cell>
          <cell r="R693" t="str">
            <v>15h30</v>
          </cell>
          <cell r="S693" t="str">
            <v>Vendredi</v>
          </cell>
          <cell r="T693" t="str">
            <v>10h00</v>
          </cell>
          <cell r="U693" t="str">
            <v>12h00</v>
          </cell>
          <cell r="V693" t="str">
            <v>et le vendredi nocturne jusqu'à 20h00</v>
          </cell>
          <cell r="Y693" t="str">
            <v>Oui</v>
          </cell>
          <cell r="Z693" t="str">
            <v>Néant</v>
          </cell>
          <cell r="AA693" t="str">
            <v>Oui</v>
          </cell>
          <cell r="AB693" t="str">
            <v>Usage</v>
          </cell>
          <cell r="AC693" t="str">
            <v>Non</v>
          </cell>
          <cell r="AD693" t="str">
            <v>Non</v>
          </cell>
          <cell r="AE693" t="str">
            <v>Non</v>
          </cell>
          <cell r="AF693" t="str">
            <v>Oui</v>
          </cell>
          <cell r="AG693" t="str">
            <v>Contrat</v>
          </cell>
          <cell r="AH693" t="str">
            <v>Non</v>
          </cell>
          <cell r="AI693" t="str">
            <v>aux Familles Rurales d'Amance</v>
          </cell>
          <cell r="AJ693" t="str">
            <v>Les jours d'imtempéries seront payés. De plus, Monsieur Laurent BAHNA sera chargé de la surveillance de la qualité de l'eau du bassin</v>
          </cell>
          <cell r="AK693" t="str">
            <v>Les jours d'imtempéries seront payés. De plus, Monsieur Laurent BAHNA sera chargé de la surveillance de la qualité de l'eau du bassin</v>
          </cell>
          <cell r="AL693" t="str">
            <v>- Mise en place et rangement du matériel- Accueil, surveillance jusqu'à la reprise des enfants  par les parents- Encadrement et enseignement</v>
          </cell>
          <cell r="AM693" t="str">
            <v xml:space="preserve">       - Et d'une manière générale effectuer toute         tâche se rapportant à la fonction d'educateur sportif.</v>
          </cell>
          <cell r="AN693">
            <v>38992.591067476897</v>
          </cell>
          <cell r="AO693">
            <v>38992.591067476897</v>
          </cell>
          <cell r="AP693">
            <v>39002</v>
          </cell>
          <cell r="AQ693" t="str">
            <v>-----</v>
          </cell>
          <cell r="AR693">
            <v>39016</v>
          </cell>
          <cell r="AS693" t="str">
            <v>-----</v>
          </cell>
        </row>
        <row r="694">
          <cell r="A694" t="str">
            <v>06/204</v>
          </cell>
          <cell r="B694">
            <v>217</v>
          </cell>
          <cell r="C694" t="str">
            <v>SIAL</v>
          </cell>
          <cell r="D694" t="str">
            <v>Baby gym</v>
          </cell>
          <cell r="E694" t="str">
            <v>CDD</v>
          </cell>
          <cell r="F694">
            <v>39001</v>
          </cell>
          <cell r="G694">
            <v>39071</v>
          </cell>
          <cell r="H694" t="str">
            <v>Clos</v>
          </cell>
          <cell r="I694">
            <v>1</v>
          </cell>
          <cell r="J694" t="str">
            <v>h/s</v>
          </cell>
          <cell r="K694">
            <v>24.06</v>
          </cell>
          <cell r="L694" t="str">
            <v>Subvention PJJ</v>
          </cell>
          <cell r="M694">
            <v>16</v>
          </cell>
          <cell r="N694" t="str">
            <v>Formule 1</v>
          </cell>
          <cell r="O694" t="str">
            <v>BOULT</v>
          </cell>
          <cell r="P694" t="str">
            <v>Mercredi</v>
          </cell>
          <cell r="Q694" t="str">
            <v>17h30</v>
          </cell>
          <cell r="R694" t="str">
            <v>18h30</v>
          </cell>
          <cell r="S694" t="str">
            <v>Vendredi</v>
          </cell>
          <cell r="T694" t="str">
            <v>14h00</v>
          </cell>
          <cell r="U694" t="str">
            <v>16h00</v>
          </cell>
          <cell r="V694" t="str">
            <v>Du mardi 26 au vendredi 29 décembre</v>
          </cell>
          <cell r="W694" t="str">
            <v>8h30</v>
          </cell>
          <cell r="X694" t="str">
            <v>12h à la maison de quartier de Montrapon</v>
          </cell>
          <cell r="Y694" t="str">
            <v>Oui</v>
          </cell>
          <cell r="Z694">
            <v>30</v>
          </cell>
          <cell r="AA694" t="str">
            <v>Oui</v>
          </cell>
          <cell r="AB694" t="str">
            <v>Usage</v>
          </cell>
          <cell r="AC694" t="str">
            <v>Non</v>
          </cell>
          <cell r="AD694" t="str">
            <v>Non</v>
          </cell>
          <cell r="AE694" t="str">
            <v>Oui</v>
          </cell>
          <cell r="AF694" t="str">
            <v>Oui</v>
          </cell>
          <cell r="AG694" t="str">
            <v>Contrat</v>
          </cell>
          <cell r="AH694" t="str">
            <v>Non</v>
          </cell>
          <cell r="AI694" t="str">
            <v>à l' Association Loisirs Animations de Melincourt</v>
          </cell>
          <cell r="AJ694" t="str">
            <v>Les jours d'imtempéries seront payés. De plus, Monsieur Thibaud GENDRE sera chargé de la surveillance de la qualité de l'eau du bassin</v>
          </cell>
          <cell r="AK694" t="str">
            <v>Les jours d'imtempéries seront payés. De plus, Monsieur Thibaud GENDRE sera chargé de la surveillance de la qualité de l'eau du bassin</v>
          </cell>
          <cell r="AL694" t="str">
            <v>- Mise en place et rangement du matériel- Accueil, surveillance jusqu'à la reprise des enfants  par les parents- Encadrement et enseignement</v>
          </cell>
          <cell r="AM694" t="str">
            <v xml:space="preserve">       - Et d'une manière générale effectuer toute         tâche se rapportant à la fonction d'educateur sportif.</v>
          </cell>
          <cell r="AN694">
            <v>38992.5919230324</v>
          </cell>
          <cell r="AO694">
            <v>38992.5919230324</v>
          </cell>
          <cell r="AP694">
            <v>39007</v>
          </cell>
          <cell r="AQ694" t="str">
            <v>-----</v>
          </cell>
          <cell r="AR694">
            <v>39016</v>
          </cell>
          <cell r="AS694" t="str">
            <v>-----</v>
          </cell>
        </row>
        <row r="695">
          <cell r="A695" t="str">
            <v>06/205</v>
          </cell>
          <cell r="B695">
            <v>170</v>
          </cell>
          <cell r="C695" t="str">
            <v>BOUE</v>
          </cell>
          <cell r="D695" t="str">
            <v>Football</v>
          </cell>
          <cell r="E695" t="str">
            <v>CDD</v>
          </cell>
          <cell r="F695">
            <v>39020</v>
          </cell>
          <cell r="G695">
            <v>39024</v>
          </cell>
          <cell r="H695" t="str">
            <v>Clos</v>
          </cell>
          <cell r="I695">
            <v>12</v>
          </cell>
          <cell r="J695" t="str">
            <v>h</v>
          </cell>
          <cell r="K695">
            <v>18.649999999999999</v>
          </cell>
          <cell r="L695" t="str">
            <v>C3 Sport</v>
          </cell>
          <cell r="M695">
            <v>10</v>
          </cell>
          <cell r="N695" t="str">
            <v>Formule 1</v>
          </cell>
          <cell r="O695" t="str">
            <v>ETUZ</v>
          </cell>
          <cell r="P695" t="str">
            <v>Mercredi</v>
          </cell>
          <cell r="Q695" t="str">
            <v>17h00</v>
          </cell>
          <cell r="R695" t="str">
            <v>19h00</v>
          </cell>
          <cell r="S695" t="str">
            <v>pour un regroupement de l'élite de Haute-Saône</v>
          </cell>
          <cell r="T695" t="str">
            <v>11h00</v>
          </cell>
          <cell r="U695" t="str">
            <v>20h00</v>
          </cell>
          <cell r="V695" t="str">
            <v>Du18/08 au 31/08, tous les jours</v>
          </cell>
          <cell r="W695" t="str">
            <v>14h00</v>
          </cell>
          <cell r="X695" t="str">
            <v>18h00</v>
          </cell>
          <cell r="Y695" t="str">
            <v>Non</v>
          </cell>
          <cell r="Z695">
            <v>30</v>
          </cell>
          <cell r="AA695" t="str">
            <v>Oui</v>
          </cell>
          <cell r="AB695" t="str">
            <v>Acc. de production</v>
          </cell>
          <cell r="AC695" t="str">
            <v>Non</v>
          </cell>
          <cell r="AD695" t="str">
            <v>Oui</v>
          </cell>
          <cell r="AE695" t="str">
            <v>Oui</v>
          </cell>
          <cell r="AF695" t="str">
            <v>Oui</v>
          </cell>
          <cell r="AG695" t="str">
            <v>Contrat</v>
          </cell>
          <cell r="AH695" t="str">
            <v>Non</v>
          </cell>
          <cell r="AI695" t="str">
            <v>à l' Association Famille Rurale de Cussey- Etuz</v>
          </cell>
          <cell r="AJ695" t="str">
            <v>- Pendant la période estivale (juillet - août) l'éducateur sportif sera mis à disposition d'autres piscines.- Dans le cas où l'éducateur sportif pose ses congés payés dans la période estivale, le Club des Dauphins Lurons s'engagent à payer à Profession s</v>
          </cell>
          <cell r="AK695" t="str">
            <v>Compte tenu de la nature de ses fonctions, M. BUCHON Anthony s'engage, en cas de rupture de son contrat de travail, pour quelque motif que ce soit et quelle que soit la partie à l'initiative de la rupture du contrat :- à ne pas entrer au service d'une so</v>
          </cell>
          <cell r="AL695" t="str">
            <v>- Mise en place et rangement du matériel- Accueil, surveillance jusqu'à la reprise des enfants  par les parents- Encadrement et enseignement</v>
          </cell>
          <cell r="AM695" t="str">
            <v xml:space="preserve">       - Et d'une manière générale effectuer toute         tâche se rapportant à la fonction d'animateur.</v>
          </cell>
          <cell r="AN695">
            <v>38992.679679861103</v>
          </cell>
          <cell r="AO695">
            <v>38992.679679861103</v>
          </cell>
          <cell r="AP695">
            <v>38995</v>
          </cell>
          <cell r="AQ695">
            <v>38998</v>
          </cell>
          <cell r="AR695">
            <v>39016</v>
          </cell>
          <cell r="AS695">
            <v>39007</v>
          </cell>
        </row>
        <row r="696">
          <cell r="A696" t="str">
            <v>06/206</v>
          </cell>
          <cell r="B696">
            <v>170</v>
          </cell>
          <cell r="C696" t="str">
            <v>SIAL</v>
          </cell>
          <cell r="D696" t="str">
            <v>Escalade</v>
          </cell>
          <cell r="E696" t="str">
            <v>CDD</v>
          </cell>
          <cell r="F696">
            <v>39020</v>
          </cell>
          <cell r="G696">
            <v>39024</v>
          </cell>
          <cell r="H696" t="str">
            <v>Clos</v>
          </cell>
          <cell r="I696">
            <v>12</v>
          </cell>
          <cell r="J696" t="str">
            <v>h</v>
          </cell>
          <cell r="K696">
            <v>24.6</v>
          </cell>
          <cell r="L696" t="str">
            <v>C3 Sport</v>
          </cell>
          <cell r="M696">
            <v>12.2</v>
          </cell>
          <cell r="N696" t="str">
            <v>Formule 1</v>
          </cell>
          <cell r="O696" t="str">
            <v>BOULT</v>
          </cell>
          <cell r="P696" t="str">
            <v>Lundi</v>
          </cell>
          <cell r="Q696" t="str">
            <v>17h30</v>
          </cell>
          <cell r="R696" t="str">
            <v>18h30</v>
          </cell>
          <cell r="S696" t="str">
            <v>Jeudi</v>
          </cell>
          <cell r="T696" t="str">
            <v>9h00</v>
          </cell>
          <cell r="U696" t="str">
            <v>12h00 - Nettoyage du matériel</v>
          </cell>
          <cell r="V696" t="str">
            <v>Du mardi 26 au vendredi 29 décembre</v>
          </cell>
          <cell r="W696" t="str">
            <v>8h30</v>
          </cell>
          <cell r="X696" t="str">
            <v>12h à la maison de quartier de Montrapon</v>
          </cell>
          <cell r="Y696" t="str">
            <v>Oui</v>
          </cell>
          <cell r="Z696">
            <v>10</v>
          </cell>
          <cell r="AA696" t="str">
            <v>Oui</v>
          </cell>
          <cell r="AB696" t="str">
            <v>Usage</v>
          </cell>
          <cell r="AC696" t="str">
            <v>Non</v>
          </cell>
          <cell r="AD696" t="str">
            <v>Non</v>
          </cell>
          <cell r="AE696" t="str">
            <v>Oui</v>
          </cell>
          <cell r="AF696" t="str">
            <v>Oui</v>
          </cell>
          <cell r="AG696" t="str">
            <v>Contrat</v>
          </cell>
          <cell r="AH696" t="str">
            <v>Non</v>
          </cell>
          <cell r="AI696" t="str">
            <v>à l' Association Les Bobuchots à l'école de Boult</v>
          </cell>
          <cell r="AJ696" t="str">
            <v>Pour mettre en place des activités sportives, Profession Sport 70 est subventionnée par la Direction régionale pénitentiaire de Dijon</v>
          </cell>
          <cell r="AK696" t="str">
            <v>Les jours d'intempérie, Mademoiselle Audrey ANTOINE restera à disposition de la piscine sur son lieu de travail, et ses heures seront payées.Les frais de déplacement seront pris en charge jusqu'à une limite de 800 km pour le contrat.</v>
          </cell>
          <cell r="AL696" t="str">
            <v>- Mise en place et rangement du matériel- Accueil, surveillance jusqu'à la reprise des enfants  par les parents- Encadrement et enseignement</v>
          </cell>
          <cell r="AM696" t="str">
            <v xml:space="preserve">       - Et d'une manière générale effectuer toute         tâche se rapportant à la fonction d'educateur sportif.</v>
          </cell>
          <cell r="AN696">
            <v>38994.649555671298</v>
          </cell>
          <cell r="AO696">
            <v>38994.649555671298</v>
          </cell>
          <cell r="AP696">
            <v>38996</v>
          </cell>
          <cell r="AQ696" t="str">
            <v>-----</v>
          </cell>
          <cell r="AR696">
            <v>39016</v>
          </cell>
          <cell r="AS696" t="str">
            <v>-----</v>
          </cell>
        </row>
        <row r="697">
          <cell r="A697" t="str">
            <v>06/207</v>
          </cell>
          <cell r="B697">
            <v>256</v>
          </cell>
          <cell r="C697" t="str">
            <v>NAAB</v>
          </cell>
          <cell r="D697" t="str">
            <v>Judo - Rugby</v>
          </cell>
          <cell r="E697" t="str">
            <v>CDD</v>
          </cell>
          <cell r="F697">
            <v>39008</v>
          </cell>
          <cell r="G697">
            <v>39028</v>
          </cell>
          <cell r="H697" t="str">
            <v>Clos</v>
          </cell>
          <cell r="I697">
            <v>2</v>
          </cell>
          <cell r="J697" t="str">
            <v>h/s</v>
          </cell>
          <cell r="K697">
            <v>24.59</v>
          </cell>
          <cell r="L697" t="str">
            <v>Faire une seule paie - C3 Sport</v>
          </cell>
          <cell r="M697">
            <v>10</v>
          </cell>
          <cell r="N697" t="str">
            <v>Formule 1</v>
          </cell>
          <cell r="O697" t="str">
            <v>BOULT</v>
          </cell>
          <cell r="P697" t="str">
            <v>Mercredi</v>
          </cell>
          <cell r="Q697" t="str">
            <v>14h30</v>
          </cell>
          <cell r="R697" t="str">
            <v>16h30</v>
          </cell>
          <cell r="S697" t="str">
            <v>Vendredi</v>
          </cell>
          <cell r="T697" t="str">
            <v>9h30</v>
          </cell>
          <cell r="U697" t="str">
            <v>10h30</v>
          </cell>
          <cell r="V697" t="str">
            <v>Du mardi 26 au vendredi 29 décembre</v>
          </cell>
          <cell r="W697" t="str">
            <v>8h30</v>
          </cell>
          <cell r="X697" t="str">
            <v>12h à la maison de quartier de Montrapon</v>
          </cell>
          <cell r="Y697" t="str">
            <v>Oui</v>
          </cell>
          <cell r="Z697">
            <v>10</v>
          </cell>
          <cell r="AA697" t="str">
            <v>Oui</v>
          </cell>
          <cell r="AB697" t="str">
            <v>Acc. de production</v>
          </cell>
          <cell r="AC697" t="str">
            <v>Non</v>
          </cell>
          <cell r="AD697" t="str">
            <v>Oui</v>
          </cell>
          <cell r="AE697" t="str">
            <v>Oui</v>
          </cell>
          <cell r="AF697" t="str">
            <v>Oui</v>
          </cell>
          <cell r="AG697" t="str">
            <v>Contrat</v>
          </cell>
          <cell r="AH697" t="str">
            <v>Non</v>
          </cell>
          <cell r="AI697" t="str">
            <v>à l' Association Les Bobuchots à l'école de Boult</v>
          </cell>
          <cell r="AJ697" t="str">
            <v>Les jours d'intempérie, Mademoiselle Nadine GALTE restera à disposition de la piscine sur son lieu de travail, et ses heures seront payées.Les frais de déplacement seront pris en charge jusqu'à une limite de 800 km pour la convention</v>
          </cell>
          <cell r="AK697" t="str">
            <v>Les jours d'intempérie, Mademoiselle Nadine GALTE restera à disposition de la piscine sur son lieu de travail, et ses heures seront payées.Les frais de déplacement seront pris en charge jusqu'à une limite de 800 km pour le contrat.</v>
          </cell>
          <cell r="AL697" t="str">
            <v>- Ouvrir et fermer la salle- Mise en place et rangement du matériel- Accueil, surveillance jusqu'à la reprise des enfants  par les parents- Encadrement et enseignement</v>
          </cell>
          <cell r="AM697" t="str">
            <v xml:space="preserve">       - Et d'une manière générale effectuer toute         tâche se rapportant à la fonction d'animateur.</v>
          </cell>
          <cell r="AN697">
            <v>38994.661013078701</v>
          </cell>
          <cell r="AO697">
            <v>38994.661013078701</v>
          </cell>
          <cell r="AP697">
            <v>38996</v>
          </cell>
          <cell r="AQ697" t="str">
            <v>-----</v>
          </cell>
          <cell r="AR697">
            <v>39016</v>
          </cell>
          <cell r="AS697" t="str">
            <v>-----</v>
          </cell>
        </row>
        <row r="698">
          <cell r="A698" t="str">
            <v>06/207.01</v>
          </cell>
          <cell r="B698">
            <v>256</v>
          </cell>
          <cell r="C698" t="str">
            <v>NAAB</v>
          </cell>
          <cell r="D698" t="str">
            <v>Judo - Rugby</v>
          </cell>
          <cell r="E698" t="str">
            <v>CDD</v>
          </cell>
          <cell r="F698">
            <v>39029</v>
          </cell>
          <cell r="G698">
            <v>39260</v>
          </cell>
          <cell r="H698" t="str">
            <v>Clos</v>
          </cell>
          <cell r="I698">
            <v>3</v>
          </cell>
          <cell r="J698" t="str">
            <v>h/s</v>
          </cell>
          <cell r="K698">
            <v>24.59</v>
          </cell>
          <cell r="L698" t="str">
            <v>C3 Sport</v>
          </cell>
          <cell r="M698">
            <v>10.67</v>
          </cell>
          <cell r="N698" t="str">
            <v>Formule 1</v>
          </cell>
          <cell r="O698" t="str">
            <v>BOULT</v>
          </cell>
          <cell r="P698" t="str">
            <v>Mercredi</v>
          </cell>
          <cell r="Q698" t="str">
            <v>14h00</v>
          </cell>
          <cell r="R698" t="str">
            <v>15h30</v>
          </cell>
          <cell r="S698" t="str">
            <v>Vendredi</v>
          </cell>
          <cell r="T698" t="str">
            <v>9h30</v>
          </cell>
          <cell r="U698" t="str">
            <v>10h30</v>
          </cell>
          <cell r="V698" t="str">
            <v>Sauf le vendredi</v>
          </cell>
          <cell r="W698" t="str">
            <v>13h30</v>
          </cell>
          <cell r="X698" t="str">
            <v>16h30</v>
          </cell>
          <cell r="Y698" t="str">
            <v>Oui</v>
          </cell>
          <cell r="Z698">
            <v>10</v>
          </cell>
          <cell r="AA698" t="str">
            <v>Oui</v>
          </cell>
          <cell r="AB698" t="str">
            <v>Usage</v>
          </cell>
          <cell r="AC698" t="str">
            <v>Non</v>
          </cell>
          <cell r="AD698" t="str">
            <v>Non</v>
          </cell>
          <cell r="AE698" t="str">
            <v>Oui</v>
          </cell>
          <cell r="AF698" t="str">
            <v>Oui</v>
          </cell>
          <cell r="AG698" t="str">
            <v>Contrat</v>
          </cell>
          <cell r="AH698" t="str">
            <v>Non</v>
          </cell>
          <cell r="AI698" t="str">
            <v>à l' Association Les Bobuchots à l'école de Boult</v>
          </cell>
          <cell r="AJ698" t="str">
            <v>Pour mettre en place des activités sportives, Profession Sport 70 est subventionnée par la Direction régionale pénitentiaire de Dijon</v>
          </cell>
          <cell r="AK698" t="str">
            <v>Les jours d'imtempéries seront payés. De plus, Monsieur Laurent BAHNA sera chargé de la surveillance de la qualité de l'eau du bassin</v>
          </cell>
          <cell r="AL698" t="str">
            <v>- Mise en place et rangement du matériel- Accueil, surveillance jusqu'à la reprise des enfants  par les parents- Encadrement et enseignement</v>
          </cell>
          <cell r="AM698" t="str">
            <v xml:space="preserve">       - Et d'une manière générale effectuer toute         tâche se rapportant à la fonction d'educateur sportif.</v>
          </cell>
          <cell r="AN698">
            <v>38994.676754976797</v>
          </cell>
          <cell r="AO698">
            <v>38994.676754976797</v>
          </cell>
          <cell r="AP698">
            <v>38996</v>
          </cell>
          <cell r="AQ698">
            <v>38995</v>
          </cell>
          <cell r="AR698">
            <v>39016</v>
          </cell>
          <cell r="AS698">
            <v>38995</v>
          </cell>
        </row>
        <row r="699">
          <cell r="A699" t="str">
            <v>06/208</v>
          </cell>
          <cell r="B699">
            <v>257</v>
          </cell>
          <cell r="C699" t="str">
            <v>GRAL</v>
          </cell>
          <cell r="D699" t="str">
            <v>Musique</v>
          </cell>
          <cell r="E699" t="str">
            <v>CDD</v>
          </cell>
          <cell r="F699">
            <v>38991</v>
          </cell>
          <cell r="G699">
            <v>39263</v>
          </cell>
          <cell r="H699" t="str">
            <v>Clos</v>
          </cell>
          <cell r="I699">
            <v>16</v>
          </cell>
          <cell r="J699" t="str">
            <v>h/m</v>
          </cell>
          <cell r="K699">
            <v>13.48</v>
          </cell>
          <cell r="L699" t="str">
            <v>heures sup</v>
          </cell>
          <cell r="M699">
            <v>15.5</v>
          </cell>
          <cell r="N699" t="str">
            <v>Formule 1</v>
          </cell>
          <cell r="O699" t="str">
            <v>COMBEAUFONTAINE</v>
          </cell>
          <cell r="P699" t="str">
            <v>Lundi</v>
          </cell>
          <cell r="Q699" t="str">
            <v>17h00</v>
          </cell>
          <cell r="R699" t="str">
            <v>18h00</v>
          </cell>
          <cell r="S699" t="str">
            <v>Vendredi</v>
          </cell>
          <cell r="T699" t="str">
            <v>9h30</v>
          </cell>
          <cell r="U699" t="str">
            <v>10h30</v>
          </cell>
          <cell r="V699" t="str">
            <v>et le vendredi nocturne jusqu'à 20h00</v>
          </cell>
          <cell r="Y699" t="str">
            <v>Non</v>
          </cell>
          <cell r="Z699">
            <v>30</v>
          </cell>
          <cell r="AA699" t="str">
            <v>Oui</v>
          </cell>
          <cell r="AB699" t="str">
            <v>Usage</v>
          </cell>
          <cell r="AC699" t="str">
            <v>Non</v>
          </cell>
          <cell r="AD699" t="str">
            <v>Non</v>
          </cell>
          <cell r="AE699" t="str">
            <v>Oui</v>
          </cell>
          <cell r="AF699" t="str">
            <v>Oui</v>
          </cell>
          <cell r="AG699" t="str">
            <v>Avenant</v>
          </cell>
          <cell r="AH699" t="str">
            <v>Non</v>
          </cell>
          <cell r="AI699" t="str">
            <v>au Syndicat intercommunal scolaire à Combeaufontaine</v>
          </cell>
          <cell r="AJ699" t="str">
            <v>Pour mettre en place des activités sportives, Profession Sport 70 est subventionnée par la Direction régionale pénitentiaire de Dijon</v>
          </cell>
          <cell r="AK699" t="str">
            <v>Les jours d'imtempéries seront payés. De plus, Monsieur Thibaud GENDRE sera chargé de la surveillance de la qualité de l'eau du bassin</v>
          </cell>
          <cell r="AL699" t="str">
            <v>- Mise en place et rangement du matériel- Accueil, surveillance jusqu'à la reprise des enfants  par les parents- Encadrement et enseignement</v>
          </cell>
          <cell r="AM699" t="str">
            <v xml:space="preserve">       - Et d'une manière générale effectuer toute         tâche se rapportant à la fonction d'educateur sportif.</v>
          </cell>
          <cell r="AN699">
            <v>38994.685091898202</v>
          </cell>
          <cell r="AO699">
            <v>38994.685091898202</v>
          </cell>
          <cell r="AP699">
            <v>39007</v>
          </cell>
          <cell r="AQ699">
            <v>38994</v>
          </cell>
          <cell r="AR699">
            <v>39016</v>
          </cell>
          <cell r="AS699" t="str">
            <v>1 seul exemplaire</v>
          </cell>
        </row>
        <row r="700">
          <cell r="A700" t="str">
            <v>06/209</v>
          </cell>
          <cell r="B700">
            <v>212</v>
          </cell>
          <cell r="C700" t="str">
            <v>BEYA</v>
          </cell>
          <cell r="D700" t="str">
            <v>Natation</v>
          </cell>
          <cell r="E700" t="str">
            <v>CDD</v>
          </cell>
          <cell r="F700">
            <v>39063</v>
          </cell>
          <cell r="G700">
            <v>39108</v>
          </cell>
          <cell r="H700" t="str">
            <v>Clos</v>
          </cell>
          <cell r="I700">
            <v>2</v>
          </cell>
          <cell r="J700" t="str">
            <v>h/s</v>
          </cell>
          <cell r="K700">
            <v>27.21</v>
          </cell>
          <cell r="L700" t="str">
            <v>Attention Atelier Equilibre</v>
          </cell>
          <cell r="M700">
            <v>17</v>
          </cell>
          <cell r="N700" t="str">
            <v>Formule 1</v>
          </cell>
          <cell r="O700" t="str">
            <v>FRANCHEVELLE</v>
          </cell>
          <cell r="P700" t="str">
            <v>Mardi</v>
          </cell>
          <cell r="Q700" t="str">
            <v>9h30</v>
          </cell>
          <cell r="R700" t="str">
            <v>10h30</v>
          </cell>
          <cell r="S700" t="str">
            <v>Vendredi</v>
          </cell>
          <cell r="T700" t="str">
            <v>9h30</v>
          </cell>
          <cell r="U700" t="str">
            <v>10h30</v>
          </cell>
          <cell r="V700" t="str">
            <v>Samedi 24 février</v>
          </cell>
          <cell r="W700" t="str">
            <v>9h00</v>
          </cell>
          <cell r="X700" t="str">
            <v>16h00</v>
          </cell>
          <cell r="Y700" t="str">
            <v>Oui</v>
          </cell>
          <cell r="Z700">
            <v>6</v>
          </cell>
          <cell r="AA700" t="str">
            <v>Oui</v>
          </cell>
          <cell r="AB700" t="str">
            <v>Usage</v>
          </cell>
          <cell r="AC700" t="str">
            <v>Non</v>
          </cell>
          <cell r="AD700" t="str">
            <v>Non</v>
          </cell>
          <cell r="AE700" t="str">
            <v>Non</v>
          </cell>
          <cell r="AF700" t="str">
            <v>Oui</v>
          </cell>
          <cell r="AG700" t="str">
            <v>Avenant</v>
          </cell>
          <cell r="AH700" t="str">
            <v>Non</v>
          </cell>
          <cell r="AI700" t="str">
            <v>à l' Institution Saint-Joseph à Belfort</v>
          </cell>
          <cell r="AJ700" t="str">
            <v>Les jours d'imtempéries seront payés. De plus, Monsieur Thibaud GENDRE sera chargé de la surveillance de la qualité de l'eau du bassin</v>
          </cell>
          <cell r="AK700" t="str">
            <v>Les jours d'imtempéries seront payés. De plus, Monsieur Thibaud GENDRE sera chargé de la surveillance de la qualité de l'eau du bassin</v>
          </cell>
          <cell r="AL700" t="str">
            <v>- Mise en place et rangement du matériel- Encadrement et enseignement</v>
          </cell>
          <cell r="AM700" t="str">
            <v xml:space="preserve">       - Et d'une manière générale effectuer toute         tâche se rapportant à la fonction d'educateur sportif.</v>
          </cell>
          <cell r="AN700">
            <v>38996.626330787003</v>
          </cell>
          <cell r="AO700">
            <v>38996.626330787003</v>
          </cell>
          <cell r="AP700">
            <v>38999</v>
          </cell>
          <cell r="AQ700">
            <v>39002</v>
          </cell>
          <cell r="AR700">
            <v>39016</v>
          </cell>
          <cell r="AS700">
            <v>39030</v>
          </cell>
        </row>
        <row r="701">
          <cell r="A701" t="str">
            <v>06/210</v>
          </cell>
          <cell r="B701">
            <v>212</v>
          </cell>
          <cell r="C701" t="str">
            <v>POBR</v>
          </cell>
          <cell r="D701" t="str">
            <v>Natation</v>
          </cell>
          <cell r="E701" t="str">
            <v>CDD</v>
          </cell>
          <cell r="F701">
            <v>39063</v>
          </cell>
          <cell r="G701">
            <v>39073</v>
          </cell>
          <cell r="H701" t="str">
            <v>Clos</v>
          </cell>
          <cell r="I701">
            <v>2</v>
          </cell>
          <cell r="J701" t="str">
            <v>h/s</v>
          </cell>
          <cell r="K701">
            <v>27.21</v>
          </cell>
          <cell r="L701" t="str">
            <v>Subvention PJJ</v>
          </cell>
          <cell r="M701">
            <v>16</v>
          </cell>
          <cell r="N701" t="str">
            <v>Formule 1</v>
          </cell>
          <cell r="O701" t="str">
            <v>BOULT</v>
          </cell>
          <cell r="P701" t="str">
            <v>Mercredi</v>
          </cell>
          <cell r="Q701" t="str">
            <v>17h30</v>
          </cell>
          <cell r="R701" t="str">
            <v>18h30</v>
          </cell>
          <cell r="S701" t="str">
            <v>Vendredi</v>
          </cell>
          <cell r="T701" t="str">
            <v>9h30</v>
          </cell>
          <cell r="U701" t="str">
            <v>10h30</v>
          </cell>
          <cell r="Y701" t="str">
            <v>Oui</v>
          </cell>
          <cell r="Z701">
            <v>6</v>
          </cell>
          <cell r="AA701" t="str">
            <v>Oui</v>
          </cell>
          <cell r="AB701" t="str">
            <v>Usage</v>
          </cell>
          <cell r="AC701" t="str">
            <v>Non</v>
          </cell>
          <cell r="AD701" t="str">
            <v>Non</v>
          </cell>
          <cell r="AE701" t="str">
            <v>Oui</v>
          </cell>
          <cell r="AF701" t="str">
            <v>Oui</v>
          </cell>
          <cell r="AG701" t="str">
            <v>Avenant</v>
          </cell>
          <cell r="AH701" t="str">
            <v>Non</v>
          </cell>
          <cell r="AI701" t="str">
            <v>à l' Association Les Bobuchots à l'école de Boult</v>
          </cell>
          <cell r="AJ701" t="str">
            <v>Les jours d'intempérie, Mademoiselle Audrey ANTOINE restera à disposition de la piscine sur son lieu de travail, et ses heures seront payées.Les frais de déplacement seront pris en charge jusqu'à une limite de 800 km pour la convention</v>
          </cell>
          <cell r="AK701" t="str">
            <v>Les jours d'intempérie, Mademoiselle Audrey ANTOINE restera à disposition de la piscine sur son lieu de travail, et ses heures seront payées.Les frais de déplacement seront pris en charge jusqu'à une limite de 800 km pour le contrat.</v>
          </cell>
          <cell r="AL701" t="str">
            <v>- Ouvrir et fermer la salle- Mise en place et rangement du matériel- Accueil, surveillance jusqu'à la reprise des enfants  par les parents- Encadrement et enseignement</v>
          </cell>
          <cell r="AM701" t="str">
            <v xml:space="preserve">       - Et d'une manière générale effectuer toute         tâche se rapportant à la fonction d'educateur sportif.</v>
          </cell>
          <cell r="AN701">
            <v>38999.479459953698</v>
          </cell>
          <cell r="AO701">
            <v>38999.479459953698</v>
          </cell>
          <cell r="AP701">
            <v>39032</v>
          </cell>
          <cell r="AQ701">
            <v>39004</v>
          </cell>
          <cell r="AR701">
            <v>39056</v>
          </cell>
          <cell r="AS701">
            <v>39008</v>
          </cell>
        </row>
        <row r="702">
          <cell r="A702" t="str">
            <v>06/210.01</v>
          </cell>
          <cell r="B702">
            <v>212</v>
          </cell>
          <cell r="C702" t="str">
            <v>KASI</v>
          </cell>
          <cell r="D702" t="str">
            <v>Natation</v>
          </cell>
          <cell r="E702" t="str">
            <v>CDD</v>
          </cell>
          <cell r="F702">
            <v>39091</v>
          </cell>
          <cell r="G702">
            <v>39108</v>
          </cell>
          <cell r="H702" t="str">
            <v>Clos</v>
          </cell>
          <cell r="I702">
            <v>2</v>
          </cell>
          <cell r="J702" t="str">
            <v>h/s</v>
          </cell>
          <cell r="K702">
            <v>27.21</v>
          </cell>
          <cell r="L702" t="str">
            <v>heures sup</v>
          </cell>
          <cell r="M702">
            <v>9.2200000000000006</v>
          </cell>
          <cell r="N702" t="str">
            <v>Formule 1</v>
          </cell>
          <cell r="O702" t="str">
            <v>FRANCHEVELLE</v>
          </cell>
          <cell r="P702" t="str">
            <v>Mardi</v>
          </cell>
          <cell r="Q702" t="str">
            <v>9h30</v>
          </cell>
          <cell r="R702" t="str">
            <v>10h30</v>
          </cell>
          <cell r="S702" t="str">
            <v>Vendredi</v>
          </cell>
          <cell r="T702" t="str">
            <v>9h30</v>
          </cell>
          <cell r="U702" t="str">
            <v>10h30</v>
          </cell>
          <cell r="Y702" t="str">
            <v>Non</v>
          </cell>
          <cell r="Z702" t="str">
            <v>Néant</v>
          </cell>
          <cell r="AA702" t="str">
            <v>Non</v>
          </cell>
          <cell r="AB702" t="str">
            <v>Usage</v>
          </cell>
          <cell r="AC702" t="str">
            <v>Oui</v>
          </cell>
          <cell r="AD702" t="str">
            <v>Non</v>
          </cell>
          <cell r="AE702" t="str">
            <v>Oui</v>
          </cell>
          <cell r="AF702" t="str">
            <v>Oui</v>
          </cell>
          <cell r="AG702" t="str">
            <v>Contrat</v>
          </cell>
          <cell r="AH702" t="str">
            <v>Non</v>
          </cell>
          <cell r="AI702" t="str">
            <v>à la Ligue FOL 70 à Scey sur Saône</v>
          </cell>
          <cell r="AJ702" t="str">
            <v>Les jours d'intempéries seront payés.</v>
          </cell>
          <cell r="AK702" t="str">
            <v>Les jours d'intempéries seront payés.</v>
          </cell>
          <cell r="AL702" t="str">
            <v>- Mise en place et rangement du matériel- Accueil, surveillance jusqu'à la reprise des enfants  par les parents- Encadrement et enseignement</v>
          </cell>
          <cell r="AM702" t="str">
            <v xml:space="preserve">       - Et d'une manière générale effectuer toute         tâche se rapportant à la fonction d'éducateur sportif.</v>
          </cell>
          <cell r="AN702">
            <v>38999.497138425897</v>
          </cell>
          <cell r="AO702">
            <v>38999.497138425897</v>
          </cell>
          <cell r="AP702">
            <v>39205</v>
          </cell>
          <cell r="AQ702">
            <v>39000</v>
          </cell>
          <cell r="AR702">
            <v>39223</v>
          </cell>
          <cell r="AS702">
            <v>39223</v>
          </cell>
        </row>
        <row r="703">
          <cell r="A703" t="str">
            <v>06/214</v>
          </cell>
          <cell r="B703">
            <v>231</v>
          </cell>
          <cell r="C703" t="str">
            <v>SIAL</v>
          </cell>
          <cell r="D703" t="str">
            <v>Escalade</v>
          </cell>
          <cell r="E703" t="str">
            <v>CDD</v>
          </cell>
          <cell r="F703">
            <v>39015</v>
          </cell>
          <cell r="G703">
            <v>39015</v>
          </cell>
          <cell r="H703" t="str">
            <v>Clos</v>
          </cell>
          <cell r="I703">
            <v>2</v>
          </cell>
          <cell r="J703" t="str">
            <v>h</v>
          </cell>
          <cell r="K703">
            <v>24.6</v>
          </cell>
          <cell r="L703" t="str">
            <v>Subvention PJJ</v>
          </cell>
          <cell r="M703">
            <v>16</v>
          </cell>
          <cell r="N703" t="str">
            <v>Formule 1</v>
          </cell>
          <cell r="O703" t="str">
            <v>VESOUL</v>
          </cell>
          <cell r="P703" t="str">
            <v>Mercredi</v>
          </cell>
          <cell r="Q703" t="str">
            <v>14h00</v>
          </cell>
          <cell r="R703" t="str">
            <v>16h00</v>
          </cell>
          <cell r="S703" t="str">
            <v>et</v>
          </cell>
          <cell r="T703" t="str">
            <v>19h00</v>
          </cell>
          <cell r="U703" t="str">
            <v>20h00 - Step</v>
          </cell>
          <cell r="Y703" t="str">
            <v>Non</v>
          </cell>
          <cell r="Z703" t="str">
            <v>Néant</v>
          </cell>
          <cell r="AA703" t="str">
            <v>Oui</v>
          </cell>
          <cell r="AB703" t="str">
            <v>Usage</v>
          </cell>
          <cell r="AC703" t="str">
            <v>Non</v>
          </cell>
          <cell r="AD703" t="str">
            <v>Non</v>
          </cell>
          <cell r="AE703" t="str">
            <v>Oui</v>
          </cell>
          <cell r="AF703" t="str">
            <v>Oui</v>
          </cell>
          <cell r="AG703" t="str">
            <v>Avenant</v>
          </cell>
          <cell r="AH703" t="str">
            <v>Non</v>
          </cell>
          <cell r="AI703" t="str">
            <v>à la Ligue FOL 70 à Scey sur Saône</v>
          </cell>
          <cell r="AJ703" t="str">
            <v>Les jours d'intempéries seront payés.</v>
          </cell>
          <cell r="AK703" t="str">
            <v>Les jours d'intempéries ne seront pas travaillés et  seront payés.</v>
          </cell>
          <cell r="AL703" t="str">
            <v>- Mise en place et rangement du matériel- Accueil, surveillance jusqu'à la reprise des enfants  par les parents- Encadrement et enseignement</v>
          </cell>
          <cell r="AM703" t="str">
            <v xml:space="preserve">       - Et d'une manière générale effectuer toute         tâche se rapportant à la fonction d'educateur sportif.</v>
          </cell>
          <cell r="AN703">
            <v>38999.4978827546</v>
          </cell>
          <cell r="AO703">
            <v>38999.4978827546</v>
          </cell>
          <cell r="AP703">
            <v>39206</v>
          </cell>
          <cell r="AQ703">
            <v>39004</v>
          </cell>
          <cell r="AR703">
            <v>39223</v>
          </cell>
          <cell r="AS703">
            <v>39008</v>
          </cell>
        </row>
        <row r="704">
          <cell r="A704" t="str">
            <v>06/215</v>
          </cell>
          <cell r="B704">
            <v>206</v>
          </cell>
          <cell r="C704" t="str">
            <v>SIAL</v>
          </cell>
          <cell r="D704" t="str">
            <v>Escalade</v>
          </cell>
          <cell r="E704" t="str">
            <v>CDD</v>
          </cell>
          <cell r="F704">
            <v>39016</v>
          </cell>
          <cell r="G704">
            <v>39017</v>
          </cell>
          <cell r="H704" t="str">
            <v>Clos</v>
          </cell>
          <cell r="I704">
            <v>4</v>
          </cell>
          <cell r="J704" t="str">
            <v>h</v>
          </cell>
          <cell r="K704">
            <v>24.6</v>
          </cell>
          <cell r="L704" t="str">
            <v>Subvention PJJ</v>
          </cell>
          <cell r="M704">
            <v>16</v>
          </cell>
          <cell r="N704" t="str">
            <v>Néant</v>
          </cell>
          <cell r="O704" t="str">
            <v>OFFEMONT</v>
          </cell>
          <cell r="P704" t="str">
            <v>Mercredi</v>
          </cell>
          <cell r="Q704" t="str">
            <v>14h30</v>
          </cell>
          <cell r="R704" t="str">
            <v>16h30</v>
          </cell>
          <cell r="S704" t="str">
            <v>Vendredi</v>
          </cell>
          <cell r="T704" t="str">
            <v>10h00</v>
          </cell>
          <cell r="U704" t="str">
            <v>12h00</v>
          </cell>
          <cell r="Y704" t="str">
            <v>Non</v>
          </cell>
          <cell r="Z704" t="str">
            <v>Néant</v>
          </cell>
          <cell r="AA704" t="str">
            <v>Oui</v>
          </cell>
          <cell r="AB704" t="str">
            <v>Usage</v>
          </cell>
          <cell r="AC704" t="str">
            <v>Non</v>
          </cell>
          <cell r="AD704" t="str">
            <v>Non</v>
          </cell>
          <cell r="AE704" t="str">
            <v>Oui</v>
          </cell>
          <cell r="AF704" t="str">
            <v>Oui</v>
          </cell>
          <cell r="AG704" t="str">
            <v>Contrat</v>
          </cell>
          <cell r="AH704" t="str">
            <v>Non</v>
          </cell>
          <cell r="AI704" t="str">
            <v>à la Commune d'Offemont</v>
          </cell>
          <cell r="AJ704" t="str">
            <v>Les jours d'intempéries seront payés.</v>
          </cell>
          <cell r="AK704" t="str">
            <v>Les jours d'intempéries ne seront pas travaillés et seront payés.</v>
          </cell>
          <cell r="AL704" t="str">
            <v>- Mise en place et rangement du matériel- Accueil, surveillance jusqu'à la reprise des enfants  par les parents- Encadrement et enseignement</v>
          </cell>
          <cell r="AM704" t="str">
            <v xml:space="preserve">       - Et d'une manière générale effectuer toute         tâche se rapportant à la fonction d'éducateur sportif.</v>
          </cell>
          <cell r="AN704">
            <v>39002.492364814803</v>
          </cell>
          <cell r="AO704">
            <v>39002.492364814803</v>
          </cell>
          <cell r="AP704">
            <v>39015</v>
          </cell>
          <cell r="AQ704">
            <v>39003</v>
          </cell>
          <cell r="AR704">
            <v>39140</v>
          </cell>
          <cell r="AS704">
            <v>39066</v>
          </cell>
        </row>
        <row r="705">
          <cell r="A705" t="str">
            <v>06/216</v>
          </cell>
          <cell r="B705">
            <v>206</v>
          </cell>
          <cell r="C705" t="str">
            <v>COFR</v>
          </cell>
          <cell r="D705" t="str">
            <v>Activités du cirque</v>
          </cell>
          <cell r="E705" t="str">
            <v>CDD</v>
          </cell>
          <cell r="F705">
            <v>39016</v>
          </cell>
          <cell r="G705">
            <v>39017</v>
          </cell>
          <cell r="H705" t="str">
            <v>Clos</v>
          </cell>
          <cell r="I705">
            <v>4</v>
          </cell>
          <cell r="J705" t="str">
            <v>h</v>
          </cell>
          <cell r="K705">
            <v>21.57</v>
          </cell>
          <cell r="L705" t="str">
            <v>Subvention PJJ</v>
          </cell>
          <cell r="M705">
            <v>16</v>
          </cell>
          <cell r="N705" t="str">
            <v>Néant</v>
          </cell>
          <cell r="O705" t="str">
            <v>OFFEMONT</v>
          </cell>
          <cell r="P705" t="str">
            <v>Mercredi</v>
          </cell>
          <cell r="Q705" t="str">
            <v>14h30</v>
          </cell>
          <cell r="R705" t="str">
            <v>17h30</v>
          </cell>
          <cell r="S705" t="str">
            <v>Vendredi</v>
          </cell>
          <cell r="T705" t="str">
            <v>14h00</v>
          </cell>
          <cell r="U705" t="str">
            <v>16h00</v>
          </cell>
          <cell r="Y705" t="str">
            <v>Non</v>
          </cell>
          <cell r="Z705" t="str">
            <v>Néant</v>
          </cell>
          <cell r="AA705" t="str">
            <v>Oui</v>
          </cell>
          <cell r="AB705" t="str">
            <v>Usage</v>
          </cell>
          <cell r="AC705" t="str">
            <v>Non</v>
          </cell>
          <cell r="AD705" t="str">
            <v>Non</v>
          </cell>
          <cell r="AE705" t="str">
            <v>Oui</v>
          </cell>
          <cell r="AF705" t="str">
            <v>Oui</v>
          </cell>
          <cell r="AG705" t="str">
            <v>Contrat</v>
          </cell>
          <cell r="AH705" t="str">
            <v>Non</v>
          </cell>
          <cell r="AI705" t="str">
            <v>à la Commune d'Offemont</v>
          </cell>
          <cell r="AJ705" t="str">
            <v>Pour mettre en place des activités sportives, Profession Sport 70 est subventionnée par la Direction régionale pénitentiaire de Dijon</v>
          </cell>
          <cell r="AK705" t="str">
            <v>Les jours d'intempéries ne seront pas travaillés et  seront payés.</v>
          </cell>
          <cell r="AL705" t="str">
            <v>- Mise en place et rangement du matériel- Accueil, surveillance jusqu'à la reprise des enfants  par les parents- Encadrement et enseignement</v>
          </cell>
          <cell r="AM705" t="str">
            <v xml:space="preserve">       - Et d'une manière générale effectuer toute         tâche se rapportant à la fonction d'éducateur sportif.</v>
          </cell>
          <cell r="AN705">
            <v>39029</v>
          </cell>
          <cell r="AO705">
            <v>39029</v>
          </cell>
          <cell r="AP705">
            <v>39015</v>
          </cell>
          <cell r="AQ705">
            <v>39038</v>
          </cell>
          <cell r="AR705">
            <v>39140</v>
          </cell>
          <cell r="AS705">
            <v>39066</v>
          </cell>
        </row>
        <row r="706">
          <cell r="A706" t="str">
            <v>06/217</v>
          </cell>
          <cell r="B706">
            <v>258</v>
          </cell>
          <cell r="C706" t="str">
            <v>COFR</v>
          </cell>
          <cell r="D706" t="str">
            <v>Activités du cirque</v>
          </cell>
          <cell r="E706" t="str">
            <v>CDD</v>
          </cell>
          <cell r="F706">
            <v>39024</v>
          </cell>
          <cell r="G706">
            <v>39024</v>
          </cell>
          <cell r="H706" t="str">
            <v>Clos</v>
          </cell>
          <cell r="I706">
            <v>3</v>
          </cell>
          <cell r="J706" t="str">
            <v>h</v>
          </cell>
          <cell r="K706">
            <v>21.57</v>
          </cell>
          <cell r="L706" t="str">
            <v>C3 Sport</v>
          </cell>
          <cell r="M706">
            <v>8.27</v>
          </cell>
          <cell r="N706" t="str">
            <v>Néant</v>
          </cell>
          <cell r="O706" t="str">
            <v>BESANCON</v>
          </cell>
          <cell r="P706" t="str">
            <v>Vendredi</v>
          </cell>
          <cell r="Q706" t="str">
            <v>14h30</v>
          </cell>
          <cell r="R706" t="str">
            <v>17h30</v>
          </cell>
          <cell r="S706" t="str">
            <v>Jeudi</v>
          </cell>
          <cell r="T706" t="str">
            <v>20h00</v>
          </cell>
          <cell r="U706" t="str">
            <v>21h30 à Scey sur Saône</v>
          </cell>
          <cell r="V706" t="str">
            <v>Du mardi 26 au vendredi 29 décembre</v>
          </cell>
          <cell r="W706" t="str">
            <v>8h30</v>
          </cell>
          <cell r="X706" t="str">
            <v>12h à la maison de quartier de Montrapon</v>
          </cell>
          <cell r="Y706" t="str">
            <v>Non</v>
          </cell>
          <cell r="Z706">
            <v>30</v>
          </cell>
          <cell r="AA706" t="str">
            <v>Oui</v>
          </cell>
          <cell r="AB706" t="str">
            <v>Acc. de production</v>
          </cell>
          <cell r="AC706" t="str">
            <v>Oui</v>
          </cell>
          <cell r="AD706" t="str">
            <v>Oui</v>
          </cell>
          <cell r="AE706" t="str">
            <v>Non</v>
          </cell>
          <cell r="AG706" t="str">
            <v>Contrat</v>
          </cell>
          <cell r="AH706" t="str">
            <v>Non</v>
          </cell>
          <cell r="AI706" t="str">
            <v>à l' Ecole de musique de Dampierre sur Salon</v>
          </cell>
          <cell r="AL706" t="str">
            <v>- Mise en place et rangement du matériel- Encadrement et enseignement</v>
          </cell>
          <cell r="AM706" t="str">
            <v xml:space="preserve">       - Et d'une manière générale effectuer toute         tâche se rapportant à la fonction d'educateur sportif.</v>
          </cell>
          <cell r="AN706">
            <v>39010.582613078703</v>
          </cell>
          <cell r="AO706">
            <v>39010.582613078703</v>
          </cell>
          <cell r="AP706">
            <v>39028</v>
          </cell>
          <cell r="AQ706">
            <v>39014</v>
          </cell>
          <cell r="AR706">
            <v>39037</v>
          </cell>
          <cell r="AS706">
            <v>39036</v>
          </cell>
        </row>
        <row r="707">
          <cell r="A707" t="str">
            <v>06/219</v>
          </cell>
          <cell r="B707">
            <v>206</v>
          </cell>
          <cell r="C707" t="str">
            <v>RIJM</v>
          </cell>
          <cell r="D707" t="str">
            <v>Spéléologie</v>
          </cell>
          <cell r="E707" t="str">
            <v>CDD</v>
          </cell>
          <cell r="F707">
            <v>39015</v>
          </cell>
          <cell r="G707">
            <v>39016</v>
          </cell>
          <cell r="H707" t="str">
            <v>Clos</v>
          </cell>
          <cell r="I707">
            <v>10</v>
          </cell>
          <cell r="J707" t="str">
            <v>h</v>
          </cell>
          <cell r="K707">
            <v>27.4</v>
          </cell>
          <cell r="L707" t="str">
            <v>Subvention PJJ</v>
          </cell>
          <cell r="M707">
            <v>17</v>
          </cell>
          <cell r="N707" t="str">
            <v>Formule 1</v>
          </cell>
          <cell r="O707" t="str">
            <v>FRANCHEVELLE</v>
          </cell>
          <cell r="P707" t="str">
            <v>Mardi</v>
          </cell>
          <cell r="Q707" t="str">
            <v>9h30</v>
          </cell>
          <cell r="R707" t="str">
            <v>10h30</v>
          </cell>
          <cell r="S707" t="str">
            <v>Vendredi</v>
          </cell>
          <cell r="T707" t="str">
            <v>9h30</v>
          </cell>
          <cell r="U707" t="str">
            <v>10h30</v>
          </cell>
          <cell r="Y707" t="str">
            <v>Non</v>
          </cell>
          <cell r="Z707" t="str">
            <v>Néant</v>
          </cell>
          <cell r="AA707" t="str">
            <v>Oui</v>
          </cell>
          <cell r="AB707" t="str">
            <v>Usage</v>
          </cell>
          <cell r="AC707" t="str">
            <v>Non</v>
          </cell>
          <cell r="AD707" t="str">
            <v>Non</v>
          </cell>
          <cell r="AE707" t="str">
            <v>Oui</v>
          </cell>
          <cell r="AF707" t="str">
            <v>Oui</v>
          </cell>
          <cell r="AG707" t="str">
            <v>Contrat</v>
          </cell>
          <cell r="AH707" t="str">
            <v>Non</v>
          </cell>
          <cell r="AI707" t="str">
            <v>à Syndicat des 5 villages - Ecole des petits princes à la piscine de Luxeuil les Bains</v>
          </cell>
          <cell r="AJ707" t="str">
            <v>Les jours d'intempéries seront payés.</v>
          </cell>
          <cell r="AK707" t="str">
            <v>Les jours d'intempéries seront payés.</v>
          </cell>
          <cell r="AL707" t="str">
            <v>- Mise en place et rangement du matériel- Encadrement et enseignement</v>
          </cell>
          <cell r="AM707" t="str">
            <v xml:space="preserve">       - Et d'une manière générale effectuer toute         tâche se rapportant à la fonction d'educateur sportif.</v>
          </cell>
          <cell r="AN707">
            <v>39007.448897569397</v>
          </cell>
          <cell r="AO707">
            <v>39007.448897569397</v>
          </cell>
          <cell r="AP707">
            <v>39010</v>
          </cell>
          <cell r="AQ707">
            <v>39015</v>
          </cell>
          <cell r="AR707">
            <v>39037</v>
          </cell>
          <cell r="AS707" t="str">
            <v>Contrat terminé</v>
          </cell>
        </row>
        <row r="708">
          <cell r="A708" t="str">
            <v>06/220</v>
          </cell>
          <cell r="B708">
            <v>1</v>
          </cell>
          <cell r="C708" t="str">
            <v>DEBR</v>
          </cell>
          <cell r="D708" t="str">
            <v>Gymnastique</v>
          </cell>
          <cell r="E708" t="str">
            <v>CDD</v>
          </cell>
          <cell r="F708">
            <v>39021</v>
          </cell>
          <cell r="G708">
            <v>39021</v>
          </cell>
          <cell r="H708" t="str">
            <v>Clos</v>
          </cell>
          <cell r="I708">
            <v>2</v>
          </cell>
          <cell r="J708" t="str">
            <v>h</v>
          </cell>
          <cell r="K708">
            <v>21.47</v>
          </cell>
          <cell r="L708" t="str">
            <v>Attention Atelier Equilibre</v>
          </cell>
          <cell r="M708">
            <v>17</v>
          </cell>
          <cell r="N708" t="str">
            <v>Formule 1</v>
          </cell>
          <cell r="O708" t="str">
            <v>FRANCHEVELLE</v>
          </cell>
          <cell r="P708" t="str">
            <v>Mardi</v>
          </cell>
          <cell r="Q708" t="str">
            <v>9h30</v>
          </cell>
          <cell r="R708" t="str">
            <v>10h30</v>
          </cell>
          <cell r="S708" t="str">
            <v>Vendredi</v>
          </cell>
          <cell r="T708" t="str">
            <v>9h30</v>
          </cell>
          <cell r="U708" t="str">
            <v>10h30</v>
          </cell>
          <cell r="Y708" t="str">
            <v>Non</v>
          </cell>
          <cell r="Z708" t="str">
            <v>Néant</v>
          </cell>
          <cell r="AA708" t="str">
            <v>Oui</v>
          </cell>
          <cell r="AB708" t="str">
            <v>Usage</v>
          </cell>
          <cell r="AC708" t="str">
            <v>Non</v>
          </cell>
          <cell r="AD708" t="str">
            <v>Non</v>
          </cell>
          <cell r="AE708" t="str">
            <v>Non</v>
          </cell>
          <cell r="AF708" t="str">
            <v>Oui</v>
          </cell>
          <cell r="AG708" t="str">
            <v>Contrat</v>
          </cell>
          <cell r="AH708" t="str">
            <v>Non</v>
          </cell>
          <cell r="AI708" t="str">
            <v>à Syndicat des 5 villages - Ecole des petits princes à la piscine de Luxeuil les Bains</v>
          </cell>
          <cell r="AJ708" t="str">
            <v>Pour mettre en place des activités sportives, Profession Sport 70 est subventionnée par la Direction régionale pénitentiaire de Dijon</v>
          </cell>
          <cell r="AK708" t="str">
            <v>Les jours d'intempéries ne seront pas travaillés et  seront payés.</v>
          </cell>
          <cell r="AL708" t="str">
            <v>- Mise en place et rangement du matériel- Encadrement et enseignement</v>
          </cell>
          <cell r="AM708" t="str">
            <v xml:space="preserve">       - Et d'une manière générale effectuer toute         tâche se rapportant à la fonction d'educateur sportif.</v>
          </cell>
          <cell r="AN708">
            <v>39007.465582523102</v>
          </cell>
          <cell r="AO708">
            <v>39007.465582523102</v>
          </cell>
          <cell r="AP708">
            <v>39010</v>
          </cell>
          <cell r="AQ708">
            <v>39015</v>
          </cell>
          <cell r="AR708">
            <v>39037</v>
          </cell>
          <cell r="AS708">
            <v>39037</v>
          </cell>
        </row>
        <row r="709">
          <cell r="A709" t="str">
            <v>06/221</v>
          </cell>
          <cell r="B709">
            <v>170</v>
          </cell>
          <cell r="C709" t="str">
            <v>VIMI</v>
          </cell>
          <cell r="D709" t="str">
            <v>Atelier informatique</v>
          </cell>
          <cell r="E709" t="str">
            <v>CDD</v>
          </cell>
          <cell r="F709">
            <v>39030</v>
          </cell>
          <cell r="G709">
            <v>39177</v>
          </cell>
          <cell r="H709" t="str">
            <v>Clos</v>
          </cell>
          <cell r="I709">
            <v>6</v>
          </cell>
          <cell r="J709" t="str">
            <v>h/s</v>
          </cell>
          <cell r="K709">
            <v>29.51</v>
          </cell>
          <cell r="L709" t="str">
            <v>C3 Sport</v>
          </cell>
          <cell r="M709">
            <v>15</v>
          </cell>
          <cell r="N709" t="str">
            <v>Formule 1</v>
          </cell>
          <cell r="O709" t="str">
            <v>VESOUL CEDEX</v>
          </cell>
          <cell r="P709" t="str">
            <v>Jeudi</v>
          </cell>
          <cell r="Q709" t="str">
            <v>16h00</v>
          </cell>
          <cell r="R709" t="str">
            <v>19h30 à Noidans le Ferroux</v>
          </cell>
          <cell r="S709" t="str">
            <v>Jeudi</v>
          </cell>
          <cell r="T709" t="str">
            <v>20h00</v>
          </cell>
          <cell r="U709" t="str">
            <v>21h30 à Scey sur Saône</v>
          </cell>
          <cell r="Y709" t="str">
            <v>Oui</v>
          </cell>
          <cell r="Z709">
            <v>12</v>
          </cell>
          <cell r="AA709" t="str">
            <v>Oui</v>
          </cell>
          <cell r="AB709" t="str">
            <v>Acc. de production</v>
          </cell>
          <cell r="AC709" t="str">
            <v>Non</v>
          </cell>
          <cell r="AD709" t="str">
            <v>Oui</v>
          </cell>
          <cell r="AE709" t="str">
            <v>Oui</v>
          </cell>
          <cell r="AF709" t="str">
            <v>Oui</v>
          </cell>
          <cell r="AG709" t="str">
            <v>Avenant</v>
          </cell>
          <cell r="AH709" t="str">
            <v>Non</v>
          </cell>
          <cell r="AI709" t="str">
            <v>à Syndicat des 5 villages - Ecole des petits princes à la piscine de Luxeuil les Bains</v>
          </cell>
          <cell r="AJ709" t="str">
            <v>Les jours d'intempéries seront payés.</v>
          </cell>
          <cell r="AK709" t="str">
            <v>Les jours d'intempéries ne seront pas travaillés et seront payés.</v>
          </cell>
          <cell r="AL709" t="str">
            <v>- Mise en place et rangement du matériel- Encadrement et enseignement</v>
          </cell>
          <cell r="AM709" t="str">
            <v xml:space="preserve">       - Et d'une manière générale effectuer toute         tâche se rapportant à la fonction d'educateur sportif.</v>
          </cell>
          <cell r="AN709">
            <v>39007.465582523102</v>
          </cell>
          <cell r="AO709">
            <v>39070</v>
          </cell>
          <cell r="AP709">
            <v>39010</v>
          </cell>
          <cell r="AQ709">
            <v>39088</v>
          </cell>
          <cell r="AR709">
            <v>39037</v>
          </cell>
          <cell r="AS709">
            <v>39272</v>
          </cell>
        </row>
        <row r="710">
          <cell r="A710" t="str">
            <v>06/223</v>
          </cell>
          <cell r="B710">
            <v>259</v>
          </cell>
          <cell r="C710" t="str">
            <v>BEAM</v>
          </cell>
          <cell r="D710" t="str">
            <v>Gym douce</v>
          </cell>
          <cell r="E710" t="str">
            <v>CDD</v>
          </cell>
          <cell r="F710">
            <v>39056</v>
          </cell>
          <cell r="G710">
            <v>39263</v>
          </cell>
          <cell r="H710" t="str">
            <v>Clos</v>
          </cell>
          <cell r="I710">
            <v>1</v>
          </cell>
          <cell r="J710" t="str">
            <v>h/s</v>
          </cell>
          <cell r="K710">
            <v>26.63</v>
          </cell>
          <cell r="L710" t="str">
            <v>Correspondante : Mme Suzanne GAUDET2, rue du Sciamont90200 AUXELLE BASTél. 03 84 29 00 85Pas d'aide déplts.</v>
          </cell>
          <cell r="M710">
            <v>16</v>
          </cell>
          <cell r="N710" t="str">
            <v>Formule 1</v>
          </cell>
          <cell r="O710" t="str">
            <v>VESOUL</v>
          </cell>
          <cell r="P710" t="str">
            <v>Mercredi</v>
          </cell>
          <cell r="Q710" t="str">
            <v>14h00</v>
          </cell>
          <cell r="R710" t="str">
            <v>16h00</v>
          </cell>
          <cell r="S710" t="str">
            <v>Mercredi 29 novembre</v>
          </cell>
          <cell r="T710" t="str">
            <v>9h30</v>
          </cell>
          <cell r="U710" t="str">
            <v>17h00</v>
          </cell>
          <cell r="Y710" t="str">
            <v>Oui</v>
          </cell>
          <cell r="Z710" t="str">
            <v>Néant</v>
          </cell>
          <cell r="AA710" t="str">
            <v>Oui</v>
          </cell>
          <cell r="AB710" t="str">
            <v>Usage</v>
          </cell>
          <cell r="AC710" t="str">
            <v>Non</v>
          </cell>
          <cell r="AD710" t="str">
            <v>Non</v>
          </cell>
          <cell r="AE710" t="str">
            <v>Oui</v>
          </cell>
          <cell r="AF710" t="str">
            <v>Oui</v>
          </cell>
          <cell r="AG710" t="str">
            <v>Avenant</v>
          </cell>
          <cell r="AH710" t="str">
            <v>Non</v>
          </cell>
          <cell r="AI710" t="str">
            <v>avec l' Association Tous en Forme au Gymnase du Lycée Agricole à Vesoul</v>
          </cell>
          <cell r="AJ710" t="str">
            <v>Les jours d'intempéries seront payés.</v>
          </cell>
          <cell r="AK710" t="str">
            <v>Les jours d'intempéries ne seront pas travaillés et  seront payés.</v>
          </cell>
          <cell r="AL710" t="str">
            <v>- Mise en place et rangement du matériel- Encadrement et enseignement</v>
          </cell>
          <cell r="AM710" t="str">
            <v xml:space="preserve">       - Et d'une manière générale effectuer toute         tâche se rapportant à la fonction d'educateur sportif.</v>
          </cell>
          <cell r="AN710">
            <v>39010.480232291702</v>
          </cell>
          <cell r="AO710">
            <v>39010.480232291702</v>
          </cell>
          <cell r="AP710">
            <v>39013</v>
          </cell>
          <cell r="AQ710">
            <v>39017</v>
          </cell>
          <cell r="AR710">
            <v>39016</v>
          </cell>
          <cell r="AS710">
            <v>39017</v>
          </cell>
        </row>
        <row r="711">
          <cell r="A711" t="str">
            <v>06/224</v>
          </cell>
          <cell r="B711">
            <v>211</v>
          </cell>
          <cell r="C711" t="str">
            <v>GANA</v>
          </cell>
          <cell r="D711" t="str">
            <v>Atelier équilibre</v>
          </cell>
          <cell r="E711" t="str">
            <v>CDD</v>
          </cell>
          <cell r="F711">
            <v>39035</v>
          </cell>
          <cell r="G711">
            <v>39136</v>
          </cell>
          <cell r="H711" t="str">
            <v>Clos</v>
          </cell>
          <cell r="I711">
            <v>1.5</v>
          </cell>
          <cell r="J711" t="str">
            <v>h/s</v>
          </cell>
          <cell r="K711">
            <v>24.79</v>
          </cell>
          <cell r="L711" t="str">
            <v>Attention Atelier Equilibre</v>
          </cell>
          <cell r="M711">
            <v>16</v>
          </cell>
          <cell r="N711" t="str">
            <v>Formule 1</v>
          </cell>
          <cell r="O711" t="str">
            <v>VESOUL</v>
          </cell>
          <cell r="P711" t="str">
            <v>Voir annexe</v>
          </cell>
          <cell r="Q711" t="str">
            <v>15h00</v>
          </cell>
          <cell r="R711" t="str">
            <v>17h30</v>
          </cell>
          <cell r="S711" t="str">
            <v>Jeudi</v>
          </cell>
          <cell r="T711" t="str">
            <v>13h00</v>
          </cell>
          <cell r="U711" t="str">
            <v>16h30</v>
          </cell>
          <cell r="Y711" t="str">
            <v>Oui</v>
          </cell>
          <cell r="Z711" t="str">
            <v>Néant</v>
          </cell>
          <cell r="AA711" t="str">
            <v>Oui</v>
          </cell>
          <cell r="AB711" t="str">
            <v>Usage</v>
          </cell>
          <cell r="AC711" t="str">
            <v>Non</v>
          </cell>
          <cell r="AD711" t="str">
            <v>Non</v>
          </cell>
          <cell r="AE711" t="str">
            <v>Oui</v>
          </cell>
          <cell r="AG711" t="str">
            <v>Avenant</v>
          </cell>
          <cell r="AH711" t="str">
            <v>Non</v>
          </cell>
          <cell r="AI711" t="str">
            <v>avec la D.D.P.J.J. 70 au Gymnase du Lycée Agricole à Vesoul</v>
          </cell>
          <cell r="AL711" t="str">
            <v>- Mise en place et rangement du matériel- Encadrement et enseignement</v>
          </cell>
          <cell r="AM711" t="str">
            <v xml:space="preserve">       - Et d'une manière générale effectuer toute         tâche se rapportant à la fonction d'educateur sportif.</v>
          </cell>
          <cell r="AN711">
            <v>39050.615026851898</v>
          </cell>
          <cell r="AO711">
            <v>39050.615026851898</v>
          </cell>
          <cell r="AP711">
            <v>39052</v>
          </cell>
          <cell r="AQ711">
            <v>39052</v>
          </cell>
          <cell r="AR711">
            <v>39073</v>
          </cell>
          <cell r="AS711">
            <v>39073</v>
          </cell>
        </row>
        <row r="712">
          <cell r="A712" t="str">
            <v>06/225</v>
          </cell>
          <cell r="B712">
            <v>206</v>
          </cell>
          <cell r="C712" t="str">
            <v>RIJM</v>
          </cell>
          <cell r="D712" t="str">
            <v>Spéléologie</v>
          </cell>
          <cell r="E712" t="str">
            <v>CDD</v>
          </cell>
          <cell r="F712">
            <v>39029</v>
          </cell>
          <cell r="G712">
            <v>39029</v>
          </cell>
          <cell r="H712" t="str">
            <v>Clos</v>
          </cell>
          <cell r="I712">
            <v>6.5</v>
          </cell>
          <cell r="J712" t="str">
            <v>h</v>
          </cell>
          <cell r="K712">
            <v>27.4</v>
          </cell>
          <cell r="L712" t="str">
            <v>Subvention PJJ</v>
          </cell>
          <cell r="M712">
            <v>18</v>
          </cell>
          <cell r="N712" t="str">
            <v>Formule 1</v>
          </cell>
          <cell r="O712" t="str">
            <v>VESOUL CEDEX</v>
          </cell>
          <cell r="P712" t="str">
            <v>Mercredi</v>
          </cell>
          <cell r="Q712" t="str">
            <v>9h30</v>
          </cell>
          <cell r="R712" t="str">
            <v>16h00</v>
          </cell>
          <cell r="S712" t="str">
            <v>Mercredi 29 novembre</v>
          </cell>
          <cell r="T712" t="str">
            <v>9h30</v>
          </cell>
          <cell r="U712" t="str">
            <v>17h00</v>
          </cell>
          <cell r="V712" t="str">
            <v>Mercredi 20 juin</v>
          </cell>
          <cell r="W712" t="str">
            <v>17h00</v>
          </cell>
          <cell r="X712" t="str">
            <v>19h00</v>
          </cell>
          <cell r="Y712" t="str">
            <v>Non</v>
          </cell>
          <cell r="Z712" t="str">
            <v>Néant</v>
          </cell>
          <cell r="AA712" t="str">
            <v>Oui</v>
          </cell>
          <cell r="AB712" t="str">
            <v>Usage</v>
          </cell>
          <cell r="AC712" t="str">
            <v>Non</v>
          </cell>
          <cell r="AD712" t="str">
            <v>Non</v>
          </cell>
          <cell r="AE712" t="str">
            <v>Oui</v>
          </cell>
          <cell r="AG712" t="str">
            <v>Contrat</v>
          </cell>
          <cell r="AH712" t="str">
            <v>Non</v>
          </cell>
          <cell r="AI712" t="str">
            <v>avec la D.D.P.J.J. 70 au Gymnase du Lycée Agricole à Vesoul</v>
          </cell>
          <cell r="AL712" t="str">
            <v>- Mise en place et rangement du matériel- Encadrement et enseignement</v>
          </cell>
          <cell r="AM712" t="str">
            <v xml:space="preserve">       - Et d'une manière générale effectuer toute         tâche se rapportant à la fonction d'éducateur sportif.</v>
          </cell>
          <cell r="AN712" t="str">
            <v>-----</v>
          </cell>
          <cell r="AO712">
            <v>39051.6044608796</v>
          </cell>
          <cell r="AP712" t="str">
            <v>-----</v>
          </cell>
          <cell r="AQ712">
            <v>39029</v>
          </cell>
          <cell r="AR712" t="str">
            <v>-----</v>
          </cell>
          <cell r="AS712">
            <v>39056</v>
          </cell>
        </row>
        <row r="713">
          <cell r="A713" t="str">
            <v>06/226</v>
          </cell>
          <cell r="B713">
            <v>1</v>
          </cell>
          <cell r="C713" t="str">
            <v>RIJM</v>
          </cell>
          <cell r="D713" t="str">
            <v>Spéléologie</v>
          </cell>
          <cell r="E713" t="str">
            <v>CDD</v>
          </cell>
          <cell r="F713">
            <v>39040</v>
          </cell>
          <cell r="G713">
            <v>39050</v>
          </cell>
          <cell r="H713" t="str">
            <v>Clos</v>
          </cell>
          <cell r="I713">
            <v>15</v>
          </cell>
          <cell r="J713" t="str">
            <v>h</v>
          </cell>
          <cell r="K713">
            <v>27.4</v>
          </cell>
          <cell r="L713" t="str">
            <v>Sub. DDJS</v>
          </cell>
          <cell r="M713">
            <v>12.2</v>
          </cell>
          <cell r="N713" t="str">
            <v>Formule 1</v>
          </cell>
          <cell r="O713" t="str">
            <v>VALAY</v>
          </cell>
          <cell r="P713" t="str">
            <v>Vendredi</v>
          </cell>
          <cell r="Q713" t="str">
            <v>14h30</v>
          </cell>
          <cell r="R713" t="str">
            <v>17h30</v>
          </cell>
          <cell r="S713" t="str">
            <v>Mercredi 29 novembre</v>
          </cell>
          <cell r="T713" t="str">
            <v>9h30</v>
          </cell>
          <cell r="U713" t="str">
            <v>17h00</v>
          </cell>
          <cell r="Y713" t="str">
            <v>Non</v>
          </cell>
          <cell r="Z713" t="str">
            <v>Néant</v>
          </cell>
          <cell r="AA713" t="str">
            <v>Oui</v>
          </cell>
          <cell r="AB713" t="str">
            <v>Usage</v>
          </cell>
          <cell r="AC713" t="str">
            <v>Non</v>
          </cell>
          <cell r="AD713" t="str">
            <v>Non</v>
          </cell>
          <cell r="AE713" t="str">
            <v>Oui</v>
          </cell>
          <cell r="AG713" t="str">
            <v>Contrat</v>
          </cell>
          <cell r="AH713" t="str">
            <v>Non</v>
          </cell>
          <cell r="AI713" t="str">
            <v>au Périscolaire Récré Accueil à Valay</v>
          </cell>
          <cell r="AL713" t="str">
            <v>- Mise en place et rangement du matériel- Encadrement et enseignement</v>
          </cell>
          <cell r="AM713" t="str">
            <v xml:space="preserve">       - Et d'une manière générale effectuer toute         tâche se rapportant à la fonction d'éducateur sportif.</v>
          </cell>
          <cell r="AN713" t="str">
            <v>-----</v>
          </cell>
          <cell r="AO713">
            <v>39052.452912268498</v>
          </cell>
          <cell r="AP713" t="str">
            <v>-----</v>
          </cell>
          <cell r="AQ713">
            <v>39040</v>
          </cell>
          <cell r="AR713" t="str">
            <v>-----</v>
          </cell>
          <cell r="AS713">
            <v>39056</v>
          </cell>
        </row>
        <row r="714">
          <cell r="A714" t="str">
            <v>06/227</v>
          </cell>
          <cell r="B714">
            <v>206</v>
          </cell>
          <cell r="C714" t="str">
            <v>LAPA</v>
          </cell>
          <cell r="D714" t="str">
            <v>Tennis de table</v>
          </cell>
          <cell r="E714" t="str">
            <v>CDD</v>
          </cell>
          <cell r="F714">
            <v>39057</v>
          </cell>
          <cell r="G714">
            <v>39057</v>
          </cell>
          <cell r="H714" t="str">
            <v>Clos</v>
          </cell>
          <cell r="I714">
            <v>2.5</v>
          </cell>
          <cell r="J714" t="str">
            <v>h</v>
          </cell>
          <cell r="K714">
            <v>45.15</v>
          </cell>
          <cell r="L714" t="str">
            <v>Subvention PJJ</v>
          </cell>
          <cell r="M714">
            <v>26.89</v>
          </cell>
          <cell r="N714" t="str">
            <v>Néant</v>
          </cell>
          <cell r="O714" t="str">
            <v>VESOUL CEDEX</v>
          </cell>
          <cell r="P714" t="str">
            <v>Mercredi</v>
          </cell>
          <cell r="Q714" t="str">
            <v>15h00</v>
          </cell>
          <cell r="R714" t="str">
            <v>17h30</v>
          </cell>
          <cell r="S714" t="str">
            <v>Dimanche 17 décembre</v>
          </cell>
          <cell r="T714" t="str">
            <v>14h00</v>
          </cell>
          <cell r="U714" t="str">
            <v>19 h à Pirey + préparation 3h</v>
          </cell>
          <cell r="V714" t="str">
            <v>Du mardi 26 au vendredi 29 décembre</v>
          </cell>
          <cell r="W714" t="str">
            <v>8h30</v>
          </cell>
          <cell r="X714" t="str">
            <v>12h à la maison de quartier de Montrapon</v>
          </cell>
          <cell r="Y714" t="str">
            <v>Non</v>
          </cell>
          <cell r="Z714" t="str">
            <v>Néant</v>
          </cell>
          <cell r="AA714" t="str">
            <v>Oui</v>
          </cell>
          <cell r="AB714" t="str">
            <v>Usage</v>
          </cell>
          <cell r="AC714" t="str">
            <v>Non</v>
          </cell>
          <cell r="AD714" t="str">
            <v>Non</v>
          </cell>
          <cell r="AE714" t="str">
            <v>Oui</v>
          </cell>
          <cell r="AG714" t="str">
            <v>Contrat</v>
          </cell>
          <cell r="AH714" t="str">
            <v>Non</v>
          </cell>
          <cell r="AI714" t="str">
            <v>avec la D.D.P.J.J. 70 au canyon du Gros Dard à Saint-Claude</v>
          </cell>
          <cell r="AL714" t="str">
            <v>- Mise en place et rangement du matériel- Encadrement et enseignement</v>
          </cell>
          <cell r="AM714" t="str">
            <v xml:space="preserve">       - Et d'une manière générale effectuer toute         tâche se rapportant à la fonction d'éducateur sportif.</v>
          </cell>
          <cell r="AN714">
            <v>39055.461971064797</v>
          </cell>
          <cell r="AO714">
            <v>39055.461971064797</v>
          </cell>
          <cell r="AP714">
            <v>39056</v>
          </cell>
          <cell r="AQ714">
            <v>39059</v>
          </cell>
          <cell r="AR714">
            <v>39073</v>
          </cell>
          <cell r="AS714">
            <v>39069</v>
          </cell>
        </row>
        <row r="715">
          <cell r="A715" t="str">
            <v>06/228</v>
          </cell>
          <cell r="B715">
            <v>206</v>
          </cell>
          <cell r="C715" t="str">
            <v>GRRO</v>
          </cell>
          <cell r="D715" t="str">
            <v>Plongée sous marine</v>
          </cell>
          <cell r="E715" t="str">
            <v>CDD</v>
          </cell>
          <cell r="F715">
            <v>39064</v>
          </cell>
          <cell r="G715">
            <v>39064</v>
          </cell>
          <cell r="H715" t="str">
            <v>Clos</v>
          </cell>
          <cell r="I715">
            <v>2</v>
          </cell>
          <cell r="J715" t="str">
            <v>h</v>
          </cell>
          <cell r="K715">
            <v>33.08</v>
          </cell>
          <cell r="L715" t="str">
            <v>Subvention PJJ</v>
          </cell>
          <cell r="M715">
            <v>16.760000000000002</v>
          </cell>
          <cell r="N715" t="str">
            <v>Néant</v>
          </cell>
          <cell r="O715" t="str">
            <v>BELFORT</v>
          </cell>
          <cell r="P715" t="str">
            <v>Mardi</v>
          </cell>
          <cell r="Q715" t="str">
            <v>9h00</v>
          </cell>
          <cell r="R715" t="str">
            <v>11h00</v>
          </cell>
          <cell r="S715" t="str">
            <v>Mardi</v>
          </cell>
          <cell r="T715" t="str">
            <v>14h00</v>
          </cell>
          <cell r="U715" t="str">
            <v>16h00</v>
          </cell>
          <cell r="V715" t="str">
            <v>Samedi 24 février</v>
          </cell>
          <cell r="W715" t="str">
            <v>9h00</v>
          </cell>
          <cell r="X715" t="str">
            <v>16h00</v>
          </cell>
          <cell r="Y715" t="str">
            <v>Non</v>
          </cell>
          <cell r="Z715" t="str">
            <v>Néant</v>
          </cell>
          <cell r="AA715" t="str">
            <v>Oui</v>
          </cell>
          <cell r="AB715" t="str">
            <v>Usage</v>
          </cell>
          <cell r="AC715" t="str">
            <v>Non</v>
          </cell>
          <cell r="AD715" t="str">
            <v>Non</v>
          </cell>
          <cell r="AE715" t="str">
            <v>Non</v>
          </cell>
          <cell r="AG715" t="str">
            <v>Contrat</v>
          </cell>
          <cell r="AH715" t="str">
            <v>Non</v>
          </cell>
          <cell r="AI715" t="str">
            <v>au CLSH de la commune de Sermamagny</v>
          </cell>
          <cell r="AL715" t="str">
            <v>- Mise en place et rangement du matériel- Encadrement et enseignement</v>
          </cell>
          <cell r="AM715" t="str">
            <v xml:space="preserve">       - Et d'une manière générale effectuer toute         tâche se rapportant à la fonction d'éducateur sportif.</v>
          </cell>
          <cell r="AN715">
            <v>39057.481171990701</v>
          </cell>
          <cell r="AO715">
            <v>39057.481171990701</v>
          </cell>
          <cell r="AP715">
            <v>39056</v>
          </cell>
          <cell r="AQ715">
            <v>39092</v>
          </cell>
          <cell r="AR715" t="str">
            <v>1 seul exemplaire</v>
          </cell>
          <cell r="AS715">
            <v>39092</v>
          </cell>
        </row>
        <row r="716">
          <cell r="A716" t="str">
            <v>06/229</v>
          </cell>
          <cell r="B716">
            <v>1</v>
          </cell>
          <cell r="C716" t="str">
            <v>NDFO</v>
          </cell>
          <cell r="D716" t="str">
            <v>Karaté</v>
          </cell>
          <cell r="E716" t="str">
            <v>CDD</v>
          </cell>
          <cell r="F716">
            <v>39047</v>
          </cell>
          <cell r="G716">
            <v>39047</v>
          </cell>
          <cell r="H716" t="str">
            <v>Clos</v>
          </cell>
          <cell r="I716">
            <v>8</v>
          </cell>
          <cell r="J716" t="str">
            <v>h</v>
          </cell>
          <cell r="K716">
            <v>37.15</v>
          </cell>
          <cell r="L716" t="str">
            <v>Sub. DDJS</v>
          </cell>
          <cell r="M716">
            <v>25.54</v>
          </cell>
          <cell r="N716" t="str">
            <v>Néant</v>
          </cell>
          <cell r="O716" t="str">
            <v>RADDON</v>
          </cell>
          <cell r="P716" t="str">
            <v>Dimanche</v>
          </cell>
          <cell r="Q716" t="str">
            <v>9h00</v>
          </cell>
          <cell r="R716" t="str">
            <v>17h00</v>
          </cell>
          <cell r="S716" t="str">
            <v>pour un regroupement de l'élite de Haute-Saône</v>
          </cell>
          <cell r="T716" t="str">
            <v>14h00</v>
          </cell>
          <cell r="U716" t="str">
            <v>19 h à Pirey + préparation 3h</v>
          </cell>
          <cell r="V716" t="str">
            <v>Du mardi 26 au vendredi 29 décembre</v>
          </cell>
          <cell r="W716" t="str">
            <v>8h30</v>
          </cell>
          <cell r="X716" t="str">
            <v>12h à la maison de quartier de Montrapon</v>
          </cell>
          <cell r="Y716" t="str">
            <v>Oui</v>
          </cell>
          <cell r="Z716">
            <v>12</v>
          </cell>
          <cell r="AA716" t="str">
            <v>Oui</v>
          </cell>
          <cell r="AB716" t="str">
            <v>Acc. de production</v>
          </cell>
          <cell r="AC716" t="str">
            <v>Non</v>
          </cell>
          <cell r="AD716" t="str">
            <v>Oui</v>
          </cell>
          <cell r="AE716" t="str">
            <v>Oui</v>
          </cell>
          <cell r="AG716" t="str">
            <v>Contrat</v>
          </cell>
          <cell r="AI716" t="str">
            <v>avec le comité départemental de Karaté à Vesoul</v>
          </cell>
          <cell r="AJ716" t="str">
            <v>Pour mettre en place des activités sportives, Profession Sport 70 est subventionnée par la Direction régionale pénitentiaire de Dijon</v>
          </cell>
          <cell r="AL716" t="str">
            <v>- Mise en place et rangement du matériel- Accueil, surveillance jusqu'à la reprise des enfants  par les parents- Encadrement et enseignement</v>
          </cell>
          <cell r="AM716" t="str">
            <v xml:space="preserve">       - Et d'une manière générale effectuer toute         tâche se rapportant à la fonction d'éducateur sportif.</v>
          </cell>
          <cell r="AN716" t="str">
            <v>-----</v>
          </cell>
          <cell r="AO716">
            <v>39062.594668865699</v>
          </cell>
          <cell r="AP716" t="str">
            <v>-----</v>
          </cell>
          <cell r="AQ716">
            <v>39084</v>
          </cell>
          <cell r="AR716" t="str">
            <v>-----</v>
          </cell>
          <cell r="AS716">
            <v>39091</v>
          </cell>
        </row>
        <row r="717">
          <cell r="A717" t="str">
            <v>06/230</v>
          </cell>
          <cell r="B717">
            <v>260</v>
          </cell>
          <cell r="C717" t="str">
            <v>LAJE</v>
          </cell>
          <cell r="D717" t="str">
            <v>Activités du cirque</v>
          </cell>
          <cell r="E717" t="str">
            <v>CDD</v>
          </cell>
          <cell r="F717">
            <v>39067</v>
          </cell>
          <cell r="G717">
            <v>39080</v>
          </cell>
          <cell r="H717" t="str">
            <v>Clos</v>
          </cell>
          <cell r="I717">
            <v>43</v>
          </cell>
          <cell r="J717" t="str">
            <v>h</v>
          </cell>
          <cell r="K717">
            <v>32.79</v>
          </cell>
          <cell r="L717" t="str">
            <v>TVA</v>
          </cell>
          <cell r="M717">
            <v>19.5</v>
          </cell>
          <cell r="N717" t="str">
            <v>Néant</v>
          </cell>
          <cell r="O717" t="str">
            <v>RADDON</v>
          </cell>
          <cell r="P717" t="str">
            <v>Samedi 16 décembre</v>
          </cell>
          <cell r="Q717" t="str">
            <v>17h00</v>
          </cell>
          <cell r="R717" t="str">
            <v>21h à Voray sur l'Ognon + préparation 3 h</v>
          </cell>
          <cell r="S717" t="str">
            <v>Dimanche 17 décembre</v>
          </cell>
          <cell r="T717" t="str">
            <v>14h00</v>
          </cell>
          <cell r="U717" t="str">
            <v>19 h à Pirey + préparation 3h</v>
          </cell>
          <cell r="V717" t="str">
            <v>Du mardi 26 au vendredi 29 décembre</v>
          </cell>
          <cell r="W717" t="str">
            <v>8h30</v>
          </cell>
          <cell r="X717" t="str">
            <v>12h à la maison de quartier de Montrapon</v>
          </cell>
          <cell r="Y717" t="str">
            <v>Oui</v>
          </cell>
          <cell r="Z717" t="str">
            <v>Néant</v>
          </cell>
          <cell r="AA717" t="str">
            <v>Oui</v>
          </cell>
          <cell r="AB717" t="str">
            <v>Usage</v>
          </cell>
          <cell r="AC717" t="str">
            <v>Non</v>
          </cell>
          <cell r="AD717" t="str">
            <v>Non</v>
          </cell>
          <cell r="AE717" t="str">
            <v>Oui</v>
          </cell>
          <cell r="AG717" t="str">
            <v>Contrat</v>
          </cell>
          <cell r="AI717" t="str">
            <v>à l' Association FACECIRQUE</v>
          </cell>
          <cell r="AL717" t="str">
            <v>- Mise en place et rangement du matériel- Encadrement et enseignement</v>
          </cell>
          <cell r="AM717" t="str">
            <v xml:space="preserve">       - Et d'une manière générale effectuer toute         tâche se rapportant à la fonction d'educateur sportif.</v>
          </cell>
          <cell r="AN717">
            <v>39044.485326620401</v>
          </cell>
          <cell r="AO717">
            <v>39044.485326620401</v>
          </cell>
          <cell r="AP717">
            <v>39044</v>
          </cell>
          <cell r="AQ717">
            <v>39048</v>
          </cell>
          <cell r="AR717">
            <v>39070</v>
          </cell>
          <cell r="AS717">
            <v>39051</v>
          </cell>
        </row>
        <row r="718">
          <cell r="A718" t="str">
            <v>06/231</v>
          </cell>
          <cell r="B718">
            <v>1</v>
          </cell>
          <cell r="C718" t="str">
            <v>RIJM</v>
          </cell>
          <cell r="D718" t="str">
            <v>Spéléologie</v>
          </cell>
          <cell r="E718" t="str">
            <v>CDD</v>
          </cell>
          <cell r="F718">
            <v>39053</v>
          </cell>
          <cell r="G718">
            <v>39065</v>
          </cell>
          <cell r="H718" t="str">
            <v>Clos</v>
          </cell>
          <cell r="I718">
            <v>38</v>
          </cell>
          <cell r="J718" t="str">
            <v>h</v>
          </cell>
          <cell r="K718">
            <v>27.184999999999999</v>
          </cell>
          <cell r="L718" t="str">
            <v>TVA</v>
          </cell>
          <cell r="M718">
            <v>18</v>
          </cell>
          <cell r="N718" t="str">
            <v>Néant</v>
          </cell>
          <cell r="O718" t="str">
            <v>RADDON</v>
          </cell>
          <cell r="P718" t="str">
            <v>Lundi</v>
          </cell>
          <cell r="Q718" t="str">
            <v>13h45</v>
          </cell>
          <cell r="R718" t="str">
            <v>14h55</v>
          </cell>
          <cell r="S718" t="str">
            <v>Vendredi</v>
          </cell>
          <cell r="T718" t="str">
            <v>9h00</v>
          </cell>
          <cell r="U718" t="str">
            <v>16h30</v>
          </cell>
          <cell r="Y718" t="str">
            <v>Non</v>
          </cell>
          <cell r="Z718">
            <v>1</v>
          </cell>
          <cell r="AA718" t="str">
            <v>Oui</v>
          </cell>
          <cell r="AB718" t="str">
            <v>Usage</v>
          </cell>
          <cell r="AC718" t="str">
            <v>Non</v>
          </cell>
          <cell r="AD718" t="str">
            <v>Non</v>
          </cell>
          <cell r="AE718" t="str">
            <v>Non</v>
          </cell>
          <cell r="AG718" t="str">
            <v>Contrat</v>
          </cell>
          <cell r="AI718" t="str">
            <v>à La Vallée du Breuchin - Familles rurales à dans les grottes du Doubs</v>
          </cell>
          <cell r="AJ718" t="str">
            <v>Pour mettre en place des activités sportives, Profession Sport 70 est subventionnée par la Direction régionale pénitentiaire de Dijon</v>
          </cell>
          <cell r="AL718" t="str">
            <v>- Mise en place et rangement du matériel- Encadrement et enseignement</v>
          </cell>
          <cell r="AM718" t="str">
            <v xml:space="preserve">       - Et d'une manière générale effectuer toute         tâche se rapportant à la fonction d'educateur sportif.</v>
          </cell>
          <cell r="AN718">
            <v>39050.615026851898</v>
          </cell>
          <cell r="AO718">
            <v>39050.615026851898</v>
          </cell>
          <cell r="AP718">
            <v>39052</v>
          </cell>
          <cell r="AQ718">
            <v>39052</v>
          </cell>
          <cell r="AR718">
            <v>39073</v>
          </cell>
          <cell r="AS718">
            <v>39073</v>
          </cell>
        </row>
        <row r="719">
          <cell r="A719" t="str">
            <v>06/232</v>
          </cell>
          <cell r="B719">
            <v>164</v>
          </cell>
          <cell r="C719" t="str">
            <v>IBJF</v>
          </cell>
          <cell r="D719" t="str">
            <v>Musculation ou football</v>
          </cell>
          <cell r="E719" t="str">
            <v>CDD</v>
          </cell>
          <cell r="F719">
            <v>39080</v>
          </cell>
          <cell r="G719">
            <v>39087</v>
          </cell>
          <cell r="H719" t="str">
            <v>Clos</v>
          </cell>
          <cell r="I719">
            <v>2</v>
          </cell>
          <cell r="J719" t="str">
            <v>h/s</v>
          </cell>
          <cell r="K719">
            <v>28.87</v>
          </cell>
          <cell r="L719" t="str">
            <v>Subvention MA Lure</v>
          </cell>
          <cell r="M719">
            <v>20</v>
          </cell>
          <cell r="N719" t="str">
            <v>Formule 1</v>
          </cell>
          <cell r="O719" t="str">
            <v>LURE</v>
          </cell>
          <cell r="P719" t="str">
            <v>Vendredi</v>
          </cell>
          <cell r="Q719" t="str">
            <v>8h15</v>
          </cell>
          <cell r="R719" t="str">
            <v>10h15</v>
          </cell>
          <cell r="S719" t="str">
            <v>Musculation ou Foot selon conditions climatiques</v>
          </cell>
          <cell r="T719" t="str">
            <v>13h00</v>
          </cell>
          <cell r="U719" t="str">
            <v>14h00</v>
          </cell>
          <cell r="Y719" t="str">
            <v>Non</v>
          </cell>
          <cell r="Z719" t="str">
            <v>Néant</v>
          </cell>
          <cell r="AA719" t="str">
            <v>Oui</v>
          </cell>
          <cell r="AB719" t="str">
            <v>Usage</v>
          </cell>
          <cell r="AC719" t="str">
            <v>Non</v>
          </cell>
          <cell r="AD719" t="str">
            <v>Non</v>
          </cell>
          <cell r="AE719" t="str">
            <v>Oui</v>
          </cell>
          <cell r="AG719" t="str">
            <v>Avenant</v>
          </cell>
          <cell r="AI719" t="str">
            <v>à la Maison d'Arrêt de Lure</v>
          </cell>
          <cell r="AJ719" t="str">
            <v>Pour mettre en place des activités sportives, Profession Sport 70 est subventionnée par la Direction régionale pénitentiaire de Dijon</v>
          </cell>
          <cell r="AL719" t="str">
            <v>- Mise en place et rangement du matériel- Encadrement et enseignement</v>
          </cell>
          <cell r="AM719" t="str">
            <v xml:space="preserve">       - Et d'une manière générale effectuer toute         tâche se rapportant à la fonction d'educateur sportif.</v>
          </cell>
          <cell r="AN719">
            <v>39071.411651041701</v>
          </cell>
          <cell r="AO719">
            <v>39071.411651041701</v>
          </cell>
          <cell r="AP719">
            <v>39073</v>
          </cell>
          <cell r="AQ719">
            <v>39077</v>
          </cell>
          <cell r="AR719">
            <v>39098</v>
          </cell>
          <cell r="AS719">
            <v>39084</v>
          </cell>
        </row>
        <row r="720">
          <cell r="A720" t="str">
            <v>06/233</v>
          </cell>
          <cell r="B720">
            <v>261</v>
          </cell>
          <cell r="C720" t="str">
            <v>LAYA</v>
          </cell>
          <cell r="D720" t="str">
            <v>Football</v>
          </cell>
          <cell r="E720" t="str">
            <v>Gestion</v>
          </cell>
          <cell r="F720">
            <v>39052</v>
          </cell>
          <cell r="G720">
            <v>40117</v>
          </cell>
          <cell r="H720" t="str">
            <v>Clos</v>
          </cell>
          <cell r="I720">
            <v>151.66999999999999</v>
          </cell>
          <cell r="J720" t="str">
            <v>h/m</v>
          </cell>
          <cell r="K720">
            <v>10</v>
          </cell>
          <cell r="L720" t="str">
            <v>TVA</v>
          </cell>
          <cell r="M720">
            <v>18</v>
          </cell>
          <cell r="N720" t="str">
            <v>Formule 1</v>
          </cell>
          <cell r="O720" t="str">
            <v>RADDON</v>
          </cell>
          <cell r="P720" t="str">
            <v>Dimanche 19 novembre</v>
          </cell>
          <cell r="Q720" t="str">
            <v>9h30</v>
          </cell>
          <cell r="R720" t="str">
            <v>17h00</v>
          </cell>
          <cell r="S720" t="str">
            <v>Mercredi 29 novembre</v>
          </cell>
          <cell r="T720" t="str">
            <v>9h30</v>
          </cell>
          <cell r="U720" t="str">
            <v>17h00</v>
          </cell>
          <cell r="Y720" t="str">
            <v>Oui</v>
          </cell>
          <cell r="Z720" t="str">
            <v>Néant</v>
          </cell>
          <cell r="AA720" t="str">
            <v>Oui</v>
          </cell>
          <cell r="AB720" t="str">
            <v>Usage</v>
          </cell>
          <cell r="AC720" t="str">
            <v>Non</v>
          </cell>
          <cell r="AD720" t="str">
            <v>Non</v>
          </cell>
          <cell r="AE720" t="str">
            <v>Oui</v>
          </cell>
          <cell r="AG720" t="str">
            <v>Contrat</v>
          </cell>
          <cell r="AI720" t="str">
            <v>au SIVOM de la Tenise à Apremont</v>
          </cell>
          <cell r="AJ720" t="str">
            <v>Pour mettre en place des activités sportives, Profession Sport 70 est subventionnée par la Direction régionale pénitentiaire de Dijon</v>
          </cell>
          <cell r="AL720" t="str">
            <v>- Mise en place et rangement du matériel- Accueil, surveillance jusqu'à la reprise des enfants  par les parents- Encadrement et enseignement</v>
          </cell>
          <cell r="AM720" t="str">
            <v xml:space="preserve">       - Et d'une manière générale effectuer toute         tâche se rapportant à la fonction d'éducateur sportif.</v>
          </cell>
          <cell r="AN720">
            <v>39073</v>
          </cell>
          <cell r="AO720" t="str">
            <v>-----</v>
          </cell>
          <cell r="AP720">
            <v>39090</v>
          </cell>
          <cell r="AQ720" t="str">
            <v>-----</v>
          </cell>
          <cell r="AR720" t="str">
            <v>-----</v>
          </cell>
          <cell r="AS720" t="str">
            <v>-----</v>
          </cell>
        </row>
        <row r="721">
          <cell r="A721" t="str">
            <v>06/234</v>
          </cell>
          <cell r="B721">
            <v>261</v>
          </cell>
          <cell r="C721" t="str">
            <v>HAYO</v>
          </cell>
          <cell r="D721" t="str">
            <v>Football</v>
          </cell>
          <cell r="E721" t="str">
            <v>Gestion</v>
          </cell>
          <cell r="F721">
            <v>39052</v>
          </cell>
          <cell r="G721">
            <v>39204</v>
          </cell>
          <cell r="H721" t="str">
            <v>Clos</v>
          </cell>
          <cell r="I721">
            <v>1</v>
          </cell>
          <cell r="J721" t="str">
            <v>document</v>
          </cell>
          <cell r="K721">
            <v>10</v>
          </cell>
          <cell r="L721" t="str">
            <v>TVA</v>
          </cell>
          <cell r="M721">
            <v>13</v>
          </cell>
          <cell r="N721" t="str">
            <v>Formule 1</v>
          </cell>
          <cell r="O721" t="str">
            <v>APREMONT</v>
          </cell>
          <cell r="P721" t="str">
            <v>Vendredi</v>
          </cell>
          <cell r="Q721" t="str">
            <v>17h00</v>
          </cell>
          <cell r="R721" t="str">
            <v>18h30</v>
          </cell>
          <cell r="S721" t="str">
            <v>Jeudi</v>
          </cell>
          <cell r="T721" t="str">
            <v>13h00</v>
          </cell>
          <cell r="U721" t="str">
            <v>14h00</v>
          </cell>
          <cell r="Y721" t="str">
            <v>Oui</v>
          </cell>
          <cell r="Z721" t="str">
            <v>Néant</v>
          </cell>
          <cell r="AA721" t="str">
            <v>Oui</v>
          </cell>
          <cell r="AB721" t="str">
            <v>Usage</v>
          </cell>
          <cell r="AC721" t="str">
            <v>Non</v>
          </cell>
          <cell r="AD721" t="str">
            <v>Non</v>
          </cell>
          <cell r="AE721" t="str">
            <v>Oui</v>
          </cell>
          <cell r="AG721" t="str">
            <v>Avenant</v>
          </cell>
          <cell r="AI721" t="str">
            <v>au SIVOM de la Tenise à Apremont</v>
          </cell>
          <cell r="AJ721" t="str">
            <v>Pour mettre en place des activités sportives, Profession Sport 70 est subventionnée par la Direction régionale pénitentiaire de Dijon</v>
          </cell>
          <cell r="AL721" t="str">
            <v>- Mise en place et rangement du matériel- Accueil, surveillance jusqu'à la reprise des enfants  par les parents- Encadrement et enseignement</v>
          </cell>
          <cell r="AM721" t="str">
            <v xml:space="preserve">       - Et d'une manière générale effectuer toute         tâche se rapportant à la fonction d'éducateur sportif.</v>
          </cell>
          <cell r="AN721">
            <v>39073</v>
          </cell>
          <cell r="AO721" t="str">
            <v>-----</v>
          </cell>
          <cell r="AP721">
            <v>39183</v>
          </cell>
          <cell r="AQ721" t="str">
            <v>-----</v>
          </cell>
          <cell r="AR721" t="str">
            <v>Convention terminée - Factures réglées</v>
          </cell>
          <cell r="AS721" t="str">
            <v>-----</v>
          </cell>
        </row>
        <row r="722">
          <cell r="A722" t="str">
            <v>07/001</v>
          </cell>
          <cell r="B722">
            <v>210</v>
          </cell>
          <cell r="C722" t="str">
            <v>PERM</v>
          </cell>
          <cell r="D722" t="str">
            <v>Théâtre</v>
          </cell>
          <cell r="E722" t="str">
            <v>CDD</v>
          </cell>
          <cell r="F722">
            <v>39091</v>
          </cell>
          <cell r="G722">
            <v>39261</v>
          </cell>
          <cell r="H722" t="str">
            <v>Clos</v>
          </cell>
          <cell r="I722">
            <v>2</v>
          </cell>
          <cell r="J722" t="str">
            <v>h/s</v>
          </cell>
          <cell r="K722">
            <v>25.41</v>
          </cell>
          <cell r="L722" t="str">
            <v>Subvention MA Lure</v>
          </cell>
          <cell r="M722">
            <v>13</v>
          </cell>
          <cell r="N722" t="str">
            <v>Formule 1</v>
          </cell>
          <cell r="O722" t="str">
            <v>FAVERNEY</v>
          </cell>
          <cell r="P722" t="str">
            <v>Mardi</v>
          </cell>
          <cell r="Q722" t="str">
            <v>13h00</v>
          </cell>
          <cell r="R722" t="str">
            <v>14h00</v>
          </cell>
          <cell r="S722" t="str">
            <v>Jeudi</v>
          </cell>
          <cell r="T722" t="str">
            <v>13h00</v>
          </cell>
          <cell r="U722" t="str">
            <v>14h00</v>
          </cell>
          <cell r="V722" t="str">
            <v>Du mardi 26 au vendredi 29 décembre</v>
          </cell>
          <cell r="W722" t="str">
            <v>8h30</v>
          </cell>
          <cell r="X722" t="str">
            <v>12h à la maison de quartier de Montrapon</v>
          </cell>
          <cell r="Y722" t="str">
            <v>Non</v>
          </cell>
          <cell r="Z722" t="str">
            <v>Néant</v>
          </cell>
          <cell r="AA722" t="str">
            <v>Oui</v>
          </cell>
          <cell r="AB722" t="str">
            <v>Usage</v>
          </cell>
          <cell r="AC722" t="str">
            <v>Non</v>
          </cell>
          <cell r="AD722" t="str">
            <v>Non</v>
          </cell>
          <cell r="AE722" t="str">
            <v>Non</v>
          </cell>
          <cell r="AG722" t="str">
            <v>Contrat</v>
          </cell>
          <cell r="AI722" t="str">
            <v>au Foyer Socio-éducatif du Collège Louis Pergaud à Faverney</v>
          </cell>
          <cell r="AJ722" t="str">
            <v>Pour mettre en place des activités sportives, Profession Sport 70 est subventionnée par la Direction régionale pénitentiaire de Dijon</v>
          </cell>
          <cell r="AL722" t="str">
            <v>- Mise en place et rangement du matériel- Encadrement et enseignement</v>
          </cell>
          <cell r="AM722" t="str">
            <v xml:space="preserve">       - Et d'une manière générale effectuer toute         tâche se rapportant à la fonction d'animateur.</v>
          </cell>
          <cell r="AN722">
            <v>39070.491419444399</v>
          </cell>
          <cell r="AO722">
            <v>39070.491419444399</v>
          </cell>
          <cell r="AP722">
            <v>39079</v>
          </cell>
          <cell r="AQ722">
            <v>39083</v>
          </cell>
          <cell r="AR722">
            <v>39104</v>
          </cell>
          <cell r="AS722">
            <v>39099</v>
          </cell>
        </row>
        <row r="723">
          <cell r="A723" t="str">
            <v>07/002</v>
          </cell>
          <cell r="B723">
            <v>216</v>
          </cell>
          <cell r="C723" t="str">
            <v>MARY</v>
          </cell>
          <cell r="D723" t="str">
            <v>Multiactivités</v>
          </cell>
          <cell r="E723" t="str">
            <v>CDD</v>
          </cell>
          <cell r="F723">
            <v>39094</v>
          </cell>
          <cell r="G723">
            <v>39185</v>
          </cell>
          <cell r="H723" t="str">
            <v>Clos</v>
          </cell>
          <cell r="I723">
            <v>1.5</v>
          </cell>
          <cell r="J723" t="str">
            <v>h/s</v>
          </cell>
          <cell r="K723">
            <v>21.72</v>
          </cell>
          <cell r="L723" t="str">
            <v>Faire une seule paie</v>
          </cell>
          <cell r="M723">
            <v>13</v>
          </cell>
          <cell r="N723" t="str">
            <v>Formule 1</v>
          </cell>
          <cell r="O723" t="str">
            <v>APREMONT</v>
          </cell>
          <cell r="P723" t="str">
            <v>Vendredi</v>
          </cell>
          <cell r="Q723" t="str">
            <v>17h00</v>
          </cell>
          <cell r="R723" t="str">
            <v>18h30</v>
          </cell>
          <cell r="S723" t="str">
            <v>Du lundi 5 mars au vendredi 9 mars</v>
          </cell>
          <cell r="T723" t="str">
            <v>9h00</v>
          </cell>
          <cell r="U723" t="str">
            <v>13h00 à la MJC de Palente</v>
          </cell>
          <cell r="V723" t="str">
            <v>Du mardi 26 au vendredi 29 décembre</v>
          </cell>
          <cell r="W723" t="str">
            <v>8h30</v>
          </cell>
          <cell r="X723" t="str">
            <v>12h à la maison de quartier de Montrapon</v>
          </cell>
          <cell r="Y723" t="str">
            <v>Non</v>
          </cell>
          <cell r="Z723" t="str">
            <v>Néant</v>
          </cell>
          <cell r="AA723" t="str">
            <v>Oui</v>
          </cell>
          <cell r="AB723" t="str">
            <v>Usage</v>
          </cell>
          <cell r="AC723" t="str">
            <v>Non</v>
          </cell>
          <cell r="AD723" t="str">
            <v>Non</v>
          </cell>
          <cell r="AE723" t="str">
            <v>Non</v>
          </cell>
          <cell r="AG723" t="str">
            <v>Contrat</v>
          </cell>
          <cell r="AI723" t="str">
            <v>au SIVOM de la Tenise à Apremont</v>
          </cell>
          <cell r="AL723" t="str">
            <v>- Mise en place et rangement du matériel- Accueil, surveillance jusqu'à la reprise des enfants  par les parents- Encadrement et enseignement</v>
          </cell>
          <cell r="AM723" t="str">
            <v xml:space="preserve">       - Et d'une manière générale effectuer toute         tâche se rapportant à la fonction d'éducateur sportif.</v>
          </cell>
          <cell r="AN723">
            <v>39070.609802083301</v>
          </cell>
          <cell r="AO723">
            <v>39070.609802083301</v>
          </cell>
          <cell r="AP723">
            <v>39090</v>
          </cell>
          <cell r="AQ723">
            <v>39084</v>
          </cell>
          <cell r="AR723">
            <v>39092</v>
          </cell>
          <cell r="AS723">
            <v>39091</v>
          </cell>
        </row>
        <row r="724">
          <cell r="A724" t="str">
            <v>07/002.01</v>
          </cell>
          <cell r="B724">
            <v>216</v>
          </cell>
          <cell r="C724" t="str">
            <v>MARY</v>
          </cell>
          <cell r="D724" t="str">
            <v>Multiactivités</v>
          </cell>
          <cell r="E724" t="str">
            <v>CDD</v>
          </cell>
          <cell r="F724">
            <v>39185</v>
          </cell>
          <cell r="G724">
            <v>39262</v>
          </cell>
          <cell r="H724" t="str">
            <v>Clos</v>
          </cell>
          <cell r="I724">
            <v>1.5</v>
          </cell>
          <cell r="J724" t="str">
            <v>h/s</v>
          </cell>
          <cell r="K724">
            <v>21.72</v>
          </cell>
          <cell r="L724" t="str">
            <v>Subvention PJJ</v>
          </cell>
          <cell r="M724">
            <v>19.5</v>
          </cell>
          <cell r="N724" t="str">
            <v>Néant</v>
          </cell>
          <cell r="O724" t="str">
            <v>APREMONT</v>
          </cell>
          <cell r="P724" t="str">
            <v>Samedi 16 décembre</v>
          </cell>
          <cell r="Q724" t="str">
            <v>17h00</v>
          </cell>
          <cell r="R724" t="str">
            <v>21h à Voray sur l'Ognon + préparation 3 h</v>
          </cell>
          <cell r="S724" t="str">
            <v>Dimanche 17 décembre</v>
          </cell>
          <cell r="T724" t="str">
            <v>14h00</v>
          </cell>
          <cell r="U724" t="str">
            <v>19 h à Pirey + préparation 3h</v>
          </cell>
          <cell r="V724" t="str">
            <v>Du mardi 26 au vendredi 29 décembre</v>
          </cell>
          <cell r="W724" t="str">
            <v>8h30</v>
          </cell>
          <cell r="X724" t="str">
            <v>12h à la maison de quartier de Montrapon</v>
          </cell>
          <cell r="Y724" t="str">
            <v>Non</v>
          </cell>
          <cell r="Z724" t="str">
            <v>Néant</v>
          </cell>
          <cell r="AA724" t="str">
            <v>Oui</v>
          </cell>
          <cell r="AB724" t="str">
            <v>Usage</v>
          </cell>
          <cell r="AC724" t="str">
            <v>Non</v>
          </cell>
          <cell r="AD724" t="str">
            <v>Non</v>
          </cell>
          <cell r="AE724" t="str">
            <v>Non</v>
          </cell>
          <cell r="AG724" t="str">
            <v>Avenant</v>
          </cell>
          <cell r="AI724" t="str">
            <v>au SIVOM de la Tenise à Apremont</v>
          </cell>
          <cell r="AJ724" t="str">
            <v>Pour mettre en place des activités sportives, Profession Sport 70 est subventionnée par la Direction régionale pénitentiaire de Dijon</v>
          </cell>
          <cell r="AL724" t="str">
            <v>- Mise en place et rangement du matériel- Accueil, surveillance jusqu'à la reprise des enfants  par les parents- Encadrement et enseignement</v>
          </cell>
          <cell r="AM724" t="str">
            <v xml:space="preserve">       - Et d'une manière générale effectuer toute         tâche se rapportant à la fonction d'éducateur sportif.</v>
          </cell>
          <cell r="AN724">
            <v>39170</v>
          </cell>
          <cell r="AO724">
            <v>39170</v>
          </cell>
          <cell r="AP724">
            <v>39183</v>
          </cell>
          <cell r="AQ724">
            <v>39210</v>
          </cell>
          <cell r="AR724">
            <v>39191</v>
          </cell>
          <cell r="AS724">
            <v>39216</v>
          </cell>
        </row>
        <row r="725">
          <cell r="A725" t="str">
            <v>07/003</v>
          </cell>
          <cell r="B725">
            <v>262</v>
          </cell>
          <cell r="C725" t="str">
            <v>RANA</v>
          </cell>
          <cell r="D725" t="str">
            <v>Gymnastique</v>
          </cell>
          <cell r="E725" t="str">
            <v>CDD</v>
          </cell>
          <cell r="F725">
            <v>39086</v>
          </cell>
          <cell r="G725">
            <v>39087</v>
          </cell>
          <cell r="H725" t="str">
            <v>Clos</v>
          </cell>
          <cell r="I725">
            <v>6</v>
          </cell>
          <cell r="J725" t="str">
            <v>h</v>
          </cell>
          <cell r="K725">
            <v>17.87</v>
          </cell>
          <cell r="L725" t="str">
            <v>Faire une seule paie</v>
          </cell>
          <cell r="M725">
            <v>18</v>
          </cell>
          <cell r="N725" t="str">
            <v>Néant</v>
          </cell>
          <cell r="O725" t="str">
            <v>RADDON</v>
          </cell>
          <cell r="P725" t="str">
            <v>Mercredi</v>
          </cell>
          <cell r="Q725" t="str">
            <v>14h00</v>
          </cell>
          <cell r="R725" t="str">
            <v>17h00</v>
          </cell>
          <cell r="S725" t="str">
            <v>Jeudi</v>
          </cell>
          <cell r="T725" t="str">
            <v>14h00</v>
          </cell>
          <cell r="U725" t="str">
            <v>17h00</v>
          </cell>
          <cell r="Y725" t="str">
            <v>Non</v>
          </cell>
          <cell r="Z725" t="str">
            <v>Néant</v>
          </cell>
          <cell r="AA725" t="str">
            <v>Oui</v>
          </cell>
          <cell r="AB725" t="str">
            <v>Usage</v>
          </cell>
          <cell r="AC725" t="str">
            <v>Non</v>
          </cell>
          <cell r="AD725" t="str">
            <v>Non</v>
          </cell>
          <cell r="AE725" t="str">
            <v>Non</v>
          </cell>
          <cell r="AG725" t="str">
            <v>Contrat</v>
          </cell>
          <cell r="AI725" t="str">
            <v>au Comité Départemental de Gymnastique à Vesoul</v>
          </cell>
          <cell r="AJ725" t="str">
            <v>Pour mettre en place des activités sportives, Profession Sport 70 est subventionnée par la Direction régionale pénitentiaire de Dijon</v>
          </cell>
          <cell r="AL725" t="str">
            <v>- Ouvrir et fermer la salle- Mise en place et rangement du matériel- Accueil, surveillance jusqu'à la reprise des enfants  par les parents- Encadrement et enseignement</v>
          </cell>
          <cell r="AM725" t="str">
            <v xml:space="preserve">       - Et d'une manière générale effectuer toute         tâche se rapportant à la fonction d'educateur sportif.</v>
          </cell>
          <cell r="AN725">
            <v>39085.597022337999</v>
          </cell>
          <cell r="AO725">
            <v>39085.597022337999</v>
          </cell>
          <cell r="AP725">
            <v>39084</v>
          </cell>
          <cell r="AQ725">
            <v>39098</v>
          </cell>
          <cell r="AR725">
            <v>39098</v>
          </cell>
          <cell r="AS725">
            <v>39113</v>
          </cell>
        </row>
        <row r="726">
          <cell r="A726" t="str">
            <v>07/004</v>
          </cell>
          <cell r="B726">
            <v>127</v>
          </cell>
          <cell r="C726" t="str">
            <v>GANA</v>
          </cell>
          <cell r="D726" t="str">
            <v>Expression corporelle</v>
          </cell>
          <cell r="E726" t="str">
            <v>CDD</v>
          </cell>
          <cell r="F726">
            <v>39090</v>
          </cell>
          <cell r="G726">
            <v>39117</v>
          </cell>
          <cell r="H726" t="str">
            <v>Clos</v>
          </cell>
          <cell r="I726">
            <v>1.1599999999999999</v>
          </cell>
          <cell r="J726" t="str">
            <v>h/s</v>
          </cell>
          <cell r="K726">
            <v>24.79</v>
          </cell>
          <cell r="L726" t="str">
            <v>Attention Atelier Equilibre</v>
          </cell>
          <cell r="M726">
            <v>16</v>
          </cell>
          <cell r="N726" t="str">
            <v>Formule 1</v>
          </cell>
          <cell r="O726" t="str">
            <v>VESOUL</v>
          </cell>
          <cell r="P726" t="str">
            <v>Lundi</v>
          </cell>
          <cell r="Q726" t="str">
            <v>13h45</v>
          </cell>
          <cell r="R726" t="str">
            <v>14h55</v>
          </cell>
          <cell r="S726" t="str">
            <v>Les Mardis</v>
          </cell>
          <cell r="T726" t="str">
            <v>15h00</v>
          </cell>
          <cell r="U726" t="str">
            <v>16h30</v>
          </cell>
          <cell r="V726" t="str">
            <v>Mercredi 18 avril</v>
          </cell>
          <cell r="W726" t="str">
            <v>9h00</v>
          </cell>
          <cell r="X726" t="str">
            <v>12h00</v>
          </cell>
          <cell r="Y726" t="str">
            <v>Non</v>
          </cell>
          <cell r="Z726" t="str">
            <v>Néant</v>
          </cell>
          <cell r="AA726" t="str">
            <v>Oui</v>
          </cell>
          <cell r="AB726" t="str">
            <v>Usage</v>
          </cell>
          <cell r="AC726" t="str">
            <v>Non</v>
          </cell>
          <cell r="AD726" t="str">
            <v>Non</v>
          </cell>
          <cell r="AE726" t="str">
            <v>Oui</v>
          </cell>
          <cell r="AG726" t="str">
            <v>Avenant</v>
          </cell>
          <cell r="AI726" t="str">
            <v>à la Féd. Dépt. des Familles Rurales à Dampierre sur Linotte</v>
          </cell>
          <cell r="AJ726" t="str">
            <v>Pour mettre en place des activités sportives, Profession Sport 70 est subventionnée par la Direction régionale pénitentiaire de Dijon</v>
          </cell>
          <cell r="AL726" t="str">
            <v>- Ouvrir et fermer la salle- Mise en place et rangement du matériel- Accueil, surveillance jusqu'à la reprise des enfants  par les parents</v>
          </cell>
          <cell r="AM726" t="str">
            <v xml:space="preserve">       - Et d'une manière générale effectuer toute         tâche se rapportant à la fonction d'educateur sportif.</v>
          </cell>
          <cell r="AN726">
            <v>39087.597145717598</v>
          </cell>
          <cell r="AO726">
            <v>39087.597145717598</v>
          </cell>
          <cell r="AP726">
            <v>39091</v>
          </cell>
          <cell r="AQ726">
            <v>39094</v>
          </cell>
          <cell r="AR726">
            <v>39120</v>
          </cell>
          <cell r="AS726">
            <v>39136</v>
          </cell>
        </row>
        <row r="727">
          <cell r="A727" t="str">
            <v>07/004.01</v>
          </cell>
          <cell r="B727">
            <v>127</v>
          </cell>
          <cell r="C727" t="str">
            <v>PACA</v>
          </cell>
          <cell r="D727" t="str">
            <v>Expression corporelle</v>
          </cell>
          <cell r="E727" t="str">
            <v>CDD</v>
          </cell>
          <cell r="F727">
            <v>39118</v>
          </cell>
          <cell r="G727">
            <v>39118</v>
          </cell>
          <cell r="H727" t="str">
            <v>Clos</v>
          </cell>
          <cell r="I727">
            <v>1.1599999999999999</v>
          </cell>
          <cell r="J727" t="str">
            <v>h</v>
          </cell>
          <cell r="K727">
            <v>24.79</v>
          </cell>
          <cell r="L727" t="str">
            <v>Faire une seule paie - C3 Sport</v>
          </cell>
          <cell r="M727">
            <v>12.2</v>
          </cell>
          <cell r="N727" t="str">
            <v>Formule 1</v>
          </cell>
          <cell r="O727" t="str">
            <v>VESOUL</v>
          </cell>
          <cell r="P727" t="str">
            <v>Lundi</v>
          </cell>
          <cell r="Q727" t="str">
            <v>13h45</v>
          </cell>
          <cell r="R727" t="str">
            <v>14h55</v>
          </cell>
          <cell r="S727" t="str">
            <v>Lundi 26, mardi 27 et mercredi 28 mars</v>
          </cell>
          <cell r="T727" t="str">
            <v>9h00</v>
          </cell>
          <cell r="U727" t="str">
            <v>12h00 à la Maison Familiale et Rurale de Pierrefontaine les Varans</v>
          </cell>
          <cell r="V727" t="str">
            <v>Mercredi 20 juin</v>
          </cell>
          <cell r="W727" t="str">
            <v>17h00</v>
          </cell>
          <cell r="X727" t="str">
            <v>19h00</v>
          </cell>
          <cell r="Y727" t="str">
            <v>Non</v>
          </cell>
          <cell r="Z727" t="str">
            <v>Néant</v>
          </cell>
          <cell r="AA727" t="str">
            <v>Oui</v>
          </cell>
          <cell r="AB727" t="str">
            <v>Usage</v>
          </cell>
          <cell r="AC727" t="str">
            <v>Non</v>
          </cell>
          <cell r="AD727" t="str">
            <v>Non</v>
          </cell>
          <cell r="AE727" t="str">
            <v>Oui</v>
          </cell>
          <cell r="AF727" t="str">
            <v>Oui</v>
          </cell>
          <cell r="AG727" t="str">
            <v>Avenant</v>
          </cell>
          <cell r="AI727" t="str">
            <v>à la Féd. Dépt. des Familles Rurales à Dampierre sur Linotte</v>
          </cell>
          <cell r="AL727" t="str">
            <v>- Ouvrir et fermer la salle- Mise en place et rangement du matériel- Accueil, surveillance jusqu'à la reprise des enfants  par les parents</v>
          </cell>
          <cell r="AM727" t="str">
            <v xml:space="preserve">       - Et d'une manière générale effectuer toute         tâche se rapportant à la fonction d'educateur sportif.</v>
          </cell>
          <cell r="AN727">
            <v>39073</v>
          </cell>
          <cell r="AO727" t="str">
            <v>-----</v>
          </cell>
          <cell r="AP727">
            <v>39091</v>
          </cell>
          <cell r="AQ727" t="str">
            <v>-----</v>
          </cell>
          <cell r="AR727" t="str">
            <v>-----</v>
          </cell>
          <cell r="AS727" t="str">
            <v>-----</v>
          </cell>
        </row>
        <row r="728">
          <cell r="A728" t="str">
            <v>07/004.02</v>
          </cell>
          <cell r="B728">
            <v>127</v>
          </cell>
          <cell r="C728" t="str">
            <v>GANA</v>
          </cell>
          <cell r="D728" t="str">
            <v>Expression corporelle</v>
          </cell>
          <cell r="E728" t="str">
            <v>CDD</v>
          </cell>
          <cell r="F728">
            <v>39119</v>
          </cell>
          <cell r="G728">
            <v>39153</v>
          </cell>
          <cell r="H728" t="str">
            <v>Clos</v>
          </cell>
          <cell r="I728">
            <v>1.1599999999999999</v>
          </cell>
          <cell r="J728" t="str">
            <v>h/s</v>
          </cell>
          <cell r="K728">
            <v>24.79</v>
          </cell>
          <cell r="L728" t="str">
            <v>C3 Sport</v>
          </cell>
          <cell r="M728">
            <v>16</v>
          </cell>
          <cell r="N728" t="str">
            <v>Formule 1</v>
          </cell>
          <cell r="O728" t="str">
            <v>VESOUL</v>
          </cell>
          <cell r="P728" t="str">
            <v>Lundi</v>
          </cell>
          <cell r="Q728" t="str">
            <v>13h45</v>
          </cell>
          <cell r="R728" t="str">
            <v>14h55</v>
          </cell>
          <cell r="S728" t="str">
            <v>et</v>
          </cell>
          <cell r="T728" t="str">
            <v>14h00</v>
          </cell>
          <cell r="U728" t="str">
            <v>17h00</v>
          </cell>
          <cell r="V728" t="str">
            <v>Mercredi 20 juin</v>
          </cell>
          <cell r="W728" t="str">
            <v>17h00</v>
          </cell>
          <cell r="X728" t="str">
            <v>19h00</v>
          </cell>
          <cell r="Y728" t="str">
            <v>Oui</v>
          </cell>
          <cell r="Z728" t="str">
            <v>Néant</v>
          </cell>
          <cell r="AA728" t="str">
            <v>Oui</v>
          </cell>
          <cell r="AB728" t="str">
            <v>Usage</v>
          </cell>
          <cell r="AC728" t="str">
            <v>Non</v>
          </cell>
          <cell r="AD728" t="str">
            <v>Non</v>
          </cell>
          <cell r="AE728" t="str">
            <v>Oui</v>
          </cell>
          <cell r="AG728" t="str">
            <v>Avenant</v>
          </cell>
          <cell r="AI728" t="str">
            <v>à la Féd. Dépt. des Familles Rurales à Dampierre sur Linotte</v>
          </cell>
          <cell r="AL728" t="str">
            <v>- Ouvrir et fermer la salle- Mise en place et rangement du matériel- Accueil, surveillance jusqu'à la reprise des enfants  par les parents</v>
          </cell>
          <cell r="AM728" t="str">
            <v xml:space="preserve">       - Et d'une manière générale effectuer toute         tâche se rapportant à la fonction d'educateur sportif.</v>
          </cell>
          <cell r="AN728">
            <v>39073</v>
          </cell>
          <cell r="AO728" t="str">
            <v>-----</v>
          </cell>
          <cell r="AP728">
            <v>39091</v>
          </cell>
          <cell r="AQ728" t="str">
            <v>-----</v>
          </cell>
          <cell r="AR728" t="str">
            <v>Convention terminée - Factures réglées</v>
          </cell>
          <cell r="AS728" t="str">
            <v>-----</v>
          </cell>
        </row>
        <row r="729">
          <cell r="A729" t="str">
            <v>07/004.03</v>
          </cell>
          <cell r="B729">
            <v>127</v>
          </cell>
          <cell r="C729" t="str">
            <v>PACA</v>
          </cell>
          <cell r="D729" t="str">
            <v>Expression corporelle</v>
          </cell>
          <cell r="E729" t="str">
            <v>CDD</v>
          </cell>
          <cell r="F729">
            <v>39153</v>
          </cell>
          <cell r="G729">
            <v>39153</v>
          </cell>
          <cell r="H729" t="str">
            <v>Clos</v>
          </cell>
          <cell r="I729">
            <v>1.1599999999999999</v>
          </cell>
          <cell r="J729" t="str">
            <v>h</v>
          </cell>
          <cell r="K729">
            <v>24.79</v>
          </cell>
          <cell r="L729" t="str">
            <v>Subvention PJJ</v>
          </cell>
          <cell r="M729">
            <v>13</v>
          </cell>
          <cell r="N729" t="str">
            <v>Formule 1</v>
          </cell>
          <cell r="O729" t="str">
            <v>FAVERNEY</v>
          </cell>
          <cell r="P729" t="str">
            <v>Mardi</v>
          </cell>
          <cell r="Q729" t="str">
            <v>13h00</v>
          </cell>
          <cell r="R729" t="str">
            <v>14h00</v>
          </cell>
          <cell r="S729" t="str">
            <v>Jeudi</v>
          </cell>
          <cell r="T729" t="str">
            <v>13h00</v>
          </cell>
          <cell r="U729" t="str">
            <v>14h00</v>
          </cell>
          <cell r="V729" t="str">
            <v>Mercredi 20 juin</v>
          </cell>
          <cell r="W729" t="str">
            <v>17h00</v>
          </cell>
          <cell r="X729" t="str">
            <v>19h00</v>
          </cell>
          <cell r="Y729" t="str">
            <v>Oui</v>
          </cell>
          <cell r="Z729">
            <v>12</v>
          </cell>
          <cell r="AA729" t="str">
            <v>Oui</v>
          </cell>
          <cell r="AB729" t="str">
            <v>Acc. de production</v>
          </cell>
          <cell r="AC729" t="str">
            <v>Non</v>
          </cell>
          <cell r="AD729" t="str">
            <v>Oui</v>
          </cell>
          <cell r="AE729" t="str">
            <v>Oui</v>
          </cell>
          <cell r="AG729" t="str">
            <v>Avenant</v>
          </cell>
          <cell r="AI729" t="str">
            <v>à la Féd. Dépt. des Familles Rurales à Dampierre sur Linotte</v>
          </cell>
          <cell r="AL729" t="str">
            <v>- Ouvrir et fermer la salle- Mise en place et rangement du matériel- Accueil, surveillance jusqu'à la reprise des enfants  par les parents</v>
          </cell>
          <cell r="AM729" t="str">
            <v xml:space="preserve">       - Et d'une manière générale effectuer toute         tâche se rapportant à la fonction d'educateur sportif.</v>
          </cell>
          <cell r="AN729">
            <v>39087.597145717598</v>
          </cell>
          <cell r="AO729">
            <v>39148</v>
          </cell>
          <cell r="AP729">
            <v>39091</v>
          </cell>
          <cell r="AQ729">
            <v>39153</v>
          </cell>
          <cell r="AR729">
            <v>39120</v>
          </cell>
          <cell r="AS729">
            <v>39182</v>
          </cell>
        </row>
        <row r="730">
          <cell r="A730" t="str">
            <v>07/004.04</v>
          </cell>
          <cell r="B730">
            <v>127</v>
          </cell>
          <cell r="C730" t="str">
            <v>GANA</v>
          </cell>
          <cell r="D730" t="str">
            <v>Expression corporelle</v>
          </cell>
          <cell r="E730" t="str">
            <v>CDD</v>
          </cell>
          <cell r="F730">
            <v>39154</v>
          </cell>
          <cell r="G730">
            <v>39215</v>
          </cell>
          <cell r="H730" t="str">
            <v>Clos</v>
          </cell>
          <cell r="I730">
            <v>1.1599999999999999</v>
          </cell>
          <cell r="J730" t="str">
            <v>h/s</v>
          </cell>
          <cell r="K730">
            <v>24.79</v>
          </cell>
          <cell r="L730" t="str">
            <v>Subvention PJJ</v>
          </cell>
          <cell r="M730">
            <v>13</v>
          </cell>
          <cell r="N730" t="str">
            <v>Formule 1</v>
          </cell>
          <cell r="O730" t="str">
            <v>APREMONT</v>
          </cell>
          <cell r="P730" t="str">
            <v>Vendredi</v>
          </cell>
          <cell r="Q730" t="str">
            <v>17h00</v>
          </cell>
          <cell r="R730" t="str">
            <v>18h30</v>
          </cell>
          <cell r="S730" t="str">
            <v>Les dimanche 4 - 11 - 18 février</v>
          </cell>
          <cell r="T730" t="str">
            <v>9h00</v>
          </cell>
          <cell r="U730" t="str">
            <v>17h00</v>
          </cell>
          <cell r="V730" t="str">
            <v>Samedi 24 février</v>
          </cell>
          <cell r="W730" t="str">
            <v>9h00</v>
          </cell>
          <cell r="X730" t="str">
            <v>16h00</v>
          </cell>
          <cell r="Y730" t="str">
            <v>Oui</v>
          </cell>
          <cell r="Z730" t="str">
            <v>Néant</v>
          </cell>
          <cell r="AA730" t="str">
            <v>Oui</v>
          </cell>
          <cell r="AB730" t="str">
            <v>Usage</v>
          </cell>
          <cell r="AC730" t="str">
            <v>Non</v>
          </cell>
          <cell r="AD730" t="str">
            <v>Non</v>
          </cell>
          <cell r="AE730" t="str">
            <v>Oui</v>
          </cell>
          <cell r="AG730" t="str">
            <v>Avenant</v>
          </cell>
          <cell r="AI730" t="str">
            <v>à la Féd. Dépt. des Familles Rurales à Dampierre sur Linotte</v>
          </cell>
          <cell r="AL730" t="str">
            <v>- Ouvrir et fermer la salle- Mise en place et rangement du matériel- Accueil, surveillance jusqu'à la reprise des enfants  par les parents</v>
          </cell>
          <cell r="AM730" t="str">
            <v xml:space="preserve">       - Et d'une manière générale effectuer toute         tâche se rapportant à la fonction d'educateur sportif.</v>
          </cell>
          <cell r="AN730">
            <v>39087.597145717598</v>
          </cell>
          <cell r="AO730">
            <v>39087.597145717598</v>
          </cell>
          <cell r="AP730">
            <v>39091</v>
          </cell>
          <cell r="AQ730">
            <v>39094</v>
          </cell>
          <cell r="AR730">
            <v>39120</v>
          </cell>
          <cell r="AS730">
            <v>39136</v>
          </cell>
        </row>
        <row r="731">
          <cell r="A731" t="str">
            <v>07/004.05</v>
          </cell>
          <cell r="B731">
            <v>127</v>
          </cell>
          <cell r="C731" t="str">
            <v>PACA</v>
          </cell>
          <cell r="D731" t="str">
            <v>Expression corporelle</v>
          </cell>
          <cell r="E731" t="str">
            <v>CDD</v>
          </cell>
          <cell r="F731">
            <v>39216</v>
          </cell>
          <cell r="G731">
            <v>39230</v>
          </cell>
          <cell r="H731" t="str">
            <v>Clos</v>
          </cell>
          <cell r="I731">
            <v>1.1599999999999999</v>
          </cell>
          <cell r="J731" t="str">
            <v>h/s</v>
          </cell>
          <cell r="K731">
            <v>24.79</v>
          </cell>
          <cell r="L731" t="str">
            <v>secrétariatfaire une autre fiche de paie</v>
          </cell>
          <cell r="M731">
            <v>13</v>
          </cell>
          <cell r="N731" t="str">
            <v>Formule 1</v>
          </cell>
          <cell r="O731" t="str">
            <v>APREMONT</v>
          </cell>
          <cell r="P731" t="str">
            <v>Vendredi</v>
          </cell>
          <cell r="Q731" t="str">
            <v>17h00</v>
          </cell>
          <cell r="R731" t="str">
            <v>18h30</v>
          </cell>
          <cell r="S731" t="str">
            <v>Vendredi</v>
          </cell>
          <cell r="T731" t="str">
            <v>9h00</v>
          </cell>
          <cell r="U731" t="str">
            <v>11h00</v>
          </cell>
          <cell r="V731" t="str">
            <v>et 4 heures pour le nettoyage du matériel</v>
          </cell>
          <cell r="Y731" t="str">
            <v>Non</v>
          </cell>
          <cell r="Z731" t="str">
            <v>Néant</v>
          </cell>
          <cell r="AA731" t="str">
            <v>Oui</v>
          </cell>
          <cell r="AB731" t="str">
            <v>Usage</v>
          </cell>
          <cell r="AC731" t="str">
            <v>Non</v>
          </cell>
          <cell r="AD731" t="str">
            <v>Non</v>
          </cell>
          <cell r="AE731" t="str">
            <v>Oui</v>
          </cell>
          <cell r="AG731" t="str">
            <v>Avenant</v>
          </cell>
          <cell r="AI731" t="str">
            <v>à la Féd. Dépt. des Familles Rurales à Dampierre sur Linotte</v>
          </cell>
          <cell r="AJ731" t="str">
            <v>Pour mettre en place des activités sportives, Profession Sport 70 est subventionnée par la Direction régionale pénitentiaire de Dijon</v>
          </cell>
          <cell r="AL731" t="str">
            <v>- Ouvrir et fermer la salle- Mise en place et rangement du matériel- Accueil, surveillance jusqu'à la reprise des enfants  par les parents</v>
          </cell>
          <cell r="AM731" t="str">
            <v xml:space="preserve">       - Et d'une manière générale effectuer toute         tâche se rapportant à la fonction d'educateur sportif.</v>
          </cell>
          <cell r="AN731">
            <v>39087.597145717598</v>
          </cell>
          <cell r="AO731">
            <v>39213</v>
          </cell>
          <cell r="AP731">
            <v>39091</v>
          </cell>
          <cell r="AQ731">
            <v>39223</v>
          </cell>
          <cell r="AR731">
            <v>39120</v>
          </cell>
          <cell r="AS731" t="str">
            <v>1 seul exemplaire</v>
          </cell>
        </row>
        <row r="732">
          <cell r="A732" t="str">
            <v>07/004.06</v>
          </cell>
          <cell r="B732">
            <v>127</v>
          </cell>
          <cell r="C732" t="str">
            <v>GANA</v>
          </cell>
          <cell r="D732" t="str">
            <v>Expression corporelle</v>
          </cell>
          <cell r="E732" t="str">
            <v>CDD</v>
          </cell>
          <cell r="F732">
            <v>39223</v>
          </cell>
          <cell r="G732">
            <v>39223</v>
          </cell>
          <cell r="H732" t="str">
            <v>Clos</v>
          </cell>
          <cell r="I732">
            <v>1.1599999999999999</v>
          </cell>
          <cell r="J732" t="str">
            <v>h/s</v>
          </cell>
          <cell r="K732">
            <v>24.79</v>
          </cell>
          <cell r="L732" t="str">
            <v>secrétariatfaire une autre fiche de paie</v>
          </cell>
          <cell r="M732">
            <v>10.72</v>
          </cell>
          <cell r="N732" t="str">
            <v>Néant</v>
          </cell>
          <cell r="O732" t="str">
            <v>VESOUL</v>
          </cell>
          <cell r="P732" t="str">
            <v>Mercredi</v>
          </cell>
          <cell r="Q732" t="str">
            <v>14h00</v>
          </cell>
          <cell r="R732" t="str">
            <v>17h00</v>
          </cell>
          <cell r="S732" t="str">
            <v>Jeudi</v>
          </cell>
          <cell r="T732" t="str">
            <v>14h00</v>
          </cell>
          <cell r="U732" t="str">
            <v>17h00</v>
          </cell>
          <cell r="V732" t="str">
            <v>et 4 heures pour le nettoyage du matériel</v>
          </cell>
          <cell r="Y732" t="str">
            <v>Oui</v>
          </cell>
          <cell r="Z732" t="str">
            <v>Néant</v>
          </cell>
          <cell r="AA732" t="str">
            <v>Oui</v>
          </cell>
          <cell r="AB732" t="str">
            <v>Usage</v>
          </cell>
          <cell r="AC732" t="str">
            <v>Non</v>
          </cell>
          <cell r="AD732" t="str">
            <v>Non</v>
          </cell>
          <cell r="AE732" t="str">
            <v>Oui</v>
          </cell>
          <cell r="AG732" t="str">
            <v>Avenant</v>
          </cell>
          <cell r="AI732" t="str">
            <v>à la Féd. Dépt. des Familles Rurales à Dampierre sur Linotte</v>
          </cell>
          <cell r="AL732" t="str">
            <v>- Ouvrir et fermer la salle- Mise en place et rangement du matériel- Accueil, surveillance jusqu'à la reprise des enfants  par les parents</v>
          </cell>
          <cell r="AM732" t="str">
            <v xml:space="preserve">       - Et d'une manière générale effectuer toute         tâche se rapportant à la fonction d'educateur sportif.</v>
          </cell>
          <cell r="AN732">
            <v>39087.597145717598</v>
          </cell>
          <cell r="AO732">
            <v>39087.597145717598</v>
          </cell>
          <cell r="AP732">
            <v>39091</v>
          </cell>
          <cell r="AQ732">
            <v>39094</v>
          </cell>
          <cell r="AR732">
            <v>39120</v>
          </cell>
          <cell r="AS732">
            <v>39136</v>
          </cell>
        </row>
        <row r="733">
          <cell r="A733" t="str">
            <v>07/004.07</v>
          </cell>
          <cell r="B733">
            <v>127</v>
          </cell>
          <cell r="C733" t="str">
            <v>PACA</v>
          </cell>
          <cell r="D733" t="str">
            <v>Expression corporelle</v>
          </cell>
          <cell r="E733" t="str">
            <v>CDD</v>
          </cell>
          <cell r="F733">
            <v>39237</v>
          </cell>
          <cell r="G733">
            <v>39258</v>
          </cell>
          <cell r="H733" t="str">
            <v>Clos</v>
          </cell>
          <cell r="I733">
            <v>1.1599999999999999</v>
          </cell>
          <cell r="J733" t="str">
            <v>h/s</v>
          </cell>
          <cell r="K733">
            <v>24.79</v>
          </cell>
          <cell r="L733" t="str">
            <v>Faire une seule paie</v>
          </cell>
          <cell r="M733">
            <v>16</v>
          </cell>
          <cell r="N733" t="str">
            <v>Formule 1</v>
          </cell>
          <cell r="O733" t="str">
            <v>VESOUL</v>
          </cell>
          <cell r="P733" t="str">
            <v>Lundi</v>
          </cell>
          <cell r="Q733" t="str">
            <v>13h45</v>
          </cell>
          <cell r="R733" t="str">
            <v>14h55</v>
          </cell>
          <cell r="S733" t="str">
            <v>Puis mercredi</v>
          </cell>
          <cell r="T733" t="str">
            <v>14h00</v>
          </cell>
          <cell r="U733" t="str">
            <v>16h00</v>
          </cell>
          <cell r="V733" t="str">
            <v>et 4 heures pour le nettoyage du matériel</v>
          </cell>
          <cell r="Y733" t="str">
            <v>Non</v>
          </cell>
          <cell r="Z733" t="str">
            <v>Néant</v>
          </cell>
          <cell r="AA733" t="str">
            <v>Oui</v>
          </cell>
          <cell r="AB733" t="str">
            <v>Usage</v>
          </cell>
          <cell r="AC733" t="str">
            <v>Non</v>
          </cell>
          <cell r="AD733" t="str">
            <v>Non</v>
          </cell>
          <cell r="AE733" t="str">
            <v>Oui</v>
          </cell>
          <cell r="AG733" t="str">
            <v>Avenant</v>
          </cell>
          <cell r="AI733" t="str">
            <v>à la Féd. Dépt. des Familles Rurales à Dampierre sur Linotte</v>
          </cell>
          <cell r="AJ733" t="str">
            <v>Pour mettre en place des activités sportives, Profession Sport 70 est subventionnée par la Direction régionale pénitentiaire de Dijon</v>
          </cell>
          <cell r="AL733" t="str">
            <v>- Ouvrir et fermer la salle- Mise en place et rangement du matériel- Accueil, surveillance jusqu'à la reprise des enfants  par les parents</v>
          </cell>
          <cell r="AM733" t="str">
            <v xml:space="preserve">       - Et d'une manière générale effectuer toute         tâche se rapportant à la fonction d'educateur sportif.</v>
          </cell>
          <cell r="AN733">
            <v>39087.597145717598</v>
          </cell>
          <cell r="AO733">
            <v>39234</v>
          </cell>
          <cell r="AP733">
            <v>39091</v>
          </cell>
          <cell r="AQ733">
            <v>39268</v>
          </cell>
          <cell r="AR733">
            <v>39120</v>
          </cell>
          <cell r="AS733" t="str">
            <v>1 seul exemplaire</v>
          </cell>
        </row>
        <row r="734">
          <cell r="A734" t="str">
            <v>07/005</v>
          </cell>
          <cell r="B734">
            <v>127</v>
          </cell>
          <cell r="C734" t="str">
            <v>IBJF</v>
          </cell>
          <cell r="D734" t="str">
            <v>Lutte</v>
          </cell>
          <cell r="E734" t="str">
            <v>CDD</v>
          </cell>
          <cell r="F734">
            <v>39093</v>
          </cell>
          <cell r="G734">
            <v>39127</v>
          </cell>
          <cell r="H734" t="str">
            <v>Clos</v>
          </cell>
          <cell r="I734">
            <v>1.1599999999999999</v>
          </cell>
          <cell r="J734" t="str">
            <v>h/s</v>
          </cell>
          <cell r="K734">
            <v>24.79</v>
          </cell>
          <cell r="L734" t="str">
            <v>Faire une seule paie</v>
          </cell>
          <cell r="M734">
            <v>12.2</v>
          </cell>
          <cell r="N734" t="str">
            <v>Formule 1</v>
          </cell>
          <cell r="O734" t="str">
            <v>VESOUL</v>
          </cell>
          <cell r="P734" t="str">
            <v>Lundi</v>
          </cell>
          <cell r="Q734" t="str">
            <v>13h45</v>
          </cell>
          <cell r="R734" t="str">
            <v>14h55</v>
          </cell>
          <cell r="S734" t="str">
            <v>Jeudi</v>
          </cell>
          <cell r="T734" t="str">
            <v>10h00</v>
          </cell>
          <cell r="U734" t="str">
            <v>17h00</v>
          </cell>
          <cell r="V734" t="str">
            <v>et 4 heures pour le nettoyage du matériel</v>
          </cell>
          <cell r="Y734" t="str">
            <v>Oui</v>
          </cell>
          <cell r="Z734" t="str">
            <v>Néant</v>
          </cell>
          <cell r="AA734" t="str">
            <v>Oui</v>
          </cell>
          <cell r="AB734" t="str">
            <v>Usage</v>
          </cell>
          <cell r="AC734" t="str">
            <v>Non</v>
          </cell>
          <cell r="AD734" t="str">
            <v>Non</v>
          </cell>
          <cell r="AE734" t="str">
            <v>Oui</v>
          </cell>
          <cell r="AG734" t="str">
            <v>Avenant</v>
          </cell>
          <cell r="AI734" t="str">
            <v>à la Féd. Dépt. des Familles Rurales à Dampierre sur Linotte</v>
          </cell>
          <cell r="AJ734" t="str">
            <v>Pour mettre en place des activités sportives, Profession Sport 70 est subventionnée par la Direction régionale pénitentiaire de Dijon</v>
          </cell>
          <cell r="AL734" t="str">
            <v>- Ouvrir et fermer la salle- Mise en place et rangement du matériel- Accueil, surveillance jusqu'à la reprise des enfants  par les parents- Encadrement et enseignement</v>
          </cell>
          <cell r="AM734" t="str">
            <v xml:space="preserve">       - Et d'une manière générale effectuer toute         tâche se rapportant à la fonction d'educateur sportif.</v>
          </cell>
          <cell r="AN734">
            <v>39087.602602083301</v>
          </cell>
          <cell r="AO734">
            <v>39087.602602083301</v>
          </cell>
          <cell r="AP734">
            <v>39091</v>
          </cell>
          <cell r="AQ734">
            <v>39090</v>
          </cell>
          <cell r="AR734">
            <v>39120</v>
          </cell>
          <cell r="AS734">
            <v>39120</v>
          </cell>
        </row>
        <row r="735">
          <cell r="A735" t="str">
            <v>07/005.01</v>
          </cell>
          <cell r="B735">
            <v>127</v>
          </cell>
          <cell r="C735" t="str">
            <v>TISF</v>
          </cell>
          <cell r="D735" t="str">
            <v>Lutte</v>
          </cell>
          <cell r="E735" t="str">
            <v>CDD</v>
          </cell>
          <cell r="F735">
            <v>39128</v>
          </cell>
          <cell r="G735">
            <v>39128</v>
          </cell>
          <cell r="H735" t="str">
            <v>Clos</v>
          </cell>
          <cell r="I735">
            <v>1.1599999999999999</v>
          </cell>
          <cell r="J735" t="str">
            <v>h</v>
          </cell>
          <cell r="K735">
            <v>24.79</v>
          </cell>
          <cell r="L735" t="str">
            <v>Subvention MA Lure</v>
          </cell>
          <cell r="M735">
            <v>16</v>
          </cell>
          <cell r="N735" t="str">
            <v>Formule 1</v>
          </cell>
          <cell r="O735" t="str">
            <v>VESOUL</v>
          </cell>
          <cell r="P735" t="str">
            <v>Lundi</v>
          </cell>
          <cell r="Q735" t="str">
            <v>13h45</v>
          </cell>
          <cell r="R735" t="str">
            <v>14h55</v>
          </cell>
          <cell r="S735" t="str">
            <v>Mardi</v>
          </cell>
          <cell r="T735" t="str">
            <v>14h00</v>
          </cell>
          <cell r="U735" t="str">
            <v>16h00</v>
          </cell>
          <cell r="Y735" t="str">
            <v>Non</v>
          </cell>
          <cell r="Z735" t="str">
            <v>Néant</v>
          </cell>
          <cell r="AA735" t="str">
            <v>Oui</v>
          </cell>
          <cell r="AB735" t="str">
            <v>Usage</v>
          </cell>
          <cell r="AC735" t="str">
            <v>Non</v>
          </cell>
          <cell r="AD735" t="str">
            <v>Non</v>
          </cell>
          <cell r="AE735" t="str">
            <v>Oui</v>
          </cell>
          <cell r="AF735" t="str">
            <v>Oui</v>
          </cell>
          <cell r="AG735" t="str">
            <v>Avenant</v>
          </cell>
          <cell r="AI735" t="str">
            <v>à la Féd. Dépt. des Familles Rurales à l'école de Dampierre sur Linotte</v>
          </cell>
          <cell r="AJ735" t="str">
            <v>Pour mettre en place des activités sportives, Profession Sport 70 est subventionnée par la Direction régionale pénitentiaire de Dijon</v>
          </cell>
          <cell r="AK735" t="str">
            <v>Les jours d'intempérie, Mademoiselle KHAWATMI Amandine restera à disposition sur son lieu de travail, et ses heures seront payées</v>
          </cell>
          <cell r="AL735" t="str">
            <v>- Ouvrir et fermer la salle- Mise en place et rangement du matériel- Accueil, surveillance jusqu'à la reprise des enfants  par les parents</v>
          </cell>
          <cell r="AM735" t="str">
            <v xml:space="preserve">       - Et d'une manière générale effectuer toute         tâche se rapportant à la fonction d'educateur sportif.</v>
          </cell>
          <cell r="AN735">
            <v>39087.597145717598</v>
          </cell>
          <cell r="AO735">
            <v>39087.597145717598</v>
          </cell>
          <cell r="AP735">
            <v>39091</v>
          </cell>
          <cell r="AQ735">
            <v>39094</v>
          </cell>
          <cell r="AR735">
            <v>39120</v>
          </cell>
          <cell r="AS735">
            <v>39136</v>
          </cell>
        </row>
        <row r="736">
          <cell r="A736" t="str">
            <v>07/005.02</v>
          </cell>
          <cell r="B736">
            <v>127</v>
          </cell>
          <cell r="C736" t="str">
            <v>IBJF</v>
          </cell>
          <cell r="D736" t="str">
            <v>Lutte</v>
          </cell>
          <cell r="E736" t="str">
            <v>CDD</v>
          </cell>
          <cell r="F736">
            <v>39129</v>
          </cell>
          <cell r="G736">
            <v>39261</v>
          </cell>
          <cell r="H736" t="str">
            <v>Clos</v>
          </cell>
          <cell r="I736">
            <v>1.1599999999999999</v>
          </cell>
          <cell r="J736" t="str">
            <v>h/s</v>
          </cell>
          <cell r="K736">
            <v>24.79</v>
          </cell>
          <cell r="L736" t="str">
            <v>Ne pas facturer les déplts.</v>
          </cell>
          <cell r="M736">
            <v>12.2</v>
          </cell>
          <cell r="N736" t="str">
            <v>Formule 1</v>
          </cell>
          <cell r="O736" t="str">
            <v>VESOUL</v>
          </cell>
          <cell r="P736" t="str">
            <v>Lundi</v>
          </cell>
          <cell r="Q736" t="str">
            <v>13h45</v>
          </cell>
          <cell r="R736" t="str">
            <v>14h55</v>
          </cell>
          <cell r="S736" t="str">
            <v>et</v>
          </cell>
          <cell r="T736" t="str">
            <v>19h00</v>
          </cell>
          <cell r="U736" t="str">
            <v>20h00 - Step</v>
          </cell>
          <cell r="Y736" t="str">
            <v>Oui</v>
          </cell>
          <cell r="Z736" t="str">
            <v>Néant</v>
          </cell>
          <cell r="AA736" t="str">
            <v>Oui</v>
          </cell>
          <cell r="AB736" t="str">
            <v>Usage</v>
          </cell>
          <cell r="AC736" t="str">
            <v>Non</v>
          </cell>
          <cell r="AD736" t="str">
            <v>Non</v>
          </cell>
          <cell r="AE736" t="str">
            <v>Oui</v>
          </cell>
          <cell r="AF736" t="str">
            <v>Oui</v>
          </cell>
          <cell r="AG736" t="str">
            <v>Avenant</v>
          </cell>
          <cell r="AI736" t="str">
            <v>à la Féd. Dépt. des Familles Rurales à l'école de Dampierre sur Linotte</v>
          </cell>
          <cell r="AJ736" t="str">
            <v>Pour mettre en place des activités sportives, Profession Sport 70 est subventionnée par la Direction régionale pénitentiaire de Dijon</v>
          </cell>
          <cell r="AK736" t="str">
            <v>Les jours d'intempérie, Monsieur CHAGNOT Adrien restera à disposition sur son lieu de travail, et ses heures seront payées.</v>
          </cell>
          <cell r="AL736" t="str">
            <v>- Ouvrir et fermer la salle- Mise en place et rangement du matériel- Accueil, surveillance jusqu'à la reprise des enfants  par les parents</v>
          </cell>
          <cell r="AM736" t="str">
            <v xml:space="preserve">       - Et d'une manière générale effectuer toute         tâche se rapportant à la fonction d'educateur sportif.</v>
          </cell>
          <cell r="AN736">
            <v>39087.597145717598</v>
          </cell>
          <cell r="AO736">
            <v>39148</v>
          </cell>
          <cell r="AP736">
            <v>39091</v>
          </cell>
          <cell r="AQ736">
            <v>39153</v>
          </cell>
          <cell r="AR736">
            <v>39120</v>
          </cell>
          <cell r="AS736">
            <v>39182</v>
          </cell>
        </row>
        <row r="737">
          <cell r="A737" t="str">
            <v>07/006</v>
          </cell>
          <cell r="B737">
            <v>127</v>
          </cell>
          <cell r="C737" t="str">
            <v>DUAN</v>
          </cell>
          <cell r="D737" t="str">
            <v>Escrime</v>
          </cell>
          <cell r="E737" t="str">
            <v>CDD</v>
          </cell>
          <cell r="F737">
            <v>39094</v>
          </cell>
          <cell r="G737">
            <v>39185</v>
          </cell>
          <cell r="H737" t="str">
            <v>Clos</v>
          </cell>
          <cell r="I737">
            <v>1.1599999999999999</v>
          </cell>
          <cell r="J737" t="str">
            <v>h/s</v>
          </cell>
          <cell r="K737">
            <v>25.3</v>
          </cell>
          <cell r="L737" t="str">
            <v>Attention Atelier Equilibre</v>
          </cell>
          <cell r="M737">
            <v>16</v>
          </cell>
          <cell r="N737" t="str">
            <v>Formule 1</v>
          </cell>
          <cell r="O737" t="str">
            <v>VESOUL</v>
          </cell>
          <cell r="P737" t="str">
            <v>Lundi</v>
          </cell>
          <cell r="Q737" t="str">
            <v>13h45</v>
          </cell>
          <cell r="R737" t="str">
            <v>14h55</v>
          </cell>
          <cell r="S737" t="str">
            <v>A partir du 15/02 - jeudi</v>
          </cell>
          <cell r="T737" t="str">
            <v>9h00</v>
          </cell>
          <cell r="U737" t="str">
            <v>10h30</v>
          </cell>
          <cell r="Y737" t="str">
            <v>Oui</v>
          </cell>
          <cell r="Z737" t="str">
            <v>Néant</v>
          </cell>
          <cell r="AA737" t="str">
            <v>Oui</v>
          </cell>
          <cell r="AB737" t="str">
            <v>Usage</v>
          </cell>
          <cell r="AC737" t="str">
            <v>Non</v>
          </cell>
          <cell r="AD737" t="str">
            <v>Non</v>
          </cell>
          <cell r="AE737" t="str">
            <v>Oui</v>
          </cell>
          <cell r="AF737" t="str">
            <v>Oui</v>
          </cell>
          <cell r="AG737" t="str">
            <v>Avenant</v>
          </cell>
          <cell r="AI737" t="str">
            <v>à la Féd. Dépt. des Familles Rurales à l'école de Dampierre sur Linotte</v>
          </cell>
          <cell r="AJ737" t="str">
            <v>Les jours d'intempérie, Mademoiselle PY Marie-Lou restera à disposition sur son lieu de travail, et ses heures seront payées</v>
          </cell>
          <cell r="AK737" t="str">
            <v>Les jours d'intempérie, Mademoiselle PY Marie-Lou restera à disposition sur son lieu de travail, et ses heures seront payées</v>
          </cell>
          <cell r="AL737" t="str">
            <v>- Ouvrir et fermer la salle- Mise en place et rangement du matériel- Accueil, surveillance jusqu'à la reprise des enfants  par les parents</v>
          </cell>
          <cell r="AM737" t="str">
            <v xml:space="preserve">       - Et d'une manière générale effectuer toute         tâche se rapportant à la fonction d'educateur sportif.</v>
          </cell>
          <cell r="AN737">
            <v>39087.597145717598</v>
          </cell>
          <cell r="AO737">
            <v>39087.597145717598</v>
          </cell>
          <cell r="AP737">
            <v>39091</v>
          </cell>
          <cell r="AQ737">
            <v>39094</v>
          </cell>
          <cell r="AR737">
            <v>39120</v>
          </cell>
          <cell r="AS737">
            <v>39136</v>
          </cell>
        </row>
        <row r="738">
          <cell r="A738" t="str">
            <v>07/007</v>
          </cell>
          <cell r="B738">
            <v>250</v>
          </cell>
          <cell r="C738" t="str">
            <v>TISF</v>
          </cell>
          <cell r="D738" t="str">
            <v>Football</v>
          </cell>
          <cell r="E738" t="str">
            <v>CDD</v>
          </cell>
          <cell r="F738">
            <v>39090</v>
          </cell>
          <cell r="G738">
            <v>39260</v>
          </cell>
          <cell r="H738" t="str">
            <v>Clos</v>
          </cell>
          <cell r="I738">
            <v>5</v>
          </cell>
          <cell r="J738" t="str">
            <v>h/s</v>
          </cell>
          <cell r="K738">
            <v>25.63</v>
          </cell>
          <cell r="L738" t="str">
            <v>Subvention PJJ</v>
          </cell>
          <cell r="M738">
            <v>12.2</v>
          </cell>
          <cell r="N738" t="str">
            <v>Formule 1</v>
          </cell>
          <cell r="O738" t="str">
            <v>VESOUL</v>
          </cell>
          <cell r="P738" t="str">
            <v>Les lundi 14 et 28 mai</v>
          </cell>
          <cell r="Q738" t="str">
            <v>13h45</v>
          </cell>
          <cell r="R738" t="str">
            <v>14h55</v>
          </cell>
          <cell r="S738" t="str">
            <v>Les dimanche 4 - 11 - 18 février</v>
          </cell>
          <cell r="T738" t="str">
            <v>9h00</v>
          </cell>
          <cell r="U738" t="str">
            <v>17h00</v>
          </cell>
          <cell r="V738" t="str">
            <v>Samedi 24 février</v>
          </cell>
          <cell r="W738" t="str">
            <v>9h00</v>
          </cell>
          <cell r="X738" t="str">
            <v>16h00</v>
          </cell>
          <cell r="Y738" t="str">
            <v>Non</v>
          </cell>
          <cell r="Z738" t="str">
            <v>Néant</v>
          </cell>
          <cell r="AA738" t="str">
            <v>Oui</v>
          </cell>
          <cell r="AB738" t="str">
            <v>Usage</v>
          </cell>
          <cell r="AC738" t="str">
            <v>Non</v>
          </cell>
          <cell r="AD738" t="str">
            <v>Non</v>
          </cell>
          <cell r="AE738" t="str">
            <v>Oui</v>
          </cell>
          <cell r="AF738" t="str">
            <v>Oui</v>
          </cell>
          <cell r="AG738" t="str">
            <v>Avenant</v>
          </cell>
          <cell r="AI738" t="str">
            <v>à l' Union Sportive Amance à Amance</v>
          </cell>
          <cell r="AJ738" t="str">
            <v>Les jours d'intempérie, Mademoiselle ROCROUGE Elise restera à disposition sur son lieu de travail, et ses heures seront payées</v>
          </cell>
          <cell r="AK738" t="str">
            <v>Les jours d'intempérie, Mademoiselle ROCROUGE Elise restera à disposition sur son lieu de travail, et ses heures seront payées</v>
          </cell>
          <cell r="AL738" t="str">
            <v>- Ouvrir et fermer la salle- Mise en place et rangement du matériel- Accueil, surveillance jusqu'à la reprise des enfants  par les parents</v>
          </cell>
          <cell r="AM738" t="str">
            <v xml:space="preserve">       - Et d'une manière générale effectuer toute         tâche se rapportant à la fonction d'educateur sportif.</v>
          </cell>
          <cell r="AN738">
            <v>39087.597145717598</v>
          </cell>
          <cell r="AO738">
            <v>39213</v>
          </cell>
          <cell r="AP738">
            <v>39091</v>
          </cell>
          <cell r="AQ738">
            <v>39223</v>
          </cell>
          <cell r="AR738">
            <v>39120</v>
          </cell>
          <cell r="AS738" t="str">
            <v>1 seul exemplaire</v>
          </cell>
        </row>
        <row r="739">
          <cell r="A739" t="str">
            <v>07/008</v>
          </cell>
          <cell r="B739">
            <v>217</v>
          </cell>
          <cell r="C739" t="str">
            <v>MICE</v>
          </cell>
          <cell r="D739" t="str">
            <v>Sports d'opposition</v>
          </cell>
          <cell r="E739" t="str">
            <v>CDD</v>
          </cell>
          <cell r="F739">
            <v>39090</v>
          </cell>
          <cell r="G739">
            <v>39167</v>
          </cell>
          <cell r="H739" t="str">
            <v>Clos</v>
          </cell>
          <cell r="I739">
            <v>1</v>
          </cell>
          <cell r="J739" t="str">
            <v>h/s</v>
          </cell>
          <cell r="K739">
            <v>18.72</v>
          </cell>
          <cell r="L739" t="str">
            <v>Subvention PJJ</v>
          </cell>
          <cell r="M739">
            <v>16</v>
          </cell>
          <cell r="N739" t="str">
            <v>Formule 1</v>
          </cell>
          <cell r="O739" t="str">
            <v>VESOUL</v>
          </cell>
          <cell r="P739" t="str">
            <v>Lundi</v>
          </cell>
          <cell r="Q739" t="str">
            <v>13h45</v>
          </cell>
          <cell r="R739" t="str">
            <v>14h55</v>
          </cell>
          <cell r="S739" t="str">
            <v>Vendredi</v>
          </cell>
          <cell r="T739" t="str">
            <v>17h00</v>
          </cell>
          <cell r="U739" t="str">
            <v>18h00</v>
          </cell>
          <cell r="Y739" t="str">
            <v>Oui</v>
          </cell>
          <cell r="Z739" t="str">
            <v>Néant</v>
          </cell>
          <cell r="AA739" t="str">
            <v>Oui</v>
          </cell>
          <cell r="AB739" t="str">
            <v>Usage</v>
          </cell>
          <cell r="AC739" t="str">
            <v>Non</v>
          </cell>
          <cell r="AD739" t="str">
            <v>Non</v>
          </cell>
          <cell r="AE739" t="str">
            <v>Oui</v>
          </cell>
          <cell r="AF739" t="str">
            <v>Oui</v>
          </cell>
          <cell r="AG739" t="str">
            <v>Avenant</v>
          </cell>
          <cell r="AI739" t="str">
            <v>à l' Association Les Bobuchots à l'école de Boult</v>
          </cell>
          <cell r="AJ739" t="str">
            <v>Les jours d'intempérie, Mle SCHMIDT Ludivine restera à disposition sur son lieu de travail et ses heures seront payées. Mle SCHMIDT Ludivine assurera un accueil sur le site.Mle SCHMIDT Ludivine pourra quitter son poste uniquement avec l'accord de Monsie</v>
          </cell>
          <cell r="AK739" t="str">
            <v>Les jours d'intempérie, Mle SCHMIDT Ludivine restera à disposition sur son lieu de travail et ses heures seront payées. Mle SCHMIDT Ludivine assurera un accueil sur le site.Mle SCHMIDT Ludivine pourra quitter son poste uniquement avec l'accord de Monsie</v>
          </cell>
          <cell r="AL739" t="str">
            <v>- Ouvrir et fermer la salle- Mise en place et rangement du matériel- Accueil, surveillance jusqu'à la reprise des enfants  par les parents</v>
          </cell>
          <cell r="AM739" t="str">
            <v xml:space="preserve">       - Et d'une manière générale effectuer toute         tâche se rapportant à la fonction d'educateur sportif.</v>
          </cell>
          <cell r="AN739">
            <v>39087.597145717598</v>
          </cell>
          <cell r="AO739">
            <v>39087.597145717598</v>
          </cell>
          <cell r="AP739">
            <v>39091</v>
          </cell>
          <cell r="AQ739">
            <v>39094</v>
          </cell>
          <cell r="AR739">
            <v>39120</v>
          </cell>
          <cell r="AS739">
            <v>39136</v>
          </cell>
        </row>
        <row r="740">
          <cell r="A740" t="str">
            <v>07/009</v>
          </cell>
          <cell r="B740">
            <v>217</v>
          </cell>
          <cell r="C740" t="str">
            <v>SIAL</v>
          </cell>
          <cell r="D740" t="str">
            <v>Baby gym</v>
          </cell>
          <cell r="E740" t="str">
            <v>CDD</v>
          </cell>
          <cell r="F740">
            <v>39098</v>
          </cell>
          <cell r="G740">
            <v>39175</v>
          </cell>
          <cell r="H740" t="str">
            <v>Clos</v>
          </cell>
          <cell r="I740">
            <v>1</v>
          </cell>
          <cell r="J740" t="str">
            <v>h/s</v>
          </cell>
          <cell r="K740">
            <v>24.06</v>
          </cell>
          <cell r="L740" t="str">
            <v>Subvention PJJ</v>
          </cell>
          <cell r="M740">
            <v>12.2</v>
          </cell>
          <cell r="N740" t="str">
            <v>Formule 1</v>
          </cell>
          <cell r="O740" t="str">
            <v>VESOUL</v>
          </cell>
          <cell r="P740" t="str">
            <v>Lundi</v>
          </cell>
          <cell r="Q740" t="str">
            <v>13h45</v>
          </cell>
          <cell r="R740" t="str">
            <v>14h55</v>
          </cell>
          <cell r="S740" t="str">
            <v>Vendredi</v>
          </cell>
          <cell r="T740" t="str">
            <v>17h00</v>
          </cell>
          <cell r="U740" t="str">
            <v>18h00</v>
          </cell>
          <cell r="V740" t="str">
            <v>Mercredi 18 avril</v>
          </cell>
          <cell r="W740" t="str">
            <v>9h00</v>
          </cell>
          <cell r="X740" t="str">
            <v>12h00</v>
          </cell>
          <cell r="Y740" t="str">
            <v>Non</v>
          </cell>
          <cell r="Z740" t="str">
            <v>Néant</v>
          </cell>
          <cell r="AA740" t="str">
            <v>Oui</v>
          </cell>
          <cell r="AB740" t="str">
            <v>Usage</v>
          </cell>
          <cell r="AC740" t="str">
            <v>Non</v>
          </cell>
          <cell r="AD740" t="str">
            <v>Non</v>
          </cell>
          <cell r="AE740" t="str">
            <v>Oui</v>
          </cell>
          <cell r="AF740" t="str">
            <v>Oui</v>
          </cell>
          <cell r="AG740" t="str">
            <v>Avenant</v>
          </cell>
          <cell r="AI740" t="str">
            <v>à l' Association Les Bobuchots à l'école de Boult</v>
          </cell>
          <cell r="AJ740" t="str">
            <v>Les jours d'intempérie, Mr QUINET Adrien restera à disposition sur son lieu de travail et ses heures seront payées. Mr QUINET Adrien assurera un accueil sur le site.Mr QUINET Adrien pourra quitter son poste uniquement avec l'accord de Monsieur Gilbert D</v>
          </cell>
          <cell r="AK740" t="str">
            <v>Les jours d'intempérie, Mr QUINET Adrien restera à disposition sur son lieu de travail et ses heures seront payées. Mr QUINET Adrien assurera un accueil sur le site.Mr QUINET Adrien pourra quitter son poste uniquement avec l'accord de Monsieur Gilbert D</v>
          </cell>
          <cell r="AL740" t="str">
            <v>- Ouvrir et fermer la salle- Mise en place et rangement du matériel- Accueil, surveillance jusqu'à la reprise des enfants  par les parents</v>
          </cell>
          <cell r="AM740" t="str">
            <v xml:space="preserve">       - Et d'une manière générale effectuer toute         tâche se rapportant à la fonction d'educateur sportif.</v>
          </cell>
          <cell r="AN740">
            <v>39087.597145717598</v>
          </cell>
          <cell r="AO740">
            <v>39234</v>
          </cell>
          <cell r="AP740">
            <v>39091</v>
          </cell>
          <cell r="AQ740">
            <v>39268</v>
          </cell>
          <cell r="AR740">
            <v>39120</v>
          </cell>
          <cell r="AS740" t="str">
            <v>1 seul exemplaire</v>
          </cell>
        </row>
        <row r="741">
          <cell r="A741" t="str">
            <v>07/010</v>
          </cell>
          <cell r="B741">
            <v>260</v>
          </cell>
          <cell r="C741" t="str">
            <v>LAJE</v>
          </cell>
          <cell r="D741" t="str">
            <v>Activités du cirque</v>
          </cell>
          <cell r="E741" t="str">
            <v>CDD</v>
          </cell>
          <cell r="F741">
            <v>39099</v>
          </cell>
          <cell r="G741">
            <v>39099</v>
          </cell>
          <cell r="H741" t="str">
            <v>Clos</v>
          </cell>
          <cell r="I741">
            <v>2.5</v>
          </cell>
          <cell r="J741" t="str">
            <v>h</v>
          </cell>
          <cell r="K741">
            <v>34</v>
          </cell>
          <cell r="L741" t="str">
            <v>Subvention PJJ</v>
          </cell>
          <cell r="M741">
            <v>16</v>
          </cell>
          <cell r="N741" t="str">
            <v>Formule 1</v>
          </cell>
          <cell r="O741" t="str">
            <v>VESOUL</v>
          </cell>
          <cell r="P741" t="str">
            <v>Jeudi</v>
          </cell>
          <cell r="Q741" t="str">
            <v>13h45</v>
          </cell>
          <cell r="R741" t="str">
            <v>14h55</v>
          </cell>
          <cell r="S741" t="str">
            <v>Puis mercredi</v>
          </cell>
          <cell r="T741" t="str">
            <v>14h00</v>
          </cell>
          <cell r="U741" t="str">
            <v>16h00</v>
          </cell>
          <cell r="V741" t="str">
            <v>Mercredi 18 avril</v>
          </cell>
          <cell r="W741" t="str">
            <v>9h00</v>
          </cell>
          <cell r="X741" t="str">
            <v>12h00</v>
          </cell>
          <cell r="Y741" t="str">
            <v>Oui</v>
          </cell>
          <cell r="Z741" t="str">
            <v>Néant</v>
          </cell>
          <cell r="AA741" t="str">
            <v>Oui</v>
          </cell>
          <cell r="AB741" t="str">
            <v>Usage</v>
          </cell>
          <cell r="AC741" t="str">
            <v>Non</v>
          </cell>
          <cell r="AD741" t="str">
            <v>Non</v>
          </cell>
          <cell r="AE741" t="str">
            <v>Oui</v>
          </cell>
          <cell r="AF741" t="str">
            <v>Oui</v>
          </cell>
          <cell r="AG741" t="str">
            <v>Avenant</v>
          </cell>
          <cell r="AI741" t="str">
            <v>à l' Association FACECIRQUE à la maison de quartier Montrapon</v>
          </cell>
          <cell r="AJ741" t="str">
            <v>Les jours d'intempérie, Mr RENAULT Vincent restera à disposition sur son lieu de travail et ses heures seront payées. Mr RENAULT Vincent assurera un accueil sur le site.Mr RENAULT Vincent pourra quitter son poste uniquement avec l'accord de Monsieur Gil</v>
          </cell>
          <cell r="AK741" t="str">
            <v>Les jours d'intempérie, Mr RENAULT Vincent restera à disposition sur son lieu de travail et ses heures seront payées. Mr RENAULT Vincent assurera un accueil sur le site.Mr RENAULT Vincent pourra quitter son poste uniquement avec l'accord de Monsieur Gil</v>
          </cell>
          <cell r="AL741" t="str">
            <v>- Ouvrir et fermer la salle- Mise en place et rangement du matériel- Accueil, surveillance jusqu'à la reprise des enfants  par les parents- Encadrement et enseignement</v>
          </cell>
          <cell r="AM741" t="str">
            <v xml:space="preserve">       - Et d'une manière générale effectuer toute         tâche se rapportant à la fonction d'educateur sportif.</v>
          </cell>
          <cell r="AN741">
            <v>39087.602602083301</v>
          </cell>
          <cell r="AO741">
            <v>39087.602602083301</v>
          </cell>
          <cell r="AP741">
            <v>39091</v>
          </cell>
          <cell r="AQ741">
            <v>39090</v>
          </cell>
          <cell r="AR741">
            <v>39120</v>
          </cell>
          <cell r="AS741">
            <v>39120</v>
          </cell>
        </row>
        <row r="742">
          <cell r="A742" t="str">
            <v>07/011</v>
          </cell>
          <cell r="B742">
            <v>149</v>
          </cell>
          <cell r="C742" t="str">
            <v>MARY</v>
          </cell>
          <cell r="D742" t="str">
            <v>Badminton</v>
          </cell>
          <cell r="E742" t="str">
            <v>CDD</v>
          </cell>
          <cell r="F742">
            <v>39094</v>
          </cell>
          <cell r="G742">
            <v>39262</v>
          </cell>
          <cell r="H742" t="str">
            <v>Clos</v>
          </cell>
          <cell r="I742">
            <v>1.5</v>
          </cell>
          <cell r="J742" t="str">
            <v>h/s</v>
          </cell>
          <cell r="K742">
            <v>20.28</v>
          </cell>
          <cell r="L742" t="str">
            <v>Faire une seule paie</v>
          </cell>
          <cell r="M742">
            <v>15</v>
          </cell>
          <cell r="N742" t="str">
            <v>Formule 1</v>
          </cell>
          <cell r="O742" t="str">
            <v>VESOUL</v>
          </cell>
          <cell r="P742" t="str">
            <v>Jeudi</v>
          </cell>
          <cell r="Q742" t="str">
            <v>13h45</v>
          </cell>
          <cell r="R742" t="str">
            <v>14h55</v>
          </cell>
          <cell r="S742" t="str">
            <v>Jeudi</v>
          </cell>
          <cell r="T742" t="str">
            <v>10h00</v>
          </cell>
          <cell r="U742" t="str">
            <v>17h00</v>
          </cell>
          <cell r="V742" t="str">
            <v>Mercredi 20 juin</v>
          </cell>
          <cell r="W742" t="str">
            <v>17h00</v>
          </cell>
          <cell r="X742" t="str">
            <v>19h00</v>
          </cell>
          <cell r="Y742" t="str">
            <v>Non</v>
          </cell>
          <cell r="Z742" t="str">
            <v>Néant</v>
          </cell>
          <cell r="AA742" t="str">
            <v>Oui</v>
          </cell>
          <cell r="AB742" t="str">
            <v>Usage</v>
          </cell>
          <cell r="AC742" t="str">
            <v>Non</v>
          </cell>
          <cell r="AD742" t="str">
            <v>Non</v>
          </cell>
          <cell r="AE742" t="str">
            <v>Oui</v>
          </cell>
          <cell r="AF742" t="str">
            <v>Oui</v>
          </cell>
          <cell r="AG742" t="str">
            <v>Avenant</v>
          </cell>
          <cell r="AI742" t="str">
            <v>aux Familles Rurales de Gy à Gy</v>
          </cell>
          <cell r="AJ742" t="str">
            <v>Les jours d'intempérie, Mle ANTOINE Léonie restera à disposition sur son lieu de travail et ses heures seront payées. Mle ANTOINE Léonie assurera un accueil sur le site.Mle ANTOINE Léonie pourra quitter son poste uniquement avec l'accord de Monsieur Gil</v>
          </cell>
          <cell r="AK742" t="str">
            <v>Les jours d'intempérie, Mle ANTOINE Léonie restera à disposition sur son lieu de travail et ses heures seront payées. Mle ANTOINE Léonie assurera un accueil sur le site.Mle ANTOINE Léonie pourra quitter son poste uniquement avec l'accord de Monsieur Gil</v>
          </cell>
          <cell r="AL742" t="str">
            <v>- Ouvrir et fermer la salle- Mise en place et rangement du matériel- Accueil, surveillance jusqu'à la reprise des enfants  par les parents- Encadrement et enseignement</v>
          </cell>
          <cell r="AM742" t="str">
            <v xml:space="preserve">       - Et d'une manière générale effectuer toute         tâche se rapportant à la fonction d'educateur sportif.</v>
          </cell>
          <cell r="AN742">
            <v>39087.602602083301</v>
          </cell>
          <cell r="AO742">
            <v>39126</v>
          </cell>
          <cell r="AP742">
            <v>39091</v>
          </cell>
          <cell r="AQ742">
            <v>39128</v>
          </cell>
          <cell r="AR742">
            <v>39120</v>
          </cell>
          <cell r="AS742">
            <v>39128</v>
          </cell>
        </row>
        <row r="743">
          <cell r="A743" t="str">
            <v>07/012</v>
          </cell>
          <cell r="B743">
            <v>218</v>
          </cell>
          <cell r="C743" t="str">
            <v>BOSA</v>
          </cell>
          <cell r="D743" t="str">
            <v>Gymnastique</v>
          </cell>
          <cell r="E743" t="str">
            <v>CDD</v>
          </cell>
          <cell r="F743">
            <v>39093</v>
          </cell>
          <cell r="G743">
            <v>39185</v>
          </cell>
          <cell r="H743" t="str">
            <v>Clos</v>
          </cell>
          <cell r="I743">
            <v>2</v>
          </cell>
          <cell r="J743" t="str">
            <v>h/s</v>
          </cell>
          <cell r="K743">
            <v>20.28</v>
          </cell>
          <cell r="L743" t="str">
            <v>Faire une seule paie</v>
          </cell>
          <cell r="M743">
            <v>16</v>
          </cell>
          <cell r="N743" t="str">
            <v>Formule 1</v>
          </cell>
          <cell r="O743" t="str">
            <v>VESOUL</v>
          </cell>
          <cell r="P743" t="str">
            <v>Jeudi</v>
          </cell>
          <cell r="Q743" t="str">
            <v>13h45</v>
          </cell>
          <cell r="R743" t="str">
            <v>14h55</v>
          </cell>
          <cell r="S743" t="str">
            <v>Vendredi</v>
          </cell>
          <cell r="T743" t="str">
            <v>17h00</v>
          </cell>
          <cell r="U743" t="str">
            <v>18h00</v>
          </cell>
          <cell r="V743" t="str">
            <v>Mercredi 18 avril</v>
          </cell>
          <cell r="W743" t="str">
            <v>9h00</v>
          </cell>
          <cell r="X743" t="str">
            <v>12h00</v>
          </cell>
          <cell r="Y743" t="str">
            <v>Oui</v>
          </cell>
          <cell r="Z743" t="str">
            <v>Néant</v>
          </cell>
          <cell r="AA743" t="str">
            <v>Oui</v>
          </cell>
          <cell r="AB743" t="str">
            <v>Usage</v>
          </cell>
          <cell r="AC743" t="str">
            <v>Non</v>
          </cell>
          <cell r="AD743" t="str">
            <v>Non</v>
          </cell>
          <cell r="AE743" t="str">
            <v>Oui</v>
          </cell>
          <cell r="AG743" t="str">
            <v>Contrat</v>
          </cell>
          <cell r="AI743" t="str">
            <v>à la Communauté de Communes d'Héricourt à Héricourt</v>
          </cell>
          <cell r="AJ743" t="str">
            <v>Pour mettre en place des activités sportives, Profession Sport 70 est subventionnée par la Direction régionale pénitentiaire de Dijon</v>
          </cell>
          <cell r="AL743" t="str">
            <v>- Ouvrir et fermer la salle- Mise en place et rangement du matériel- Accueil, surveillance jusqu'à la reprise des enfants  par les parents- Encadrement et enseignement</v>
          </cell>
          <cell r="AM743" t="str">
            <v xml:space="preserve">       - Et d'une manière générale effectuer toute         tâche se rapportant à la fonction d'éducateur sportif.</v>
          </cell>
          <cell r="AN743">
            <v>39101.675426504597</v>
          </cell>
          <cell r="AO743">
            <v>39101.675426504597</v>
          </cell>
          <cell r="AP743">
            <v>39105</v>
          </cell>
          <cell r="AQ743">
            <v>39104</v>
          </cell>
          <cell r="AR743">
            <v>39140</v>
          </cell>
          <cell r="AS743">
            <v>39136</v>
          </cell>
        </row>
        <row r="744">
          <cell r="A744" t="str">
            <v>07/013</v>
          </cell>
          <cell r="B744">
            <v>217</v>
          </cell>
          <cell r="C744" t="str">
            <v>MOAR</v>
          </cell>
          <cell r="D744" t="str">
            <v>Hockey</v>
          </cell>
          <cell r="E744" t="str">
            <v>CDD</v>
          </cell>
          <cell r="F744">
            <v>39092</v>
          </cell>
          <cell r="G744">
            <v>39134</v>
          </cell>
          <cell r="H744" t="str">
            <v>Clos</v>
          </cell>
          <cell r="I744">
            <v>2</v>
          </cell>
          <cell r="J744" t="str">
            <v>h/s</v>
          </cell>
          <cell r="K744">
            <v>18.72</v>
          </cell>
          <cell r="L744" t="str">
            <v>Ne pas facturer les déplts.</v>
          </cell>
          <cell r="M744">
            <v>18.32</v>
          </cell>
          <cell r="N744" t="str">
            <v>Formule 1</v>
          </cell>
          <cell r="O744" t="str">
            <v>VESOUL</v>
          </cell>
          <cell r="P744" t="str">
            <v>Vendredi</v>
          </cell>
          <cell r="Q744" t="str">
            <v>13h45</v>
          </cell>
          <cell r="R744" t="str">
            <v>14h55</v>
          </cell>
          <cell r="S744" t="str">
            <v>Puis mercredi</v>
          </cell>
          <cell r="T744" t="str">
            <v>14h00</v>
          </cell>
          <cell r="U744" t="str">
            <v>16h00</v>
          </cell>
          <cell r="V744" t="str">
            <v>Sauf le mardi 12 novembre : pas de séance</v>
          </cell>
          <cell r="Y744" t="str">
            <v>Non</v>
          </cell>
          <cell r="Z744" t="str">
            <v>Néant</v>
          </cell>
          <cell r="AA744" t="str">
            <v>Oui</v>
          </cell>
          <cell r="AB744" t="str">
            <v>Usage</v>
          </cell>
          <cell r="AC744" t="str">
            <v>Non</v>
          </cell>
          <cell r="AD744" t="str">
            <v>Non</v>
          </cell>
          <cell r="AE744" t="str">
            <v>Oui</v>
          </cell>
          <cell r="AG744" t="str">
            <v>Contrat</v>
          </cell>
          <cell r="AI744" t="str">
            <v>à l' Association Les Bobuchots à l'école de Boult</v>
          </cell>
          <cell r="AL744" t="str">
            <v>- Mise en place et rangement du matériel- Accueil, surveillance jusqu'à la reprise des enfants  par les parents- Encadrement et enseignement</v>
          </cell>
          <cell r="AM744" t="str">
            <v xml:space="preserve">       - Et d'une manière générale effectuer toute         tâche se rapportant à la fonction d'éducateur sportif.</v>
          </cell>
          <cell r="AN744">
            <v>39105.599178472199</v>
          </cell>
          <cell r="AO744">
            <v>39105.599178472199</v>
          </cell>
          <cell r="AP744">
            <v>39114</v>
          </cell>
          <cell r="AQ744">
            <v>39105</v>
          </cell>
          <cell r="AR744">
            <v>39140</v>
          </cell>
          <cell r="AS744">
            <v>39135</v>
          </cell>
        </row>
        <row r="745">
          <cell r="A745" t="str">
            <v>07/014</v>
          </cell>
          <cell r="B745">
            <v>180</v>
          </cell>
          <cell r="C745" t="str">
            <v>GOGA</v>
          </cell>
          <cell r="D745" t="str">
            <v>Animation</v>
          </cell>
          <cell r="E745" t="str">
            <v>CDD</v>
          </cell>
          <cell r="F745">
            <v>39139</v>
          </cell>
          <cell r="G745">
            <v>39143</v>
          </cell>
          <cell r="H745" t="str">
            <v>Clos</v>
          </cell>
          <cell r="I745">
            <v>31</v>
          </cell>
          <cell r="J745" t="str">
            <v>h</v>
          </cell>
          <cell r="K745">
            <v>14.7</v>
          </cell>
          <cell r="L745" t="str">
            <v>Faire une seule paie</v>
          </cell>
          <cell r="M745">
            <v>15</v>
          </cell>
          <cell r="N745" t="str">
            <v>Néant</v>
          </cell>
          <cell r="O745" t="str">
            <v>AMANCE</v>
          </cell>
          <cell r="P745" t="str">
            <v>Mercredi</v>
          </cell>
          <cell r="Q745" t="str">
            <v>13h45</v>
          </cell>
          <cell r="R745" t="str">
            <v>18h45</v>
          </cell>
          <cell r="S745" t="str">
            <v>Jeudi</v>
          </cell>
          <cell r="T745" t="str">
            <v>10h00</v>
          </cell>
          <cell r="U745" t="str">
            <v>17h00</v>
          </cell>
          <cell r="Y745" t="str">
            <v>Non</v>
          </cell>
          <cell r="Z745">
            <v>1</v>
          </cell>
          <cell r="AA745" t="str">
            <v>Oui</v>
          </cell>
          <cell r="AB745" t="str">
            <v>Acc. de production</v>
          </cell>
          <cell r="AC745" t="str">
            <v>Non</v>
          </cell>
          <cell r="AD745" t="str">
            <v>Oui</v>
          </cell>
          <cell r="AE745" t="str">
            <v>Non</v>
          </cell>
          <cell r="AF745" t="str">
            <v>Oui</v>
          </cell>
          <cell r="AG745" t="str">
            <v>Avenant</v>
          </cell>
          <cell r="AH745" t="str">
            <v>Non</v>
          </cell>
          <cell r="AI745" t="str">
            <v>à l' Union Sportive Amance à Amance</v>
          </cell>
          <cell r="AJ745" t="str">
            <v>Pour mettre en place des activités sportives, Profession Sport 70 est subventionnée par la Direction régionale pénitentiaire de Dijon</v>
          </cell>
          <cell r="AK745" t="str">
            <v>Compte tenu de la nature de ses fonctions, Mle DE PAOLA Francine s'engage, en cas de rupture de son contrat de travail, pour quelque motif que ce soit et quelle que soit la partie à l'initiative de la rupture du contrat :- à ne pas entrer au service d'un</v>
          </cell>
          <cell r="AL745" t="str">
            <v>- Mise en place et rangement du matériel- Accueil, surveillance jusqu'à la reprise des enfants  par les parents- Encadrement et enseignement</v>
          </cell>
          <cell r="AM745" t="str">
            <v xml:space="preserve">       - Et d'une manière générale effectuer toute         tâche se rapportant à la fonction d'educateur sportif.</v>
          </cell>
          <cell r="AN745">
            <v>39087.625607638904</v>
          </cell>
          <cell r="AO745">
            <v>39087.625607638904</v>
          </cell>
          <cell r="AP745">
            <v>39118</v>
          </cell>
          <cell r="AQ745">
            <v>39092</v>
          </cell>
          <cell r="AR745">
            <v>39140</v>
          </cell>
          <cell r="AS745">
            <v>39128</v>
          </cell>
        </row>
        <row r="746">
          <cell r="A746" t="str">
            <v>07/015</v>
          </cell>
          <cell r="B746">
            <v>260</v>
          </cell>
          <cell r="C746" t="str">
            <v>LAJE</v>
          </cell>
          <cell r="D746" t="str">
            <v>Activités du cirque</v>
          </cell>
          <cell r="E746" t="str">
            <v>CDD</v>
          </cell>
          <cell r="F746">
            <v>39111</v>
          </cell>
          <cell r="G746">
            <v>39252</v>
          </cell>
          <cell r="H746" t="str">
            <v>Clos</v>
          </cell>
          <cell r="I746">
            <v>4</v>
          </cell>
          <cell r="J746" t="str">
            <v>h/s</v>
          </cell>
          <cell r="K746">
            <v>16.25</v>
          </cell>
          <cell r="L746" t="str">
            <v>Attention Atelier Equilibre</v>
          </cell>
          <cell r="M746">
            <v>12.2</v>
          </cell>
          <cell r="N746" t="str">
            <v>Formule 1</v>
          </cell>
          <cell r="O746" t="str">
            <v>BOULT</v>
          </cell>
          <cell r="P746" t="str">
            <v>Lundi</v>
          </cell>
          <cell r="Q746" t="str">
            <v>17h30</v>
          </cell>
          <cell r="R746" t="str">
            <v>18h30</v>
          </cell>
          <cell r="S746" t="str">
            <v>Mardi</v>
          </cell>
          <cell r="T746" t="str">
            <v>14h00</v>
          </cell>
          <cell r="U746" t="str">
            <v>16h00</v>
          </cell>
          <cell r="Y746" t="str">
            <v>Oui</v>
          </cell>
          <cell r="Z746">
            <v>12</v>
          </cell>
          <cell r="AA746" t="str">
            <v>Oui</v>
          </cell>
          <cell r="AB746" t="str">
            <v>Usage</v>
          </cell>
          <cell r="AC746" t="str">
            <v>Non</v>
          </cell>
          <cell r="AD746" t="str">
            <v>Non</v>
          </cell>
          <cell r="AE746" t="str">
            <v>Non</v>
          </cell>
          <cell r="AF746" t="str">
            <v>Oui</v>
          </cell>
          <cell r="AG746" t="str">
            <v>Contrat</v>
          </cell>
          <cell r="AH746" t="str">
            <v>Non</v>
          </cell>
          <cell r="AI746" t="str">
            <v>à l' Association Les Bobuchots à l'école de Boult</v>
          </cell>
          <cell r="AJ746" t="str">
            <v>Pour mettre en place des activités sportives, Profession Sport 70 est subventionnée par la Direction régionale pénitentiaire de Dijon</v>
          </cell>
          <cell r="AK746" t="str">
            <v>Compte tenu de la nature de ses fonctions, Mle DE PAOLA Francine s'engage, en cas de rupture de son contrat de travail, pour quelque motif que ce soit et quelle que soit la partie à l'initiative de la rupture du contrat :- à ne pas entrer au service d'un</v>
          </cell>
          <cell r="AL746" t="str">
            <v>- Ouvrir et fermer la salle- Mise en place et rangement du matériel- Accueil, surveillance jusqu'à la reprise des enfants  par les parents- Encadrement et enseignement</v>
          </cell>
          <cell r="AM746" t="str">
            <v xml:space="preserve">       - Et d'une manière générale effectuer toute         tâche se rapportant à la fonction d'educateur sportif.</v>
          </cell>
          <cell r="AN746">
            <v>39087.6432228009</v>
          </cell>
          <cell r="AO746" t="str">
            <v>-----</v>
          </cell>
          <cell r="AP746">
            <v>39109</v>
          </cell>
          <cell r="AQ746" t="str">
            <v>-----</v>
          </cell>
          <cell r="AR746">
            <v>39120</v>
          </cell>
          <cell r="AS746" t="str">
            <v>-----</v>
          </cell>
        </row>
        <row r="747">
          <cell r="A747" t="str">
            <v>07/016</v>
          </cell>
          <cell r="B747">
            <v>263</v>
          </cell>
          <cell r="C747" t="str">
            <v>CUSE</v>
          </cell>
          <cell r="D747" t="str">
            <v>Abdos fessiers - Step</v>
          </cell>
          <cell r="E747" t="str">
            <v>CDD</v>
          </cell>
          <cell r="F747">
            <v>39119</v>
          </cell>
          <cell r="G747">
            <v>39133</v>
          </cell>
          <cell r="H747" t="str">
            <v>Clos</v>
          </cell>
          <cell r="I747">
            <v>2</v>
          </cell>
          <cell r="J747" t="str">
            <v>h/s</v>
          </cell>
          <cell r="K747">
            <v>26.91</v>
          </cell>
          <cell r="L747" t="str">
            <v>Ne pas facturer les déplts.</v>
          </cell>
          <cell r="M747">
            <v>16</v>
          </cell>
          <cell r="N747" t="str">
            <v>Formule 1</v>
          </cell>
          <cell r="O747" t="str">
            <v>BOULT</v>
          </cell>
          <cell r="P747" t="str">
            <v>Mardi</v>
          </cell>
          <cell r="Q747" t="str">
            <v>16h45</v>
          </cell>
          <cell r="R747" t="str">
            <v>17h45</v>
          </cell>
          <cell r="S747" t="str">
            <v>et</v>
          </cell>
          <cell r="T747" t="str">
            <v>19h00</v>
          </cell>
          <cell r="U747" t="str">
            <v>20h00 - Step</v>
          </cell>
          <cell r="V747" t="str">
            <v>et 4 heures pour le nettoyage du matériel</v>
          </cell>
          <cell r="Y747" t="str">
            <v>Non</v>
          </cell>
          <cell r="Z747">
            <v>2</v>
          </cell>
          <cell r="AA747" t="str">
            <v>Oui</v>
          </cell>
          <cell r="AB747" t="str">
            <v>Usage</v>
          </cell>
          <cell r="AC747" t="str">
            <v>Non</v>
          </cell>
          <cell r="AD747" t="str">
            <v>Non</v>
          </cell>
          <cell r="AE747" t="str">
            <v>Oui</v>
          </cell>
          <cell r="AF747" t="str">
            <v>Oui</v>
          </cell>
          <cell r="AG747" t="str">
            <v>Avenant</v>
          </cell>
          <cell r="AH747" t="str">
            <v>Non</v>
          </cell>
          <cell r="AI747" t="str">
            <v>à l' Association Les Bobuchots à l'école de Boult</v>
          </cell>
          <cell r="AJ747" t="str">
            <v>Pour mettre en place des activités sportives, Profession Sport 70 est subventionnée par la Direction régionale pénitentiaire de Dijon</v>
          </cell>
          <cell r="AK747" t="str">
            <v>Compte tenu de la nature de ses fonctions, Mle DE PAOLA Francine s'engage, en cas de rupture de son contrat de travail, pour quelque motif que ce soit et quelle que soit la partie à l'initiative de la rupture du contrat :- à ne pas entrer au service d'un</v>
          </cell>
          <cell r="AL747" t="str">
            <v>- Mise en place et rangement du matériel- Accueil, surveillance jusqu'à la reprise des enfants  par les parents- Encadrement et enseignement</v>
          </cell>
          <cell r="AM747" t="str">
            <v xml:space="preserve">       - Et d'une manière générale effectuer toute         tâche se rapportant à la fonction d'educateur sportif.</v>
          </cell>
          <cell r="AN747">
            <v>39097.481719097203</v>
          </cell>
          <cell r="AO747">
            <v>39097.481719097203</v>
          </cell>
          <cell r="AP747">
            <v>39101</v>
          </cell>
          <cell r="AQ747">
            <v>39099</v>
          </cell>
          <cell r="AR747">
            <v>39120</v>
          </cell>
          <cell r="AS747">
            <v>39099</v>
          </cell>
        </row>
        <row r="748">
          <cell r="A748" t="str">
            <v>07/017</v>
          </cell>
          <cell r="B748">
            <v>264</v>
          </cell>
          <cell r="C748" t="str">
            <v>GANA</v>
          </cell>
          <cell r="D748" t="str">
            <v>Atelier équilibre</v>
          </cell>
          <cell r="E748" t="str">
            <v>CDD</v>
          </cell>
          <cell r="F748">
            <v>39112</v>
          </cell>
          <cell r="G748">
            <v>39198</v>
          </cell>
          <cell r="H748" t="str">
            <v>Clos</v>
          </cell>
          <cell r="I748">
            <v>1.5</v>
          </cell>
          <cell r="J748" t="str">
            <v>h/s</v>
          </cell>
          <cell r="K748">
            <v>24.79</v>
          </cell>
          <cell r="L748" t="str">
            <v>Attention Atelier Equilibre</v>
          </cell>
          <cell r="M748">
            <v>19.5</v>
          </cell>
          <cell r="N748" t="str">
            <v>Néant</v>
          </cell>
          <cell r="O748" t="str">
            <v>SCEY SUR SAONE</v>
          </cell>
          <cell r="P748" t="str">
            <v>Mercredi</v>
          </cell>
          <cell r="Q748" t="str">
            <v>9h30</v>
          </cell>
          <cell r="R748" t="str">
            <v>12h00</v>
          </cell>
          <cell r="S748" t="str">
            <v>A partir du 15/02 - jeudi</v>
          </cell>
          <cell r="T748" t="str">
            <v>9h00</v>
          </cell>
          <cell r="U748" t="str">
            <v>10h30</v>
          </cell>
          <cell r="V748" t="str">
            <v>Sauf le mardi 12 novembre : pas de séance</v>
          </cell>
          <cell r="Y748" t="str">
            <v>Non</v>
          </cell>
          <cell r="Z748" t="str">
            <v>Néant</v>
          </cell>
          <cell r="AA748" t="str">
            <v>Oui</v>
          </cell>
          <cell r="AB748" t="str">
            <v>Usage</v>
          </cell>
          <cell r="AC748" t="str">
            <v>Non</v>
          </cell>
          <cell r="AD748" t="str">
            <v>Non</v>
          </cell>
          <cell r="AE748" t="str">
            <v>Oui</v>
          </cell>
          <cell r="AG748" t="str">
            <v>Avenant</v>
          </cell>
          <cell r="AH748" t="str">
            <v>Non</v>
          </cell>
          <cell r="AI748" t="str">
            <v>à l' Association FACECIRQUE à la maison de quartier Montrapon</v>
          </cell>
          <cell r="AJ748" t="str">
            <v>Pour mettre en place des activités sportives, Profession Sport 70 est subventionnée par la Direction régionale pénitentiaire de Dijon</v>
          </cell>
          <cell r="AL748" t="str">
            <v>- Mise en place et rangement du matériel- Encadrement et enseignement</v>
          </cell>
          <cell r="AM748" t="str">
            <v xml:space="preserve">       - Et d'une manière générale effectuer toute         tâche se rapportant à la fonction d'educateur sportif.</v>
          </cell>
          <cell r="AN748">
            <v>39115.603439467603</v>
          </cell>
          <cell r="AO748">
            <v>39115.603439467603</v>
          </cell>
          <cell r="AP748">
            <v>39120</v>
          </cell>
          <cell r="AQ748">
            <v>39118</v>
          </cell>
          <cell r="AR748">
            <v>39140</v>
          </cell>
          <cell r="AS748">
            <v>39136</v>
          </cell>
        </row>
        <row r="749">
          <cell r="A749" t="str">
            <v>07/018</v>
          </cell>
          <cell r="B749">
            <v>260</v>
          </cell>
          <cell r="C749" t="str">
            <v>LAJE</v>
          </cell>
          <cell r="D749" t="str">
            <v>Activités du cirque</v>
          </cell>
          <cell r="E749" t="str">
            <v>CDD</v>
          </cell>
          <cell r="F749">
            <v>39130</v>
          </cell>
          <cell r="G749">
            <v>39130</v>
          </cell>
          <cell r="H749" t="str">
            <v>Clos</v>
          </cell>
          <cell r="I749">
            <v>3</v>
          </cell>
          <cell r="J749" t="str">
            <v>h</v>
          </cell>
          <cell r="K749">
            <v>41.68</v>
          </cell>
          <cell r="L749" t="str">
            <v>Subvention MA Lure</v>
          </cell>
          <cell r="M749">
            <v>13</v>
          </cell>
          <cell r="N749" t="str">
            <v>Formule 1</v>
          </cell>
          <cell r="O749" t="str">
            <v>GY</v>
          </cell>
          <cell r="P749" t="str">
            <v>Vendredi</v>
          </cell>
          <cell r="Q749" t="str">
            <v>20h30</v>
          </cell>
          <cell r="R749" t="str">
            <v>22h00</v>
          </cell>
          <cell r="S749" t="str">
            <v>Puis jeudi</v>
          </cell>
          <cell r="T749" t="str">
            <v>16h45</v>
          </cell>
          <cell r="U749" t="str">
            <v>17h45</v>
          </cell>
          <cell r="V749" t="str">
            <v>Vendredi</v>
          </cell>
          <cell r="W749" t="str">
            <v>9h00</v>
          </cell>
          <cell r="X749" t="str">
            <v>11h00</v>
          </cell>
          <cell r="Y749" t="str">
            <v>Oui</v>
          </cell>
          <cell r="Z749">
            <v>12</v>
          </cell>
          <cell r="AA749" t="str">
            <v>Oui</v>
          </cell>
          <cell r="AB749" t="str">
            <v>Usage</v>
          </cell>
          <cell r="AC749" t="str">
            <v>Non</v>
          </cell>
          <cell r="AD749" t="str">
            <v>Non</v>
          </cell>
          <cell r="AE749" t="str">
            <v>Oui</v>
          </cell>
          <cell r="AF749" t="str">
            <v>Oui</v>
          </cell>
          <cell r="AG749" t="str">
            <v>Avenant</v>
          </cell>
          <cell r="AH749" t="str">
            <v>Non</v>
          </cell>
          <cell r="AI749" t="str">
            <v>aux Familles Rurales de Gy à Gy</v>
          </cell>
          <cell r="AJ749" t="str">
            <v>Pour mettre en place des activités sportives, Profession Sport 70 est subventionnée par la Direction régionale pénitentiaire de Dijon</v>
          </cell>
          <cell r="AK749" t="str">
            <v>Les jours d'intempérie, Mademoiselle KHAWATMI Amandine restera à disposition sur son lieu de travail, et ses heures seront payées</v>
          </cell>
          <cell r="AL749" t="str">
            <v>- Mise en place et rangement du matériel- Encadrement et enseignement</v>
          </cell>
          <cell r="AM749" t="str">
            <v xml:space="preserve">       - Et d'une manière générale effectuer toute         tâche se rapportant à la fonction d'educateur sportif.</v>
          </cell>
          <cell r="AN749">
            <v>39099.497499536999</v>
          </cell>
          <cell r="AO749">
            <v>39099.497499536999</v>
          </cell>
          <cell r="AP749">
            <v>39111</v>
          </cell>
          <cell r="AQ749">
            <v>39115</v>
          </cell>
          <cell r="AR749">
            <v>39140</v>
          </cell>
          <cell r="AS749">
            <v>39128</v>
          </cell>
        </row>
        <row r="750">
          <cell r="A750" t="str">
            <v>07/019</v>
          </cell>
          <cell r="B750">
            <v>260</v>
          </cell>
          <cell r="C750" t="str">
            <v>DUCH</v>
          </cell>
          <cell r="D750" t="str">
            <v>Activités du cirque</v>
          </cell>
          <cell r="E750" t="str">
            <v>CDD</v>
          </cell>
          <cell r="F750" t="str">
            <v>Annulé</v>
          </cell>
          <cell r="G750" t="str">
            <v>Annulé</v>
          </cell>
          <cell r="H750" t="str">
            <v>Clos</v>
          </cell>
          <cell r="I750">
            <v>3</v>
          </cell>
          <cell r="J750" t="str">
            <v>h</v>
          </cell>
          <cell r="K750">
            <v>41.68</v>
          </cell>
          <cell r="L750" t="str">
            <v>Sub. DDJS FOR</v>
          </cell>
          <cell r="M750">
            <v>12.5</v>
          </cell>
          <cell r="N750" t="str">
            <v>Formule 1</v>
          </cell>
          <cell r="O750" t="str">
            <v>HERICOURT</v>
          </cell>
          <cell r="P750" t="str">
            <v>Jeudi</v>
          </cell>
          <cell r="Q750" t="str">
            <v>17h00</v>
          </cell>
          <cell r="R750" t="str">
            <v>18h00</v>
          </cell>
          <cell r="S750" t="str">
            <v>Vendredi</v>
          </cell>
          <cell r="T750" t="str">
            <v>17h00</v>
          </cell>
          <cell r="U750" t="str">
            <v>18h00</v>
          </cell>
          <cell r="V750" t="str">
            <v>Samedi 24 février</v>
          </cell>
          <cell r="W750" t="str">
            <v>9h00</v>
          </cell>
          <cell r="X750" t="str">
            <v>16h00</v>
          </cell>
          <cell r="Y750" t="str">
            <v>Oui</v>
          </cell>
          <cell r="Z750">
            <v>12</v>
          </cell>
          <cell r="AA750" t="str">
            <v>Oui</v>
          </cell>
          <cell r="AB750" t="str">
            <v>Usage</v>
          </cell>
          <cell r="AC750" t="str">
            <v>Non</v>
          </cell>
          <cell r="AD750" t="str">
            <v>Non</v>
          </cell>
          <cell r="AE750" t="str">
            <v>Oui</v>
          </cell>
          <cell r="AF750" t="str">
            <v>Oui</v>
          </cell>
          <cell r="AG750" t="str">
            <v>Contrat</v>
          </cell>
          <cell r="AH750" t="str">
            <v>Non</v>
          </cell>
          <cell r="AI750" t="str">
            <v>à la Communauté de Communes d'Héricourt à Héricourt</v>
          </cell>
          <cell r="AJ750" t="str">
            <v>Les jours d'intempéries seront payés.</v>
          </cell>
          <cell r="AK750" t="str">
            <v>Les jours d'intempéries seront payés</v>
          </cell>
          <cell r="AL750" t="str">
            <v>- Ouvrir et fermer la salle- Mise en place et rangement du matériel- Accueil, surveillance jusqu'à la reprise des enfants  par les parents- Encadrement et enseignement</v>
          </cell>
          <cell r="AM750" t="str">
            <v xml:space="preserve">       - Et d'une manière générale effectuer toute         tâche se rapportant à la fonction d'éducateur sportif.</v>
          </cell>
          <cell r="AN750">
            <v>39101.675426504597</v>
          </cell>
          <cell r="AO750">
            <v>39101.675426504597</v>
          </cell>
          <cell r="AP750">
            <v>39105</v>
          </cell>
          <cell r="AQ750">
            <v>39104</v>
          </cell>
          <cell r="AR750">
            <v>39140</v>
          </cell>
          <cell r="AS750">
            <v>39136</v>
          </cell>
        </row>
        <row r="751">
          <cell r="A751" t="str">
            <v>07/020</v>
          </cell>
          <cell r="B751">
            <v>260</v>
          </cell>
          <cell r="C751" t="str">
            <v>ACLA</v>
          </cell>
          <cell r="D751" t="str">
            <v>Activités du cirque</v>
          </cell>
          <cell r="E751" t="str">
            <v>CDD</v>
          </cell>
          <cell r="F751">
            <v>39130</v>
          </cell>
          <cell r="G751">
            <v>39130</v>
          </cell>
          <cell r="H751" t="str">
            <v>Clos</v>
          </cell>
          <cell r="I751">
            <v>3</v>
          </cell>
          <cell r="J751" t="str">
            <v>h</v>
          </cell>
          <cell r="K751">
            <v>41.68</v>
          </cell>
          <cell r="L751" t="str">
            <v>Faire une seule paie</v>
          </cell>
          <cell r="M751">
            <v>10.67</v>
          </cell>
          <cell r="N751" t="str">
            <v>Formule 1</v>
          </cell>
          <cell r="O751" t="str">
            <v>BOULT</v>
          </cell>
          <cell r="P751" t="str">
            <v>Mercredi 10 et 17 janvier</v>
          </cell>
          <cell r="Q751" t="str">
            <v>14h00</v>
          </cell>
          <cell r="R751" t="str">
            <v>15h30</v>
          </cell>
          <cell r="S751" t="str">
            <v>Puis mercredi</v>
          </cell>
          <cell r="T751" t="str">
            <v>14h00</v>
          </cell>
          <cell r="U751" t="str">
            <v>16h00</v>
          </cell>
          <cell r="Y751" t="str">
            <v>Non</v>
          </cell>
          <cell r="Z751" t="str">
            <v>Néant</v>
          </cell>
          <cell r="AA751" t="str">
            <v>Oui</v>
          </cell>
          <cell r="AB751" t="str">
            <v>Usage</v>
          </cell>
          <cell r="AC751" t="str">
            <v>Non</v>
          </cell>
          <cell r="AD751" t="str">
            <v>Non</v>
          </cell>
          <cell r="AE751" t="str">
            <v>Non</v>
          </cell>
          <cell r="AF751" t="str">
            <v>Oui</v>
          </cell>
          <cell r="AG751" t="str">
            <v>Contrat</v>
          </cell>
          <cell r="AH751" t="str">
            <v>Non</v>
          </cell>
          <cell r="AI751" t="str">
            <v>à l' Association Les Bobuchots à l'école de Boult</v>
          </cell>
          <cell r="AJ751" t="str">
            <v>Les jours d'intempéries seront payés.</v>
          </cell>
          <cell r="AK751" t="str">
            <v>Les jours d'intempéries seront payés</v>
          </cell>
          <cell r="AL751" t="str">
            <v>- Mise en place et rangement du matériel- Accueil, surveillance jusqu'à la reprise des enfants  par les parents- Encadrement et enseignement</v>
          </cell>
          <cell r="AM751" t="str">
            <v xml:space="preserve">       - Et d'une manière générale effectuer toute         tâche se rapportant à la fonction d'éducateur sportif.</v>
          </cell>
          <cell r="AN751">
            <v>39105.599178472199</v>
          </cell>
          <cell r="AO751">
            <v>39105.599178472199</v>
          </cell>
          <cell r="AP751">
            <v>39114</v>
          </cell>
          <cell r="AQ751">
            <v>39105</v>
          </cell>
          <cell r="AR751">
            <v>39140</v>
          </cell>
          <cell r="AS751">
            <v>39135</v>
          </cell>
        </row>
        <row r="752">
          <cell r="A752" t="str">
            <v>07/021</v>
          </cell>
          <cell r="B752">
            <v>260</v>
          </cell>
          <cell r="C752" t="str">
            <v>VIIS</v>
          </cell>
          <cell r="D752" t="str">
            <v>Activités du cirque</v>
          </cell>
          <cell r="E752" t="str">
            <v>CDD</v>
          </cell>
          <cell r="F752">
            <v>39130</v>
          </cell>
          <cell r="G752">
            <v>39130</v>
          </cell>
          <cell r="H752" t="str">
            <v>Clos</v>
          </cell>
          <cell r="I752">
            <v>3</v>
          </cell>
          <cell r="J752" t="str">
            <v>h</v>
          </cell>
          <cell r="K752">
            <v>41.68</v>
          </cell>
          <cell r="L752" t="str">
            <v>secrétariatfaire une autre fiche de paie</v>
          </cell>
          <cell r="M752">
            <v>25.2</v>
          </cell>
          <cell r="N752" t="str">
            <v>Néant</v>
          </cell>
          <cell r="O752" t="str">
            <v>HERICOURT</v>
          </cell>
          <cell r="P752" t="str">
            <v>Samedi</v>
          </cell>
          <cell r="Q752" t="str">
            <v>9h00</v>
          </cell>
          <cell r="R752" t="str">
            <v>12h00</v>
          </cell>
          <cell r="S752" t="str">
            <v>Du lundi 5 mars au vendredi 9 mars</v>
          </cell>
          <cell r="T752" t="str">
            <v>9h00</v>
          </cell>
          <cell r="U752" t="str">
            <v>13h00 à la MJC de Palente</v>
          </cell>
          <cell r="V752" t="str">
            <v>Mercredi 20 juin</v>
          </cell>
          <cell r="W752" t="str">
            <v>17h00</v>
          </cell>
          <cell r="X752" t="str">
            <v>19h00</v>
          </cell>
          <cell r="Y752" t="str">
            <v>Non</v>
          </cell>
          <cell r="Z752">
            <v>1</v>
          </cell>
          <cell r="AA752" t="str">
            <v>Oui</v>
          </cell>
          <cell r="AB752" t="str">
            <v>Acc. de production</v>
          </cell>
          <cell r="AC752" t="str">
            <v>Non</v>
          </cell>
          <cell r="AD752" t="str">
            <v>Oui</v>
          </cell>
          <cell r="AE752" t="str">
            <v>Non</v>
          </cell>
          <cell r="AF752" t="str">
            <v>Oui</v>
          </cell>
          <cell r="AG752" t="str">
            <v>Contrat</v>
          </cell>
          <cell r="AH752" t="str">
            <v>Non</v>
          </cell>
          <cell r="AI752" t="str">
            <v>à la Communauté de Communes de la vallée de l'Ognon au CLSH de Marnay</v>
          </cell>
          <cell r="AJ752" t="str">
            <v>Les jours d'intempérie, Mademoiselle KHAWATMI Amandine restera à disposition sur son lieu de travail, et ses heures seront payées</v>
          </cell>
          <cell r="AK752" t="str">
            <v>Les jours d'intempérie, Mademoiselle KHAWATMI Amandine restera à disposition sur son lieu de travail, et ses heures seront payées</v>
          </cell>
          <cell r="AL752" t="str">
            <v>- Ouvrir et fermer la salle- Mise en place et rangement du matériel- Accueil, surveillance jusqu'à la reprise des enfants  par les parents- Encadrement et enseignement</v>
          </cell>
          <cell r="AM752" t="str">
            <v xml:space="preserve">       - Et d'une manière générale effectuer toute         tâche se rapportant à la fonction d'animateur.</v>
          </cell>
          <cell r="AN752">
            <v>39112.457583912001</v>
          </cell>
          <cell r="AO752">
            <v>39112.457583912001</v>
          </cell>
          <cell r="AP752">
            <v>39118</v>
          </cell>
          <cell r="AQ752">
            <v>39128</v>
          </cell>
          <cell r="AR752">
            <v>39140</v>
          </cell>
          <cell r="AS752">
            <v>39129</v>
          </cell>
        </row>
        <row r="753">
          <cell r="A753" t="str">
            <v>07/022</v>
          </cell>
          <cell r="B753">
            <v>260</v>
          </cell>
          <cell r="C753" t="str">
            <v>CHEM</v>
          </cell>
          <cell r="D753" t="str">
            <v>Activités du cirque</v>
          </cell>
          <cell r="E753" t="str">
            <v>CDD</v>
          </cell>
          <cell r="F753" t="str">
            <v>Annulé</v>
          </cell>
          <cell r="G753" t="str">
            <v>Annulé</v>
          </cell>
          <cell r="H753" t="str">
            <v>Clos</v>
          </cell>
          <cell r="I753">
            <v>3</v>
          </cell>
          <cell r="J753" t="str">
            <v>h</v>
          </cell>
          <cell r="K753">
            <v>41.68</v>
          </cell>
          <cell r="L753" t="str">
            <v>Faire une seule paie</v>
          </cell>
          <cell r="M753">
            <v>10.95</v>
          </cell>
          <cell r="N753" t="str">
            <v>Néant</v>
          </cell>
          <cell r="O753" t="str">
            <v>VAIVRE ET MONTOILLE</v>
          </cell>
          <cell r="P753" t="str">
            <v>Lundi</v>
          </cell>
          <cell r="Q753" t="str">
            <v>14h00</v>
          </cell>
          <cell r="R753" t="str">
            <v>16h00</v>
          </cell>
          <cell r="S753" t="str">
            <v>Mardi</v>
          </cell>
          <cell r="T753" t="str">
            <v>14h00</v>
          </cell>
          <cell r="U753" t="str">
            <v>16h00</v>
          </cell>
          <cell r="V753" t="str">
            <v>Mercredi 20 juin</v>
          </cell>
          <cell r="W753" t="str">
            <v>17h00</v>
          </cell>
          <cell r="X753" t="str">
            <v>19h00</v>
          </cell>
          <cell r="Y753" t="str">
            <v>Oui</v>
          </cell>
          <cell r="Z753">
            <v>12</v>
          </cell>
          <cell r="AA753" t="str">
            <v>Oui</v>
          </cell>
          <cell r="AB753" t="str">
            <v>Usage</v>
          </cell>
          <cell r="AC753" t="str">
            <v>Non</v>
          </cell>
          <cell r="AD753" t="str">
            <v>Non</v>
          </cell>
          <cell r="AE753" t="str">
            <v>Non</v>
          </cell>
          <cell r="AF753" t="str">
            <v>Oui</v>
          </cell>
          <cell r="AG753" t="str">
            <v>Contrat</v>
          </cell>
          <cell r="AH753" t="str">
            <v>Non</v>
          </cell>
          <cell r="AI753" t="str">
            <v>à l' Association FACECIRQUE à l'école Louis Erny à Rioz</v>
          </cell>
          <cell r="AJ753" t="str">
            <v>Les jours d'intempérie, Monsieur CHAGNOT Adrien restera à disposition sur son lieu de travail, et ses heures seront payées.</v>
          </cell>
          <cell r="AK753" t="str">
            <v>Les jours d'intempérie, Monsieur CHAGNOT Adrien restera à disposition sur son lieu de travail, et ses heures seront payées.</v>
          </cell>
          <cell r="AL753" t="str">
            <v>- Mise en place et rangement du matériel- Accueil, surveillance jusqu'à la reprise des enfants  par les parents- Encadrement et enseignement</v>
          </cell>
          <cell r="AM753" t="str">
            <v xml:space="preserve">       - Et d'une manière générale effectuer toute         tâche se rapportant à la fonction d'éducateur sportif.</v>
          </cell>
          <cell r="AN753">
            <v>39113.641367129603</v>
          </cell>
          <cell r="AO753">
            <v>39113.641367129603</v>
          </cell>
          <cell r="AP753">
            <v>39111</v>
          </cell>
          <cell r="AQ753">
            <v>39111</v>
          </cell>
          <cell r="AR753">
            <v>39126</v>
          </cell>
          <cell r="AS753">
            <v>39126</v>
          </cell>
        </row>
        <row r="754">
          <cell r="A754" t="str">
            <v>07/023</v>
          </cell>
          <cell r="B754">
            <v>260</v>
          </cell>
          <cell r="C754" t="str">
            <v>COBE</v>
          </cell>
          <cell r="D754" t="str">
            <v>Activités du cirque</v>
          </cell>
          <cell r="E754" t="str">
            <v>CDD</v>
          </cell>
          <cell r="F754">
            <v>39139</v>
          </cell>
          <cell r="G754">
            <v>39143</v>
          </cell>
          <cell r="H754" t="str">
            <v>Clos</v>
          </cell>
          <cell r="I754">
            <v>30</v>
          </cell>
          <cell r="J754" t="str">
            <v>h</v>
          </cell>
          <cell r="K754">
            <v>19.14</v>
          </cell>
          <cell r="L754" t="str">
            <v>Faire une seule paie</v>
          </cell>
          <cell r="M754">
            <v>13</v>
          </cell>
          <cell r="N754" t="str">
            <v>Néant</v>
          </cell>
          <cell r="O754" t="str">
            <v>HERICOURT</v>
          </cell>
          <cell r="P754" t="str">
            <v>Du lundi 26 février au vendredi 2 mars</v>
          </cell>
          <cell r="Q754" t="str">
            <v>14h00</v>
          </cell>
          <cell r="R754" t="str">
            <v>16h00 à Familles rurales d'Epenoy</v>
          </cell>
          <cell r="S754" t="str">
            <v>Du lundi 5 mars au vendredi 9 mars</v>
          </cell>
          <cell r="T754" t="str">
            <v>9h00</v>
          </cell>
          <cell r="U754" t="str">
            <v>13h00 à la MJC de Palente</v>
          </cell>
          <cell r="Y754" t="str">
            <v>Non</v>
          </cell>
          <cell r="Z754" t="str">
            <v>Néant</v>
          </cell>
          <cell r="AA754" t="str">
            <v>Oui</v>
          </cell>
          <cell r="AB754" t="str">
            <v>Usage</v>
          </cell>
          <cell r="AC754" t="str">
            <v>Non</v>
          </cell>
          <cell r="AD754" t="str">
            <v>Non</v>
          </cell>
          <cell r="AE754" t="str">
            <v>Non</v>
          </cell>
          <cell r="AF754" t="str">
            <v>Oui</v>
          </cell>
          <cell r="AG754" t="str">
            <v>Contrat</v>
          </cell>
          <cell r="AH754" t="str">
            <v>Non</v>
          </cell>
          <cell r="AI754" t="str">
            <v>à Gym Plus à Belfort</v>
          </cell>
          <cell r="AJ754" t="str">
            <v>Les jours d'intempérie, Mademoiselle PY Marie-Lou restera à disposition sur son lieu de travail, et ses heures seront payées</v>
          </cell>
          <cell r="AK754" t="str">
            <v>Les jours d'intempérie, Mademoiselle PY Marie-Lou restera à disposition sur son lieu de travail, et ses heures seront payées</v>
          </cell>
          <cell r="AL754" t="str">
            <v>- Mise en place et rangement du matériel- Encadrement et enseignement</v>
          </cell>
          <cell r="AM754" t="str">
            <v xml:space="preserve">       - Et d'une manière générale effectuer toute         tâche se rapportant à la fonction d'éducateur sportif.</v>
          </cell>
          <cell r="AN754">
            <v>39114.469408912002</v>
          </cell>
          <cell r="AO754">
            <v>39114.469408912002</v>
          </cell>
          <cell r="AP754">
            <v>39137</v>
          </cell>
          <cell r="AQ754">
            <v>39117</v>
          </cell>
          <cell r="AR754">
            <v>39157</v>
          </cell>
          <cell r="AS754">
            <v>39139</v>
          </cell>
        </row>
        <row r="755">
          <cell r="A755" t="str">
            <v>07/023.01</v>
          </cell>
          <cell r="B755">
            <v>260</v>
          </cell>
          <cell r="C755" t="str">
            <v>COBE</v>
          </cell>
          <cell r="D755" t="str">
            <v>Activités du cirque</v>
          </cell>
          <cell r="E755" t="str">
            <v>CDD</v>
          </cell>
          <cell r="F755">
            <v>39146</v>
          </cell>
          <cell r="G755">
            <v>39150</v>
          </cell>
          <cell r="H755" t="str">
            <v>Clos</v>
          </cell>
          <cell r="I755">
            <v>30</v>
          </cell>
          <cell r="J755" t="str">
            <v>h</v>
          </cell>
          <cell r="K755">
            <v>19.14</v>
          </cell>
          <cell r="L755" t="str">
            <v>Faire une seule paie - C3 Sport</v>
          </cell>
          <cell r="M755">
            <v>13</v>
          </cell>
          <cell r="N755" t="str">
            <v>Néant</v>
          </cell>
          <cell r="O755" t="str">
            <v>VESOUL CEDEX</v>
          </cell>
          <cell r="P755" t="str">
            <v>Du lundi 26 février au vendredi 2 mars</v>
          </cell>
          <cell r="Q755" t="str">
            <v>14h00</v>
          </cell>
          <cell r="R755" t="str">
            <v>16h00 à Familles rurales d'Epenoy</v>
          </cell>
          <cell r="S755" t="str">
            <v>Du lundi 5 mars au vendredi 9 mars</v>
          </cell>
          <cell r="T755" t="str">
            <v>9h00</v>
          </cell>
          <cell r="U755" t="str">
            <v>13h00 à la MJC de Palente</v>
          </cell>
          <cell r="V755" t="str">
            <v>et 4 heures pour le nettoyage du matériel</v>
          </cell>
          <cell r="W755" t="str">
            <v>9h00</v>
          </cell>
          <cell r="X755" t="str">
            <v>16h00</v>
          </cell>
          <cell r="Y755" t="str">
            <v>Non</v>
          </cell>
          <cell r="Z755" t="str">
            <v>Néant</v>
          </cell>
          <cell r="AA755" t="str">
            <v>Oui</v>
          </cell>
          <cell r="AB755" t="str">
            <v>Usage</v>
          </cell>
          <cell r="AC755" t="str">
            <v>Non</v>
          </cell>
          <cell r="AD755" t="str">
            <v>Non</v>
          </cell>
          <cell r="AE755" t="str">
            <v>Oui</v>
          </cell>
          <cell r="AF755" t="str">
            <v>Oui</v>
          </cell>
          <cell r="AG755" t="str">
            <v>Avenant</v>
          </cell>
          <cell r="AH755" t="str">
            <v>Non</v>
          </cell>
          <cell r="AI755" t="str">
            <v>à la Maison de retraite "Villa Saint-Joseph" à Scey Sur Saone</v>
          </cell>
          <cell r="AJ755" t="str">
            <v>Pour mettre en place des activités sportives, Profession Sport 70 est subventionnée par la Direction régionale pénitentiaire de Dijon</v>
          </cell>
          <cell r="AK755" t="str">
            <v>Les jours d'intempérie, Mademoiselle ROCROUGE Elise restera à disposition sur son lieu de travail, et ses heures seront payées</v>
          </cell>
          <cell r="AL755" t="str">
            <v>- Mise en place et rangement du matériel- Encadrement et enseignement</v>
          </cell>
          <cell r="AM755" t="str">
            <v xml:space="preserve">       - Et d'une manière générale effectuer toute         tâche se rapportant à la fonction d'educateur sportif.</v>
          </cell>
          <cell r="AN755">
            <v>39115.603439467603</v>
          </cell>
          <cell r="AO755">
            <v>39115.603439467603</v>
          </cell>
          <cell r="AP755">
            <v>39120</v>
          </cell>
          <cell r="AQ755">
            <v>39118</v>
          </cell>
          <cell r="AR755">
            <v>39140</v>
          </cell>
          <cell r="AS755">
            <v>39136</v>
          </cell>
        </row>
        <row r="756">
          <cell r="A756" t="str">
            <v>07/024</v>
          </cell>
          <cell r="B756">
            <v>260</v>
          </cell>
          <cell r="C756" t="str">
            <v>LAJE</v>
          </cell>
          <cell r="D756" t="str">
            <v>Activités du cirque</v>
          </cell>
          <cell r="E756" t="str">
            <v>CDD</v>
          </cell>
          <cell r="F756">
            <v>39146</v>
          </cell>
          <cell r="G756">
            <v>39150</v>
          </cell>
          <cell r="H756" t="str">
            <v>Clos</v>
          </cell>
          <cell r="I756">
            <v>10</v>
          </cell>
          <cell r="J756" t="str">
            <v>h</v>
          </cell>
          <cell r="K756">
            <v>27.6</v>
          </cell>
          <cell r="L756" t="str">
            <v>C3 Sport</v>
          </cell>
          <cell r="M756">
            <v>25.2</v>
          </cell>
          <cell r="N756" t="str">
            <v>Néant</v>
          </cell>
          <cell r="O756" t="str">
            <v>VESOUL CEDEX</v>
          </cell>
          <cell r="P756" t="str">
            <v>Samedi</v>
          </cell>
          <cell r="Q756" t="str">
            <v>9h00</v>
          </cell>
          <cell r="R756" t="str">
            <v>12h00</v>
          </cell>
          <cell r="S756" t="str">
            <v>Jeudi</v>
          </cell>
          <cell r="T756" t="str">
            <v>10h30</v>
          </cell>
          <cell r="U756" t="str">
            <v>11h30</v>
          </cell>
          <cell r="V756" t="str">
            <v>Mercredi 18 avril</v>
          </cell>
          <cell r="W756" t="str">
            <v>9h00</v>
          </cell>
          <cell r="X756" t="str">
            <v>12h00</v>
          </cell>
          <cell r="Y756" t="str">
            <v>Non</v>
          </cell>
          <cell r="Z756" t="str">
            <v>Néant</v>
          </cell>
          <cell r="AA756" t="str">
            <v>Oui</v>
          </cell>
          <cell r="AB756" t="str">
            <v>Usage</v>
          </cell>
          <cell r="AC756" t="str">
            <v>Non</v>
          </cell>
          <cell r="AD756" t="str">
            <v>Non</v>
          </cell>
          <cell r="AE756" t="str">
            <v>Non</v>
          </cell>
          <cell r="AF756" t="str">
            <v>Oui</v>
          </cell>
          <cell r="AG756" t="str">
            <v>Avenant</v>
          </cell>
          <cell r="AH756" t="str">
            <v>Non</v>
          </cell>
          <cell r="AI756" t="str">
            <v>à l' Association FACECIRQUE à la Maison de quartier Montrapon</v>
          </cell>
          <cell r="AJ756" t="str">
            <v>Les jours d'intempérie, Mle SCHMIDT Ludivine restera à disposition sur son lieu de travail et ses heures seront payées. Mle SCHMIDT Ludivine assurera un accueil sur le site.Mle SCHMIDT Ludivine pourra quitter son poste uniquement avec l'accord de Monsie</v>
          </cell>
          <cell r="AK756" t="str">
            <v>Les jours d'intempérie, Mle SCHMIDT Ludivine restera à disposition sur son lieu de travail et ses heures seront payées. Mle SCHMIDT Ludivine assurera un accueil sur le site.Mle SCHMIDT Ludivine pourra quitter son poste uniquement avec l'accord de Monsie</v>
          </cell>
          <cell r="AL756" t="str">
            <v>- Mise en place et rangement du matériel- Accueil, surveillance jusqu'à la reprise des enfants  par les parents- Encadrement et enseignement</v>
          </cell>
          <cell r="AM756" t="str">
            <v xml:space="preserve">       - Et d'une manière générale effectuer toute         tâche se rapportant à la fonction d'éducateur sportif.</v>
          </cell>
          <cell r="AN756">
            <v>39126.468788425896</v>
          </cell>
          <cell r="AO756">
            <v>39126.468788425896</v>
          </cell>
          <cell r="AP756">
            <v>39130</v>
          </cell>
          <cell r="AQ756">
            <v>39127</v>
          </cell>
          <cell r="AR756">
            <v>39157</v>
          </cell>
          <cell r="AS756">
            <v>39157</v>
          </cell>
        </row>
        <row r="757">
          <cell r="A757" t="str">
            <v>07/025</v>
          </cell>
          <cell r="B757">
            <v>265</v>
          </cell>
          <cell r="C757" t="str">
            <v>MOMP</v>
          </cell>
          <cell r="D757" t="str">
            <v>Atelier équilibre</v>
          </cell>
          <cell r="E757" t="str">
            <v>CDD</v>
          </cell>
          <cell r="F757" t="str">
            <v>Annulé</v>
          </cell>
          <cell r="G757" t="str">
            <v>Annulé</v>
          </cell>
          <cell r="H757" t="str">
            <v>Clos</v>
          </cell>
          <cell r="I757">
            <v>1.5</v>
          </cell>
          <cell r="J757" t="str">
            <v>h/s</v>
          </cell>
          <cell r="K757">
            <v>25.56</v>
          </cell>
          <cell r="L757" t="str">
            <v>Attention Atelier Equilibre</v>
          </cell>
          <cell r="M757">
            <v>25.2</v>
          </cell>
          <cell r="N757" t="str">
            <v>Néant</v>
          </cell>
          <cell r="O757" t="str">
            <v>HERICOURT</v>
          </cell>
          <cell r="P757" t="str">
            <v>Samedi</v>
          </cell>
          <cell r="Q757" t="str">
            <v>9h00</v>
          </cell>
          <cell r="R757" t="str">
            <v>12h00</v>
          </cell>
          <cell r="S757" t="str">
            <v>Les Mardis</v>
          </cell>
          <cell r="T757" t="str">
            <v>15h00</v>
          </cell>
          <cell r="U757" t="str">
            <v>16h30</v>
          </cell>
          <cell r="V757" t="str">
            <v>Les 23-26 mai</v>
          </cell>
          <cell r="W757" t="str">
            <v>14h00</v>
          </cell>
          <cell r="X757" t="str">
            <v>17h00</v>
          </cell>
          <cell r="Y757" t="str">
            <v>Non</v>
          </cell>
          <cell r="Z757" t="str">
            <v>Néant</v>
          </cell>
          <cell r="AA757" t="str">
            <v>Oui</v>
          </cell>
          <cell r="AB757" t="str">
            <v>Usage</v>
          </cell>
          <cell r="AC757" t="str">
            <v>Non</v>
          </cell>
          <cell r="AD757" t="str">
            <v>Non</v>
          </cell>
          <cell r="AE757" t="str">
            <v>Non</v>
          </cell>
          <cell r="AF757" t="str">
            <v>Oui</v>
          </cell>
          <cell r="AG757" t="str">
            <v>Contrat</v>
          </cell>
          <cell r="AH757" t="str">
            <v>Non</v>
          </cell>
          <cell r="AI757" t="str">
            <v>à l' Association FACECIRQUE à la Maison de quartier Montrapon</v>
          </cell>
          <cell r="AJ757" t="str">
            <v>Les jours d'intempérie, Mr QUINET Adrien restera à disposition sur son lieu de travail et ses heures seront payées. Mr QUINET Adrien assurera un accueil sur le site.Mr QUINET Adrien pourra quitter son poste uniquement avec l'accord de Monsieur Gilbert D</v>
          </cell>
          <cell r="AK757" t="str">
            <v>Les jours d'intempérie, Mr QUINET Adrien restera à disposition sur son lieu de travail et ses heures seront payées. Mr QUINET Adrien assurera un accueil sur le site.Mr QUINET Adrien pourra quitter son poste uniquement avec l'accord de Monsieur Gilbert D</v>
          </cell>
          <cell r="AL757" t="str">
            <v>- Mise en place et rangement du matériel- Accueil, surveillance jusqu'à la reprise des enfants  par les parents- Encadrement et enseignement</v>
          </cell>
          <cell r="AM757" t="str">
            <v xml:space="preserve">       - Et d'une manière générale effectuer toute         tâche se rapportant à la fonction d'éducateur sportif.</v>
          </cell>
          <cell r="AN757">
            <v>39126.468788425896</v>
          </cell>
          <cell r="AO757">
            <v>39126.468788425896</v>
          </cell>
          <cell r="AP757" t="str">
            <v>Annulé</v>
          </cell>
          <cell r="AQ757" t="str">
            <v>Annulé</v>
          </cell>
          <cell r="AR757" t="str">
            <v>Annulé</v>
          </cell>
          <cell r="AS757" t="str">
            <v>Annulé</v>
          </cell>
        </row>
        <row r="758">
          <cell r="A758" t="str">
            <v>07/026</v>
          </cell>
          <cell r="B758">
            <v>170</v>
          </cell>
          <cell r="C758" t="str">
            <v>BOUE</v>
          </cell>
          <cell r="D758" t="str">
            <v>Accrosport</v>
          </cell>
          <cell r="E758" t="str">
            <v>CDD</v>
          </cell>
          <cell r="F758">
            <v>39139</v>
          </cell>
          <cell r="G758">
            <v>39143</v>
          </cell>
          <cell r="H758" t="str">
            <v>Clos</v>
          </cell>
          <cell r="I758">
            <v>12</v>
          </cell>
          <cell r="J758" t="str">
            <v>h</v>
          </cell>
          <cell r="K758">
            <v>18.72</v>
          </cell>
          <cell r="L758" t="str">
            <v>Faire une seule paie - C3 Sport</v>
          </cell>
          <cell r="M758">
            <v>25.2</v>
          </cell>
          <cell r="N758" t="str">
            <v>Néant</v>
          </cell>
          <cell r="O758" t="str">
            <v>VESOUL CEDEX</v>
          </cell>
          <cell r="P758" t="str">
            <v>Samedi</v>
          </cell>
          <cell r="Q758" t="str">
            <v>9h00</v>
          </cell>
          <cell r="R758" t="str">
            <v>12h00</v>
          </cell>
          <cell r="S758" t="str">
            <v>Les dimanche 4 - 11 - 18 février</v>
          </cell>
          <cell r="T758" t="str">
            <v>9h00</v>
          </cell>
          <cell r="U758" t="str">
            <v>17h00</v>
          </cell>
          <cell r="V758" t="str">
            <v>Samedi 24 février</v>
          </cell>
          <cell r="W758" t="str">
            <v>9h00</v>
          </cell>
          <cell r="X758" t="str">
            <v>16h00</v>
          </cell>
          <cell r="Y758" t="str">
            <v>Non</v>
          </cell>
          <cell r="Z758" t="str">
            <v>Néant</v>
          </cell>
          <cell r="AA758" t="str">
            <v>Oui</v>
          </cell>
          <cell r="AB758" t="str">
            <v>Usage</v>
          </cell>
          <cell r="AC758" t="str">
            <v>Non</v>
          </cell>
          <cell r="AD758" t="str">
            <v>Non</v>
          </cell>
          <cell r="AE758" t="str">
            <v>Non</v>
          </cell>
          <cell r="AF758" t="str">
            <v>Oui</v>
          </cell>
          <cell r="AG758" t="str">
            <v>Contrat</v>
          </cell>
          <cell r="AI758" t="str">
            <v>à la Ligue FOL 70 au dojo de Scey sur Saône</v>
          </cell>
          <cell r="AJ758" t="str">
            <v>Les jours d'intempérie, Mr RENAULT Vincent restera à disposition sur son lieu de travail et ses heures seront payées. Mr RENAULT Vincent assurera un accueil sur le site.Mr RENAULT Vincent pourra quitter son poste uniquement avec l'accord de Monsieur Gil</v>
          </cell>
          <cell r="AK758" t="str">
            <v>Les jours d'intempérie, Mr RENAULT Vincent restera à disposition sur son lieu de travail et ses heures seront payées. Mr RENAULT Vincent assurera un accueil sur le site.Mr RENAULT Vincent pourra quitter son poste uniquement avec l'accord de Monsieur Gil</v>
          </cell>
          <cell r="AL758" t="str">
            <v>- Mise en place et rangement du matériel- Accueil, surveillance jusqu'à la reprise des enfants  par les parents- Encadrement et enseignement</v>
          </cell>
          <cell r="AM758" t="str">
            <v xml:space="preserve">       - Et d'une manière générale effectuer toute         tâche se rapportant à la fonction d'éducateur sportif.</v>
          </cell>
          <cell r="AN758" t="str">
            <v>-----</v>
          </cell>
          <cell r="AO758">
            <v>39126.470089467599</v>
          </cell>
          <cell r="AP758" t="str">
            <v>-----</v>
          </cell>
          <cell r="AQ758">
            <v>39130</v>
          </cell>
          <cell r="AR758" t="str">
            <v>-----</v>
          </cell>
          <cell r="AS758">
            <v>39140</v>
          </cell>
        </row>
        <row r="759">
          <cell r="A759" t="str">
            <v>07/027</v>
          </cell>
          <cell r="B759">
            <v>170</v>
          </cell>
          <cell r="C759" t="str">
            <v>SIAL</v>
          </cell>
          <cell r="D759" t="str">
            <v>Escalade</v>
          </cell>
          <cell r="E759" t="str">
            <v>CDD</v>
          </cell>
          <cell r="F759">
            <v>39146</v>
          </cell>
          <cell r="G759">
            <v>39150</v>
          </cell>
          <cell r="H759" t="str">
            <v>Clos</v>
          </cell>
          <cell r="I759">
            <v>12</v>
          </cell>
          <cell r="J759" t="str">
            <v>h</v>
          </cell>
          <cell r="K759">
            <v>24.6</v>
          </cell>
          <cell r="L759" t="str">
            <v>C3 Sport</v>
          </cell>
          <cell r="M759">
            <v>25.2</v>
          </cell>
          <cell r="N759" t="str">
            <v>Néant</v>
          </cell>
          <cell r="O759" t="str">
            <v>VESOUL CEDEX</v>
          </cell>
          <cell r="P759" t="str">
            <v>Samedi</v>
          </cell>
          <cell r="Q759" t="str">
            <v>9h00</v>
          </cell>
          <cell r="R759" t="str">
            <v>12h00</v>
          </cell>
          <cell r="S759" t="str">
            <v>Vendredi</v>
          </cell>
          <cell r="T759" t="str">
            <v>9h00</v>
          </cell>
          <cell r="U759" t="str">
            <v>11h00</v>
          </cell>
          <cell r="V759" t="str">
            <v>Les 23-26 mai</v>
          </cell>
          <cell r="W759" t="str">
            <v>14h00</v>
          </cell>
          <cell r="X759" t="str">
            <v>17h00</v>
          </cell>
          <cell r="Y759" t="str">
            <v>Non</v>
          </cell>
          <cell r="Z759" t="str">
            <v>Néant</v>
          </cell>
          <cell r="AA759" t="str">
            <v>Oui</v>
          </cell>
          <cell r="AB759" t="str">
            <v>Usage</v>
          </cell>
          <cell r="AC759" t="str">
            <v>Non</v>
          </cell>
          <cell r="AD759" t="str">
            <v>Non</v>
          </cell>
          <cell r="AE759" t="str">
            <v>Non</v>
          </cell>
          <cell r="AF759" t="str">
            <v>Oui</v>
          </cell>
          <cell r="AG759" t="str">
            <v>Contrat</v>
          </cell>
          <cell r="AI759" t="str">
            <v>à la Ligue FOL 70 au gymnase de Scey sur Saône</v>
          </cell>
          <cell r="AJ759" t="str">
            <v>Les jours d'intempérie, Mle ANTOINE Léonie restera à disposition sur son lieu de travail et ses heures seront payées. Mle ANTOINE Léonie assurera un accueil sur le site.Mle ANTOINE Léonie pourra quitter son poste uniquement avec l'accord de Monsieur Gil</v>
          </cell>
          <cell r="AK759" t="str">
            <v>Les jours d'intempérie, Mle ANTOINE Léonie restera à disposition sur son lieu de travail et ses heures seront payées. Mle ANTOINE Léonie assurera un accueil sur le site.Mle ANTOINE Léonie pourra quitter son poste uniquement avec l'accord de Monsieur Gil</v>
          </cell>
          <cell r="AL759" t="str">
            <v>- Mise en place et rangement du matériel- Accueil, surveillance jusqu'à la reprise des enfants  par les parents- Encadrement et enseignement</v>
          </cell>
          <cell r="AM759" t="str">
            <v xml:space="preserve">       - Et d'une manière générale effectuer toute         tâche se rapportant à la fonction d'éducateur sportif.</v>
          </cell>
          <cell r="AN759" t="str">
            <v>-----</v>
          </cell>
          <cell r="AO759">
            <v>39126.470819907401</v>
          </cell>
          <cell r="AP759" t="str">
            <v>-----</v>
          </cell>
          <cell r="AQ759">
            <v>39130</v>
          </cell>
          <cell r="AR759" t="str">
            <v>-----</v>
          </cell>
          <cell r="AS759">
            <v>39140</v>
          </cell>
        </row>
        <row r="760">
          <cell r="A760" t="str">
            <v>07/028</v>
          </cell>
          <cell r="B760">
            <v>217</v>
          </cell>
          <cell r="C760" t="str">
            <v>DUMA</v>
          </cell>
          <cell r="D760" t="str">
            <v>Expression artistique</v>
          </cell>
          <cell r="E760" t="str">
            <v>CDD</v>
          </cell>
          <cell r="F760">
            <v>39092</v>
          </cell>
          <cell r="G760">
            <v>39212</v>
          </cell>
          <cell r="H760" t="str">
            <v>Clos</v>
          </cell>
          <cell r="I760">
            <v>1</v>
          </cell>
          <cell r="J760" t="str">
            <v>h/s</v>
          </cell>
          <cell r="K760">
            <v>18.72</v>
          </cell>
          <cell r="L760" t="str">
            <v>secrétariatfaire une autre fiche de paie</v>
          </cell>
          <cell r="M760">
            <v>25.2</v>
          </cell>
          <cell r="N760" t="str">
            <v>Néant</v>
          </cell>
          <cell r="O760" t="str">
            <v>BOULT</v>
          </cell>
          <cell r="P760" t="str">
            <v>Samedi</v>
          </cell>
          <cell r="Q760" t="str">
            <v>9h00</v>
          </cell>
          <cell r="R760" t="str">
            <v>12h00</v>
          </cell>
          <cell r="S760" t="str">
            <v>Puis jeudi</v>
          </cell>
          <cell r="T760" t="str">
            <v>16h45</v>
          </cell>
          <cell r="U760" t="str">
            <v>17h45</v>
          </cell>
          <cell r="V760" t="str">
            <v>Samedi 24 février</v>
          </cell>
          <cell r="W760" t="str">
            <v>9h00</v>
          </cell>
          <cell r="X760" t="str">
            <v>16h00</v>
          </cell>
          <cell r="Y760" t="str">
            <v>Non</v>
          </cell>
          <cell r="Z760" t="str">
            <v>Néant</v>
          </cell>
          <cell r="AA760" t="str">
            <v>Oui</v>
          </cell>
          <cell r="AB760" t="str">
            <v>Usage</v>
          </cell>
          <cell r="AC760" t="str">
            <v>Non</v>
          </cell>
          <cell r="AD760" t="str">
            <v>Non</v>
          </cell>
          <cell r="AE760" t="str">
            <v>Non</v>
          </cell>
          <cell r="AF760" t="str">
            <v>Oui</v>
          </cell>
          <cell r="AG760" t="str">
            <v>Contrat</v>
          </cell>
          <cell r="AI760" t="str">
            <v>à l' Association Les Bobuchots à l'école de Boult</v>
          </cell>
          <cell r="AJ760" t="str">
            <v>Les jours d'intempéries seront payés.Mademoiselle BRASLERET Caroline sera chargée de la surveillance de la qualité de l'eau du bassin</v>
          </cell>
          <cell r="AK760" t="str">
            <v>Les jours d'intempéries seront payés.Mademoiselle BRASLERET Caroline sera chargée de la surveillance de la qualité de l'eau du bassin</v>
          </cell>
          <cell r="AL760" t="str">
            <v>- Mise en place et rangement du matériel- Accueil, surveillance jusqu'à la reprise des enfants  par les parents- Encadrement et enseignement</v>
          </cell>
          <cell r="AM760" t="str">
            <v xml:space="preserve">       - Et d'une manière générale effectuer toute         tâche se rapportant à la fonction d'éducateur sportif.</v>
          </cell>
          <cell r="AN760">
            <v>39126.468788425896</v>
          </cell>
          <cell r="AO760">
            <v>39126.468788425896</v>
          </cell>
          <cell r="AP760" t="str">
            <v>Annulé</v>
          </cell>
          <cell r="AQ760" t="str">
            <v>Annulé</v>
          </cell>
          <cell r="AR760" t="str">
            <v>Annulé</v>
          </cell>
          <cell r="AS760" t="str">
            <v>Annulé</v>
          </cell>
        </row>
        <row r="761">
          <cell r="A761" t="str">
            <v>07/029</v>
          </cell>
          <cell r="B761">
            <v>1</v>
          </cell>
          <cell r="C761" t="str">
            <v>RIJM</v>
          </cell>
          <cell r="D761" t="str">
            <v>Spéléologie</v>
          </cell>
          <cell r="E761" t="str">
            <v>CDD</v>
          </cell>
          <cell r="F761">
            <v>39116</v>
          </cell>
          <cell r="G761">
            <v>39137</v>
          </cell>
          <cell r="H761" t="str">
            <v>Clos</v>
          </cell>
          <cell r="I761">
            <v>55</v>
          </cell>
          <cell r="J761" t="str">
            <v>h</v>
          </cell>
          <cell r="K761">
            <v>31.536000000000001</v>
          </cell>
          <cell r="L761" t="str">
            <v>Faire une seule paie</v>
          </cell>
          <cell r="M761">
            <v>18</v>
          </cell>
          <cell r="N761" t="str">
            <v>Néant</v>
          </cell>
          <cell r="O761" t="str">
            <v>RADDON</v>
          </cell>
          <cell r="P761" t="str">
            <v>Du lundi 26 février au vendredi 2 mars</v>
          </cell>
          <cell r="Q761" t="str">
            <v>14h00</v>
          </cell>
          <cell r="R761" t="str">
            <v>16h00 à Familles rurales d'Epenoy</v>
          </cell>
          <cell r="S761" t="str">
            <v>Du lundi 5 mars au vendredi 9 mars</v>
          </cell>
          <cell r="T761" t="str">
            <v>9h00</v>
          </cell>
          <cell r="U761" t="str">
            <v>13h00 à la MJC de Palente</v>
          </cell>
          <cell r="V761" t="str">
            <v>Samedi 24 février</v>
          </cell>
          <cell r="W761" t="str">
            <v>9h00</v>
          </cell>
          <cell r="X761" t="str">
            <v>16h00</v>
          </cell>
          <cell r="Y761" t="str">
            <v>Non</v>
          </cell>
          <cell r="Z761" t="str">
            <v>Néant</v>
          </cell>
          <cell r="AA761" t="str">
            <v>Oui</v>
          </cell>
          <cell r="AB761" t="str">
            <v>Usage</v>
          </cell>
          <cell r="AC761" t="str">
            <v>Non</v>
          </cell>
          <cell r="AD761" t="str">
            <v>Non</v>
          </cell>
          <cell r="AE761" t="str">
            <v>Non</v>
          </cell>
          <cell r="AF761" t="str">
            <v>Oui</v>
          </cell>
          <cell r="AG761" t="str">
            <v>Contrat</v>
          </cell>
          <cell r="AI761" t="str">
            <v>avec la ligue spéléologique de Franche-Comté</v>
          </cell>
          <cell r="AJ761" t="str">
            <v>Pour mettre en place des activités sportives, Profession Sport 70 est subventionnée par la Direction régionale pénitentiaire de Dijon</v>
          </cell>
          <cell r="AK761" t="str">
            <v>Les jours d'intempéries seront payés.Monsieur QUINET Adrien sera chargé de la surveillance de la qualité de l'eau du bassin</v>
          </cell>
          <cell r="AL761" t="str">
            <v>- Mise en place et rangement du matériel- Accueil, surveillance jusqu'à la reprise des enfants  par les parents- Encadrement et enseignement</v>
          </cell>
          <cell r="AM761" t="str">
            <v xml:space="preserve">       - Et d'une manière générale effectuer toute         tâche se rapportant à la fonction d'éducateur sportif.</v>
          </cell>
          <cell r="AN761">
            <v>39139</v>
          </cell>
          <cell r="AO761">
            <v>39139</v>
          </cell>
          <cell r="AP761">
            <v>39139</v>
          </cell>
          <cell r="AQ761">
            <v>39141</v>
          </cell>
          <cell r="AR761">
            <v>39157</v>
          </cell>
          <cell r="AS761">
            <v>39156</v>
          </cell>
        </row>
        <row r="762">
          <cell r="A762" t="str">
            <v>07/030</v>
          </cell>
          <cell r="B762">
            <v>266</v>
          </cell>
          <cell r="C762" t="str">
            <v>BOSA</v>
          </cell>
          <cell r="D762" t="str">
            <v>Secrétariat</v>
          </cell>
          <cell r="E762" t="str">
            <v>CDD</v>
          </cell>
          <cell r="F762">
            <v>39119</v>
          </cell>
          <cell r="G762">
            <v>39263</v>
          </cell>
          <cell r="H762" t="str">
            <v>Clos</v>
          </cell>
          <cell r="I762">
            <v>6</v>
          </cell>
          <cell r="J762" t="str">
            <v>h/s</v>
          </cell>
          <cell r="K762">
            <v>13.86</v>
          </cell>
          <cell r="L762" t="str">
            <v>secrétariatfaire une autre fiche de paie</v>
          </cell>
          <cell r="M762">
            <v>13</v>
          </cell>
          <cell r="N762" t="str">
            <v>Néant</v>
          </cell>
          <cell r="O762" t="str">
            <v>HERICOURT</v>
          </cell>
          <cell r="P762" t="str">
            <v>Du lundi 26 février au vendredi 2 mars</v>
          </cell>
          <cell r="Q762" t="str">
            <v>14h00</v>
          </cell>
          <cell r="R762" t="str">
            <v>16h00 à Familles rurales d'Epenoy</v>
          </cell>
          <cell r="S762" t="str">
            <v>Du lundi 5 mars au vendredi 9 mars</v>
          </cell>
          <cell r="T762" t="str">
            <v>9h00</v>
          </cell>
          <cell r="U762" t="str">
            <v>13h00 à la MJC de Palente</v>
          </cell>
          <cell r="V762" t="str">
            <v>Mercredi 20 juin</v>
          </cell>
          <cell r="W762" t="str">
            <v>17h00</v>
          </cell>
          <cell r="X762" t="str">
            <v>19h00</v>
          </cell>
          <cell r="Y762" t="str">
            <v>Non</v>
          </cell>
          <cell r="Z762" t="str">
            <v>Néant</v>
          </cell>
          <cell r="AA762" t="str">
            <v>Oui</v>
          </cell>
          <cell r="AB762" t="str">
            <v>Usage</v>
          </cell>
          <cell r="AC762" t="str">
            <v>Non</v>
          </cell>
          <cell r="AD762" t="str">
            <v>Non</v>
          </cell>
          <cell r="AE762" t="str">
            <v>Non</v>
          </cell>
          <cell r="AF762" t="str">
            <v>Oui</v>
          </cell>
          <cell r="AG762" t="str">
            <v>Contrat</v>
          </cell>
          <cell r="AI762" t="str">
            <v>à l' O.M.S. d'Héricourt</v>
          </cell>
          <cell r="AJ762" t="str">
            <v>Les jours d'intempéries seront payés</v>
          </cell>
          <cell r="AK762" t="str">
            <v>Les jours d'intempéries seront payés.</v>
          </cell>
          <cell r="AL762" t="str">
            <v>- Mise en place et rangement du matériel- Accueil, surveillance jusqu'à la reprise des enfants  par les parents- Encadrement et enseignement</v>
          </cell>
          <cell r="AM762" t="str">
            <v xml:space="preserve">       - Et d'une manière générale effectuer toute         tâche se rapportant à la fonction d'éducateur sportif.</v>
          </cell>
          <cell r="AN762">
            <v>39139</v>
          </cell>
          <cell r="AO762">
            <v>39139</v>
          </cell>
          <cell r="AP762">
            <v>39138</v>
          </cell>
          <cell r="AQ762">
            <v>39141</v>
          </cell>
          <cell r="AR762">
            <v>39157</v>
          </cell>
          <cell r="AS762">
            <v>39156</v>
          </cell>
        </row>
        <row r="763">
          <cell r="A763" t="str">
            <v>07/030.01</v>
          </cell>
          <cell r="B763">
            <v>266</v>
          </cell>
          <cell r="C763" t="str">
            <v>BOSA</v>
          </cell>
          <cell r="D763" t="str">
            <v>Secrétariat</v>
          </cell>
          <cell r="E763" t="str">
            <v>CDD</v>
          </cell>
          <cell r="F763">
            <v>39264</v>
          </cell>
          <cell r="G763">
            <v>39466</v>
          </cell>
          <cell r="H763" t="str">
            <v>Clos</v>
          </cell>
          <cell r="I763">
            <v>6</v>
          </cell>
          <cell r="J763" t="str">
            <v>h/s</v>
          </cell>
          <cell r="K763">
            <v>14.43</v>
          </cell>
          <cell r="L763" t="str">
            <v>secrétariatfaire une autre fiche de paie</v>
          </cell>
          <cell r="M763">
            <v>18.2</v>
          </cell>
          <cell r="N763" t="str">
            <v>Néant</v>
          </cell>
          <cell r="O763" t="str">
            <v>HERICOURT</v>
          </cell>
          <cell r="P763" t="str">
            <v>Du lundi au vendredi</v>
          </cell>
          <cell r="Q763" t="str">
            <v>14h00</v>
          </cell>
          <cell r="R763" t="str">
            <v>16h00</v>
          </cell>
          <cell r="S763" t="str">
            <v>Vendredi</v>
          </cell>
          <cell r="T763" t="str">
            <v>9h00</v>
          </cell>
          <cell r="U763" t="str">
            <v>11h00</v>
          </cell>
          <cell r="V763" t="str">
            <v>Vendredi</v>
          </cell>
          <cell r="W763" t="str">
            <v>9h00</v>
          </cell>
          <cell r="X763" t="str">
            <v>11h00</v>
          </cell>
          <cell r="Y763" t="str">
            <v>Non</v>
          </cell>
          <cell r="Z763" t="str">
            <v>Néant</v>
          </cell>
          <cell r="AA763" t="str">
            <v>Oui</v>
          </cell>
          <cell r="AB763" t="str">
            <v>Usage</v>
          </cell>
          <cell r="AC763" t="str">
            <v>Non</v>
          </cell>
          <cell r="AD763" t="str">
            <v>Non</v>
          </cell>
          <cell r="AE763" t="str">
            <v>Non</v>
          </cell>
          <cell r="AF763" t="str">
            <v>Oui</v>
          </cell>
          <cell r="AG763" t="str">
            <v>Avenant</v>
          </cell>
          <cell r="AI763" t="str">
            <v>à l' O.M.S. d'Héricourt</v>
          </cell>
          <cell r="AJ763" t="str">
            <v>Pour mettre en place des activités sportives, Profession Sport 70 est subventionnée par la Direction régionale pénitentiaire de Dijon</v>
          </cell>
          <cell r="AK763" t="str">
            <v>Les jours d'intempéries seront payés.</v>
          </cell>
          <cell r="AL763" t="str">
            <v>- Mise en place et rangement du matériel- Accueil, surveillance jusqu'à la reprise des enfants  par les parents- Encadrement et enseignement</v>
          </cell>
          <cell r="AM763" t="str">
            <v xml:space="preserve">       - Et d'une manière générale effectuer toute         tâche se rapportant à la fonction d'educateur sportif.</v>
          </cell>
          <cell r="AN763">
            <v>39126.596341319397</v>
          </cell>
          <cell r="AO763">
            <v>39126.596341319397</v>
          </cell>
          <cell r="AP763">
            <v>39146</v>
          </cell>
          <cell r="AQ763">
            <v>39127</v>
          </cell>
          <cell r="AR763">
            <v>39157</v>
          </cell>
          <cell r="AS763">
            <v>39157</v>
          </cell>
        </row>
        <row r="764">
          <cell r="A764" t="str">
            <v>07/031</v>
          </cell>
          <cell r="B764">
            <v>114</v>
          </cell>
          <cell r="C764" t="str">
            <v>PERV</v>
          </cell>
          <cell r="D764" t="str">
            <v>Hockey</v>
          </cell>
          <cell r="E764" t="str">
            <v>CDD</v>
          </cell>
          <cell r="F764">
            <v>39139</v>
          </cell>
          <cell r="G764">
            <v>39143</v>
          </cell>
          <cell r="H764" t="str">
            <v>Clos</v>
          </cell>
          <cell r="I764">
            <v>10</v>
          </cell>
          <cell r="J764" t="str">
            <v>h</v>
          </cell>
          <cell r="K764">
            <v>18.72</v>
          </cell>
          <cell r="L764" t="str">
            <v>Faire une seule paie</v>
          </cell>
          <cell r="M764">
            <v>10.67</v>
          </cell>
          <cell r="N764" t="str">
            <v>Formule 1</v>
          </cell>
          <cell r="O764" t="str">
            <v>VAIVRE ET MONTOILLE</v>
          </cell>
          <cell r="P764" t="str">
            <v>Du lundi au vendredi</v>
          </cell>
          <cell r="Q764" t="str">
            <v>14h00</v>
          </cell>
          <cell r="R764" t="str">
            <v>16h00</v>
          </cell>
          <cell r="S764" t="str">
            <v>Jeudi</v>
          </cell>
          <cell r="T764" t="str">
            <v>10h30</v>
          </cell>
          <cell r="U764" t="str">
            <v>11h30</v>
          </cell>
          <cell r="V764" t="str">
            <v>Vendredi</v>
          </cell>
          <cell r="W764" t="str">
            <v>9h00</v>
          </cell>
          <cell r="X764" t="str">
            <v>11h00</v>
          </cell>
          <cell r="Y764" t="str">
            <v>Non</v>
          </cell>
          <cell r="Z764">
            <v>12</v>
          </cell>
          <cell r="AA764" t="str">
            <v>Oui</v>
          </cell>
          <cell r="AB764" t="str">
            <v>Usage</v>
          </cell>
          <cell r="AC764" t="str">
            <v>Non</v>
          </cell>
          <cell r="AD764" t="str">
            <v>Non</v>
          </cell>
          <cell r="AE764" t="str">
            <v>Oui</v>
          </cell>
          <cell r="AF764" t="str">
            <v>Oui</v>
          </cell>
          <cell r="AG764" t="str">
            <v>Contrat</v>
          </cell>
          <cell r="AI764" t="str">
            <v>à la Commune de Vaivre et Montoille</v>
          </cell>
          <cell r="AJ764" t="str">
            <v>Les jours d'intempéries seront payés</v>
          </cell>
          <cell r="AK764" t="str">
            <v>Les jours d'intempéries seront payés.</v>
          </cell>
          <cell r="AL764" t="str">
            <v>- Mise en place et rangement du matériel- Encadrement et enseignement</v>
          </cell>
          <cell r="AM764" t="str">
            <v xml:space="preserve">       - Et d'une manière générale effectuer toute         tâche se rapportant à la fonction d'educateur sportif.</v>
          </cell>
          <cell r="AN764">
            <v>39127</v>
          </cell>
          <cell r="AO764">
            <v>39127</v>
          </cell>
          <cell r="AP764" t="str">
            <v>Annulé</v>
          </cell>
          <cell r="AQ764" t="str">
            <v>Annulé</v>
          </cell>
          <cell r="AR764" t="str">
            <v>Annulé</v>
          </cell>
          <cell r="AS764" t="str">
            <v>Annulé</v>
          </cell>
        </row>
        <row r="765">
          <cell r="A765" t="str">
            <v>07/032</v>
          </cell>
          <cell r="B765">
            <v>180</v>
          </cell>
          <cell r="C765" t="str">
            <v>DUAN</v>
          </cell>
          <cell r="D765" t="str">
            <v>Escrime</v>
          </cell>
          <cell r="E765" t="str">
            <v>CDD</v>
          </cell>
          <cell r="F765">
            <v>39142</v>
          </cell>
          <cell r="G765">
            <v>39142</v>
          </cell>
          <cell r="H765" t="str">
            <v>Clos</v>
          </cell>
          <cell r="I765">
            <v>4.5</v>
          </cell>
          <cell r="J765" t="str">
            <v>h</v>
          </cell>
          <cell r="K765">
            <v>25.3</v>
          </cell>
          <cell r="L765" t="str">
            <v>Subvention PJJ</v>
          </cell>
          <cell r="M765">
            <v>18.32</v>
          </cell>
          <cell r="N765" t="str">
            <v>Formule 1</v>
          </cell>
          <cell r="O765" t="str">
            <v>MARNAY</v>
          </cell>
          <cell r="P765" t="str">
            <v>Jeudi</v>
          </cell>
          <cell r="Q765" t="str">
            <v>9h00</v>
          </cell>
          <cell r="R765" t="str">
            <v>12h00</v>
          </cell>
          <cell r="S765" t="str">
            <v>et</v>
          </cell>
          <cell r="T765" t="str">
            <v>14h00</v>
          </cell>
          <cell r="U765" t="str">
            <v>15h30</v>
          </cell>
          <cell r="V765" t="str">
            <v>Vendredi</v>
          </cell>
          <cell r="W765" t="str">
            <v>9h00</v>
          </cell>
          <cell r="X765" t="str">
            <v>11h00</v>
          </cell>
          <cell r="Y765" t="str">
            <v>Non</v>
          </cell>
          <cell r="Z765" t="str">
            <v>Néant</v>
          </cell>
          <cell r="AA765" t="str">
            <v>Oui</v>
          </cell>
          <cell r="AB765" t="str">
            <v>Usage</v>
          </cell>
          <cell r="AC765" t="str">
            <v>Non</v>
          </cell>
          <cell r="AD765" t="str">
            <v>Non</v>
          </cell>
          <cell r="AE765" t="str">
            <v>Oui</v>
          </cell>
          <cell r="AF765" t="str">
            <v>Oui</v>
          </cell>
          <cell r="AG765" t="str">
            <v>Contrat</v>
          </cell>
          <cell r="AI765" t="str">
            <v>à la Communauté de Communes de la vallée de l'Ognon au CLSH de Marnay</v>
          </cell>
          <cell r="AJ765" t="str">
            <v>Les jours d'intempérie, Mademoiselle KHAWATMI Amandine restera à disposition sur son lieu de travail, et ses heures seront payées</v>
          </cell>
          <cell r="AK765" t="str">
            <v>Les jours d'intempérie, Mademoiselle KHAWATMI Amandine restera à disposition sur son lieu de travail, et ses heures seront payées</v>
          </cell>
          <cell r="AL765" t="str">
            <v>- Mise en place et rangement du matériel- Accueil, surveillance jusqu'à la reprise des enfants  par les parents- Encadrement et enseignement</v>
          </cell>
          <cell r="AM765" t="str">
            <v xml:space="preserve">       - Et d'une manière générale effectuer toute         tâche se rapportant à la fonction d'éducateur sportif.</v>
          </cell>
          <cell r="AN765">
            <v>39127.493107407397</v>
          </cell>
          <cell r="AO765">
            <v>39127.493107407397</v>
          </cell>
          <cell r="AP765">
            <v>39206</v>
          </cell>
          <cell r="AQ765">
            <v>39132</v>
          </cell>
          <cell r="AR765">
            <v>39223</v>
          </cell>
          <cell r="AS765">
            <v>39136</v>
          </cell>
        </row>
        <row r="766">
          <cell r="A766" t="str">
            <v>07/033</v>
          </cell>
          <cell r="B766">
            <v>164</v>
          </cell>
          <cell r="C766" t="str">
            <v>IBJF</v>
          </cell>
          <cell r="D766" t="str">
            <v>Musculation</v>
          </cell>
          <cell r="E766" t="str">
            <v>CDD</v>
          </cell>
          <cell r="F766">
            <v>39139</v>
          </cell>
          <cell r="G766">
            <v>39150</v>
          </cell>
          <cell r="H766" t="str">
            <v>Clos</v>
          </cell>
          <cell r="I766">
            <v>4</v>
          </cell>
          <cell r="J766" t="str">
            <v>h/s</v>
          </cell>
          <cell r="K766">
            <v>29.68</v>
          </cell>
          <cell r="L766" t="str">
            <v>Subvention MA Lure</v>
          </cell>
          <cell r="M766">
            <v>20</v>
          </cell>
          <cell r="N766" t="str">
            <v>Formule 1</v>
          </cell>
          <cell r="O766" t="str">
            <v>LURE</v>
          </cell>
          <cell r="P766" t="str">
            <v>Lundi</v>
          </cell>
          <cell r="Q766" t="str">
            <v>8h15</v>
          </cell>
          <cell r="R766" t="str">
            <v>10h15</v>
          </cell>
          <cell r="S766" t="str">
            <v>Vendredi</v>
          </cell>
          <cell r="T766" t="str">
            <v>8h15</v>
          </cell>
          <cell r="U766" t="str">
            <v>10h15</v>
          </cell>
          <cell r="V766" t="str">
            <v>Vendredi</v>
          </cell>
          <cell r="W766" t="str">
            <v>9h00</v>
          </cell>
          <cell r="X766" t="str">
            <v>11h00</v>
          </cell>
          <cell r="Y766" t="str">
            <v>Non</v>
          </cell>
          <cell r="Z766" t="str">
            <v>Néant</v>
          </cell>
          <cell r="AA766" t="str">
            <v>Oui</v>
          </cell>
          <cell r="AB766" t="str">
            <v>Usage</v>
          </cell>
          <cell r="AC766" t="str">
            <v>Non</v>
          </cell>
          <cell r="AD766" t="str">
            <v>Non</v>
          </cell>
          <cell r="AE766" t="str">
            <v>Oui</v>
          </cell>
          <cell r="AF766" t="str">
            <v>Oui</v>
          </cell>
          <cell r="AG766" t="str">
            <v>Avenant</v>
          </cell>
          <cell r="AI766" t="str">
            <v>à la Maison d'Arrêt de Lure</v>
          </cell>
          <cell r="AJ766" t="str">
            <v>Pour mettre en place des activités sportives, Profession Sport 70 est subventionnée par la Direction régionale pénitentiaire de Dijon</v>
          </cell>
          <cell r="AK766" t="str">
            <v>Les jours d'intempérie, Monsieur CHAGNOT Adrien restera à disposition sur son lieu de travail, et ses heures seront payées.</v>
          </cell>
          <cell r="AL766" t="str">
            <v>- Mise en place et rangement du matériel- Accueil, surveillance jusqu'à la reprise des enfants  par les parents- Encadrement et enseignement</v>
          </cell>
          <cell r="AM766" t="str">
            <v xml:space="preserve">       - Et d'une manière générale effectuer toute         tâche se rapportant à la fonction d'educateur sportif.</v>
          </cell>
          <cell r="AN766">
            <v>39127.493831365697</v>
          </cell>
          <cell r="AO766">
            <v>39127.493831365697</v>
          </cell>
          <cell r="AP766">
            <v>39206</v>
          </cell>
          <cell r="AQ766">
            <v>39135</v>
          </cell>
          <cell r="AR766">
            <v>39223</v>
          </cell>
          <cell r="AS766">
            <v>39136</v>
          </cell>
        </row>
        <row r="767">
          <cell r="A767" t="str">
            <v>07/034</v>
          </cell>
          <cell r="B767">
            <v>267</v>
          </cell>
          <cell r="C767" t="str">
            <v>SCLU</v>
          </cell>
          <cell r="D767" t="str">
            <v>Lutte</v>
          </cell>
          <cell r="E767" t="str">
            <v>CDD</v>
          </cell>
          <cell r="F767">
            <v>39140</v>
          </cell>
          <cell r="G767">
            <v>39142</v>
          </cell>
          <cell r="H767" t="str">
            <v>Clos</v>
          </cell>
          <cell r="I767">
            <v>2</v>
          </cell>
          <cell r="J767" t="str">
            <v>h</v>
          </cell>
          <cell r="K767">
            <v>18.72</v>
          </cell>
          <cell r="L767" t="str">
            <v>Faire une seule paie</v>
          </cell>
          <cell r="M767">
            <v>10</v>
          </cell>
          <cell r="N767" t="str">
            <v>Formule 1</v>
          </cell>
          <cell r="O767" t="str">
            <v>BOULT</v>
          </cell>
          <cell r="P767" t="str">
            <v>Les mercredis 10 et 24 janvier</v>
          </cell>
          <cell r="Q767" t="str">
            <v>14h30</v>
          </cell>
          <cell r="R767" t="str">
            <v>16h30</v>
          </cell>
          <cell r="S767" t="str">
            <v>Puis jeudi</v>
          </cell>
          <cell r="T767" t="str">
            <v>16h45</v>
          </cell>
          <cell r="U767" t="str">
            <v>17h45</v>
          </cell>
          <cell r="V767" t="str">
            <v>et 4 heures pour le nettoyage du matériel</v>
          </cell>
          <cell r="W767" t="str">
            <v>9h00</v>
          </cell>
          <cell r="X767" t="str">
            <v>12h00</v>
          </cell>
          <cell r="Y767" t="str">
            <v>Oui</v>
          </cell>
          <cell r="Z767" t="str">
            <v>Néant</v>
          </cell>
          <cell r="AA767" t="str">
            <v>Oui</v>
          </cell>
          <cell r="AB767" t="str">
            <v>Acc. de production</v>
          </cell>
          <cell r="AC767" t="str">
            <v>Non</v>
          </cell>
          <cell r="AD767" t="str">
            <v>Oui</v>
          </cell>
          <cell r="AE767" t="str">
            <v>Oui</v>
          </cell>
          <cell r="AF767" t="str">
            <v>Oui</v>
          </cell>
          <cell r="AG767" t="str">
            <v>Avenant</v>
          </cell>
          <cell r="AI767" t="str">
            <v>à l' Association Navenne Avenir à Navenne</v>
          </cell>
          <cell r="AJ767" t="str">
            <v>Les jours d'intempérie, Mademoiselle PY Marie-Lou restera à disposition sur son lieu de travail, et ses heures seront payées</v>
          </cell>
          <cell r="AK767" t="str">
            <v>Les jours d'intempérie, Mademoiselle PY Marie-Lou restera à disposition sur son lieu de travail, et ses heures seront payées</v>
          </cell>
          <cell r="AL767" t="str">
            <v>- Ouvrir et fermer la salle- Mise en place et rangement du matériel- Accueil, surveillance jusqu'à la reprise des enfants  par les parents- Encadrement et enseignement</v>
          </cell>
          <cell r="AM767" t="str">
            <v xml:space="preserve">       - Et d'une manière générale effectuer toute         tâche se rapportant à la fonction d'animateur.</v>
          </cell>
          <cell r="AN767">
            <v>39129</v>
          </cell>
          <cell r="AO767" t="str">
            <v>-----</v>
          </cell>
          <cell r="AP767">
            <v>39133</v>
          </cell>
          <cell r="AQ767" t="str">
            <v>-----</v>
          </cell>
          <cell r="AR767">
            <v>39140</v>
          </cell>
          <cell r="AS767" t="str">
            <v>-----</v>
          </cell>
        </row>
        <row r="768">
          <cell r="A768" t="str">
            <v>07/035</v>
          </cell>
          <cell r="B768">
            <v>127</v>
          </cell>
          <cell r="C768" t="str">
            <v>DUAN</v>
          </cell>
          <cell r="D768" t="str">
            <v>Escrime</v>
          </cell>
          <cell r="E768" t="str">
            <v>CDD</v>
          </cell>
          <cell r="F768">
            <v>39206</v>
          </cell>
          <cell r="G768">
            <v>39226</v>
          </cell>
          <cell r="H768" t="str">
            <v>Clos</v>
          </cell>
          <cell r="I768">
            <v>1.1599999999999999</v>
          </cell>
          <cell r="J768" t="str">
            <v>h/s</v>
          </cell>
          <cell r="K768">
            <v>25.3</v>
          </cell>
          <cell r="L768" t="str">
            <v>Faire une seule paie</v>
          </cell>
          <cell r="M768">
            <v>18</v>
          </cell>
          <cell r="N768" t="str">
            <v>Néant</v>
          </cell>
          <cell r="O768" t="str">
            <v>RADDON</v>
          </cell>
          <cell r="P768" t="str">
            <v xml:space="preserve">Les samedi  3 - 10 - 17 février </v>
          </cell>
          <cell r="Q768" t="str">
            <v>9h00</v>
          </cell>
          <cell r="R768" t="str">
            <v>17h00</v>
          </cell>
          <cell r="S768" t="str">
            <v>Les dimanche 4 - 11 - 18 février</v>
          </cell>
          <cell r="T768" t="str">
            <v>9h00</v>
          </cell>
          <cell r="U768" t="str">
            <v>17h00</v>
          </cell>
          <cell r="V768" t="str">
            <v>Samedi 24 février</v>
          </cell>
          <cell r="W768" t="str">
            <v>9h00</v>
          </cell>
          <cell r="X768" t="str">
            <v>16h00</v>
          </cell>
          <cell r="Y768" t="str">
            <v>Non</v>
          </cell>
          <cell r="Z768" t="str">
            <v>Néant</v>
          </cell>
          <cell r="AA768" t="str">
            <v>Oui</v>
          </cell>
          <cell r="AB768" t="str">
            <v>Usage</v>
          </cell>
          <cell r="AC768" t="str">
            <v>Non</v>
          </cell>
          <cell r="AD768" t="str">
            <v>Non</v>
          </cell>
          <cell r="AE768" t="str">
            <v>Non</v>
          </cell>
          <cell r="AF768" t="str">
            <v>Oui</v>
          </cell>
          <cell r="AG768" t="str">
            <v>Contrat</v>
          </cell>
          <cell r="AI768" t="str">
            <v>à la Féd. Dépt. des Familles Rurales à l'école de Dampierre sur Linotte</v>
          </cell>
          <cell r="AJ768" t="str">
            <v>Les jours d'intempérie, Mademoiselle ROCROUGE Elise restera à disposition sur son lieu de travail, et ses heures seront payées</v>
          </cell>
          <cell r="AK768" t="str">
            <v>Les jours d'intempérie, Mademoiselle ROCROUGE Elise restera à disposition sur son lieu de travail, et ses heures seront payées</v>
          </cell>
          <cell r="AL768" t="str">
            <v>- Mise en place et rangement du matériel- Encadrement et enseignement</v>
          </cell>
          <cell r="AM768" t="str">
            <v xml:space="preserve">       - Et d'une manière générale effectuer toute         tâche se rapportant à la fonction d'educateur sportif.</v>
          </cell>
          <cell r="AN768" t="str">
            <v>-----</v>
          </cell>
          <cell r="AO768">
            <v>39132.4800211806</v>
          </cell>
          <cell r="AP768" t="str">
            <v>-----</v>
          </cell>
          <cell r="AQ768">
            <v>39119</v>
          </cell>
          <cell r="AR768" t="str">
            <v>-----</v>
          </cell>
          <cell r="AS768">
            <v>39182</v>
          </cell>
        </row>
        <row r="769">
          <cell r="A769" t="str">
            <v>07/035.01</v>
          </cell>
          <cell r="B769">
            <v>127</v>
          </cell>
          <cell r="C769" t="str">
            <v>TISF</v>
          </cell>
          <cell r="D769" t="str">
            <v>Escrime</v>
          </cell>
          <cell r="E769" t="str">
            <v>CDD</v>
          </cell>
          <cell r="F769">
            <v>39227</v>
          </cell>
          <cell r="G769">
            <v>39227</v>
          </cell>
          <cell r="H769" t="str">
            <v>Clos</v>
          </cell>
          <cell r="I769">
            <v>1.1599999999999999</v>
          </cell>
          <cell r="J769" t="str">
            <v>h</v>
          </cell>
          <cell r="K769">
            <v>25.3</v>
          </cell>
          <cell r="L769" t="str">
            <v>Subvention MA Lure</v>
          </cell>
          <cell r="M769">
            <v>15</v>
          </cell>
          <cell r="N769" t="str">
            <v>Formule 1</v>
          </cell>
          <cell r="O769" t="str">
            <v>VESOUL</v>
          </cell>
          <cell r="P769" t="str">
            <v>Vendredi</v>
          </cell>
          <cell r="Q769" t="str">
            <v>13h45</v>
          </cell>
          <cell r="R769" t="str">
            <v>14h55</v>
          </cell>
          <cell r="S769" t="str">
            <v>et</v>
          </cell>
          <cell r="T769" t="str">
            <v>14h00</v>
          </cell>
          <cell r="U769" t="str">
            <v>17h00</v>
          </cell>
          <cell r="V769" t="str">
            <v>Lundi 16 juin</v>
          </cell>
          <cell r="W769" t="str">
            <v>13h30</v>
          </cell>
          <cell r="X769" t="str">
            <v>15h30</v>
          </cell>
          <cell r="Y769" t="str">
            <v>Non</v>
          </cell>
          <cell r="Z769">
            <v>30</v>
          </cell>
          <cell r="AA769" t="str">
            <v>Oui</v>
          </cell>
          <cell r="AB769" t="str">
            <v>Acc. de production</v>
          </cell>
          <cell r="AC769" t="str">
            <v>Non</v>
          </cell>
          <cell r="AD769" t="str">
            <v>Oui</v>
          </cell>
          <cell r="AE769" t="str">
            <v>Oui</v>
          </cell>
          <cell r="AF769" t="str">
            <v>Oui</v>
          </cell>
          <cell r="AG769" t="str">
            <v>Contrat</v>
          </cell>
          <cell r="AI769" t="str">
            <v>à la Féd. Dépt. des Familles Rurales à l'école de Dampierre sur Linotte</v>
          </cell>
          <cell r="AJ769" t="str">
            <v>Pour mettre en place des activités sportives, Profession Sport 70 est subventionnée par la Direction régionale pénitentiaire de Dijon</v>
          </cell>
          <cell r="AK769" t="str">
            <v>Les jours d'intempérie, Mle SCHMIDT Ludivine restera à disposition sur son lieu de travail et ses heures seront payées. Mle SCHMIDT Ludivine assurera un accueil sur le site.Mle SCHMIDT Ludivine pourra quitter son poste uniquement avec l'accord de Monsie</v>
          </cell>
          <cell r="AL769" t="str">
            <v>- Travail administratif- Suivi des actions</v>
          </cell>
          <cell r="AM769" t="str">
            <v xml:space="preserve">       - Et d'une manière générale effectuer toute         tâche se rapportant à la fonction d'educateur sportif.</v>
          </cell>
          <cell r="AN769">
            <v>39132.632079398201</v>
          </cell>
          <cell r="AO769">
            <v>39132.632079398201</v>
          </cell>
          <cell r="AP769">
            <v>39143</v>
          </cell>
          <cell r="AQ769">
            <v>39135</v>
          </cell>
          <cell r="AR769">
            <v>39157</v>
          </cell>
          <cell r="AS769">
            <v>39157</v>
          </cell>
        </row>
        <row r="770">
          <cell r="A770" t="str">
            <v>07/035.02</v>
          </cell>
          <cell r="B770">
            <v>127</v>
          </cell>
          <cell r="C770" t="str">
            <v>DUAN</v>
          </cell>
          <cell r="D770" t="str">
            <v>Escrime</v>
          </cell>
          <cell r="E770" t="str">
            <v>CDD</v>
          </cell>
          <cell r="F770">
            <v>39228</v>
          </cell>
          <cell r="G770">
            <v>39262</v>
          </cell>
          <cell r="H770" t="str">
            <v>Clos</v>
          </cell>
          <cell r="I770">
            <v>1.1599999999999999</v>
          </cell>
          <cell r="J770" t="str">
            <v>h/s</v>
          </cell>
          <cell r="K770">
            <v>25.3</v>
          </cell>
          <cell r="L770" t="str">
            <v>Sub. DDJS FOR</v>
          </cell>
          <cell r="M770">
            <v>18.32</v>
          </cell>
          <cell r="N770" t="str">
            <v>Formule 1</v>
          </cell>
          <cell r="O770" t="str">
            <v>VESOUL</v>
          </cell>
          <cell r="P770" t="str">
            <v>Vendredi</v>
          </cell>
          <cell r="Q770" t="str">
            <v>13h45</v>
          </cell>
          <cell r="R770" t="str">
            <v>14h55</v>
          </cell>
          <cell r="S770" t="str">
            <v>Mercredi 23 mai</v>
          </cell>
          <cell r="T770" t="str">
            <v>17h00</v>
          </cell>
          <cell r="U770" t="str">
            <v>19h00</v>
          </cell>
          <cell r="V770" t="str">
            <v>Mercredi 20 juin</v>
          </cell>
          <cell r="W770" t="str">
            <v>17h00</v>
          </cell>
          <cell r="X770" t="str">
            <v>19h00</v>
          </cell>
          <cell r="Y770" t="str">
            <v>Non</v>
          </cell>
          <cell r="Z770">
            <v>30</v>
          </cell>
          <cell r="AA770" t="str">
            <v>Oui</v>
          </cell>
          <cell r="AB770" t="str">
            <v>Acc. de production</v>
          </cell>
          <cell r="AC770" t="str">
            <v>Non</v>
          </cell>
          <cell r="AD770" t="str">
            <v>Oui</v>
          </cell>
          <cell r="AE770" t="str">
            <v>Oui</v>
          </cell>
          <cell r="AF770" t="str">
            <v>Oui</v>
          </cell>
          <cell r="AG770" t="str">
            <v>Contrat</v>
          </cell>
          <cell r="AI770" t="str">
            <v>à la Féd. Dépt. des Familles Rurales à l'école de Dampierre sur Linotte</v>
          </cell>
          <cell r="AJ770" t="str">
            <v>Les jours d'intempérie, Mr QUINET Adrien restera à disposition sur son lieu de travail et ses heures seront payées. Mr QUINET Adrien assurera un accueil sur le site.Mr QUINET Adrien pourra quitter son poste uniquement avec l'accord de Monsieur Gilbert D</v>
          </cell>
          <cell r="AK770" t="str">
            <v>Les jours d'intempérie, Mr QUINET Adrien restera à disposition sur son lieu de travail et ses heures seront payées. Mr QUINET Adrien assurera un accueil sur le site.Mr QUINET Adrien pourra quitter son poste uniquement avec l'accord de Monsieur Gilbert D</v>
          </cell>
          <cell r="AL770" t="str">
            <v>- Travail administratif- Suivi des actions</v>
          </cell>
          <cell r="AM770" t="str">
            <v xml:space="preserve">       - Et d'une manière générale effectuer toute         tâche se rapportant à la fonction d'educateur sportif.</v>
          </cell>
          <cell r="AN770">
            <v>39132.632079398201</v>
          </cell>
          <cell r="AO770">
            <v>39132.632079398201</v>
          </cell>
          <cell r="AP770">
            <v>39143</v>
          </cell>
          <cell r="AQ770">
            <v>39135</v>
          </cell>
          <cell r="AR770">
            <v>39157</v>
          </cell>
          <cell r="AS770">
            <v>39157</v>
          </cell>
        </row>
        <row r="771">
          <cell r="A771" t="str">
            <v>07/036</v>
          </cell>
          <cell r="B771">
            <v>260</v>
          </cell>
          <cell r="C771" t="str">
            <v>LAJE</v>
          </cell>
          <cell r="D771" t="str">
            <v>Activités du cirque</v>
          </cell>
          <cell r="E771" t="str">
            <v>CDD</v>
          </cell>
          <cell r="F771">
            <v>39162</v>
          </cell>
          <cell r="G771">
            <v>39169</v>
          </cell>
          <cell r="H771" t="str">
            <v>Clos</v>
          </cell>
          <cell r="I771">
            <v>14</v>
          </cell>
          <cell r="J771" t="str">
            <v>h</v>
          </cell>
          <cell r="K771">
            <v>20.57</v>
          </cell>
          <cell r="L771" t="str">
            <v>Subvention MA Lure</v>
          </cell>
          <cell r="M771">
            <v>14.25</v>
          </cell>
          <cell r="N771" t="str">
            <v>Néant</v>
          </cell>
          <cell r="O771" t="str">
            <v>NOIDANS LES VESOUL</v>
          </cell>
          <cell r="P771" t="str">
            <v>Mercredi 21 mars</v>
          </cell>
          <cell r="Q771" t="str">
            <v>14h00</v>
          </cell>
          <cell r="R771" t="str">
            <v>16h00 au CLSH fanart Montrapon</v>
          </cell>
          <cell r="S771" t="str">
            <v>Lundi 26, mardi 27 et mercredi 28 mars</v>
          </cell>
          <cell r="T771" t="str">
            <v>9h00</v>
          </cell>
          <cell r="U771" t="str">
            <v>12h00 à la Maison Familiale et Rurale de Pierrefontaine les Varans</v>
          </cell>
          <cell r="Y771" t="str">
            <v>Non</v>
          </cell>
          <cell r="Z771" t="str">
            <v>Néant</v>
          </cell>
          <cell r="AA771" t="str">
            <v>Oui</v>
          </cell>
          <cell r="AB771" t="str">
            <v>Usage</v>
          </cell>
          <cell r="AC771" t="str">
            <v>Non</v>
          </cell>
          <cell r="AD771" t="str">
            <v>Non</v>
          </cell>
          <cell r="AE771" t="str">
            <v>Non</v>
          </cell>
          <cell r="AF771" t="str">
            <v>Oui</v>
          </cell>
          <cell r="AG771" t="str">
            <v>Contrat</v>
          </cell>
          <cell r="AI771" t="str">
            <v>à l' Association FACECIRQUE</v>
          </cell>
          <cell r="AJ771" t="str">
            <v>Les jours d'intempérie, Mr RENAULT Vincent restera à disposition sur son lieu de travail et ses heures seront payées. Mr RENAULT Vincent assurera un accueil sur le site.Mr RENAULT Vincent pourra quitter son poste uniquement avec l'accord de Monsieur Gil</v>
          </cell>
          <cell r="AK771" t="str">
            <v>Les jours d'intempérie, Mr RENAULT Vincent restera à disposition sur son lieu de travail et ses heures seront payées. Mr RENAULT Vincent assurera un accueil sur le site.Mr RENAULT Vincent pourra quitter son poste uniquement avec l'accord de Monsieur Gil</v>
          </cell>
          <cell r="AL771" t="str">
            <v>- Mise en place et rangement du matériel- Accueil, surveillance jusqu'à la reprise des enfants  par les parents- Encadrement et enseignement</v>
          </cell>
          <cell r="AM771" t="str">
            <v xml:space="preserve">       - Et d'une manière générale effectuer toute         tâche se rapportant à la fonction d'éducateur sportif.</v>
          </cell>
          <cell r="AN771">
            <v>39134.411768286998</v>
          </cell>
          <cell r="AO771">
            <v>39134.411768286998</v>
          </cell>
          <cell r="AP771">
            <v>39140</v>
          </cell>
          <cell r="AQ771">
            <v>39139</v>
          </cell>
          <cell r="AR771">
            <v>39157</v>
          </cell>
          <cell r="AS771">
            <v>39139</v>
          </cell>
        </row>
        <row r="772">
          <cell r="A772" t="str">
            <v>07/037</v>
          </cell>
          <cell r="B772">
            <v>268</v>
          </cell>
          <cell r="C772" t="str">
            <v>RIJM</v>
          </cell>
          <cell r="D772" t="str">
            <v>Parcours acrobatique en forêt</v>
          </cell>
          <cell r="E772" t="str">
            <v>CDD</v>
          </cell>
          <cell r="F772">
            <v>39175</v>
          </cell>
          <cell r="G772">
            <v>39178</v>
          </cell>
          <cell r="H772" t="str">
            <v>Clos</v>
          </cell>
          <cell r="I772">
            <v>28</v>
          </cell>
          <cell r="J772" t="str">
            <v>h</v>
          </cell>
          <cell r="K772">
            <v>37.58</v>
          </cell>
          <cell r="L772" t="str">
            <v>Subvention MA Lure</v>
          </cell>
          <cell r="M772">
            <v>18.32</v>
          </cell>
          <cell r="N772" t="str">
            <v>Formule 1</v>
          </cell>
          <cell r="O772" t="str">
            <v>MARNAY</v>
          </cell>
          <cell r="P772" t="str">
            <v>Jeudi</v>
          </cell>
          <cell r="Q772" t="str">
            <v>9h00</v>
          </cell>
          <cell r="R772" t="str">
            <v>12h00</v>
          </cell>
          <cell r="S772" t="str">
            <v>et</v>
          </cell>
          <cell r="T772" t="str">
            <v>14h00</v>
          </cell>
          <cell r="U772" t="str">
            <v>15h30</v>
          </cell>
          <cell r="V772" t="str">
            <v>Mercredi 20 juin</v>
          </cell>
          <cell r="W772" t="str">
            <v>17h00</v>
          </cell>
          <cell r="X772" t="str">
            <v>19h00</v>
          </cell>
          <cell r="Y772" t="str">
            <v>Non</v>
          </cell>
          <cell r="Z772" t="str">
            <v>Néant</v>
          </cell>
          <cell r="AA772" t="str">
            <v>Oui</v>
          </cell>
          <cell r="AB772" t="str">
            <v>Usage</v>
          </cell>
          <cell r="AC772" t="str">
            <v>Oui</v>
          </cell>
          <cell r="AD772" t="str">
            <v>Non</v>
          </cell>
          <cell r="AE772" t="str">
            <v>Oui</v>
          </cell>
          <cell r="AF772" t="str">
            <v>Oui</v>
          </cell>
          <cell r="AG772" t="str">
            <v>Avenant</v>
          </cell>
          <cell r="AI772" t="str">
            <v>à Episure - Coopilote</v>
          </cell>
          <cell r="AJ772" t="str">
            <v>Les jours d'intempérie, Mle ANTOINE Léonie restera à disposition sur son lieu de travail et ses heures seront payées. Mle ANTOINE Léonie assurera un accueil sur le site.Mle ANTOINE Léonie pourra quitter son poste uniquement avec l'accord de Monsieur Gil</v>
          </cell>
          <cell r="AK772" t="str">
            <v>Les jours d'intempérie, Mle ANTOINE Léonie restera à disposition sur son lieu de travail et ses heures seront payées. Mle ANTOINE Léonie assurera un accueil sur le site.Mle ANTOINE Léonie pourra quitter son poste uniquement avec l'accord de Monsieur Gil</v>
          </cell>
          <cell r="AL772" t="str">
            <v>- Mise en place et rangement du matériel- Accueil, surveillance jusqu'à la reprise des enfants  par les parents- Encadrement et enseignement</v>
          </cell>
          <cell r="AM772" t="str">
            <v xml:space="preserve">       - Et d'une manière générale effectuer toute         tâche se rapportant à la fonction d'educateur sportif.</v>
          </cell>
          <cell r="AN772">
            <v>39134.4291346065</v>
          </cell>
          <cell r="AO772">
            <v>39134.4291346065</v>
          </cell>
          <cell r="AP772">
            <v>39140</v>
          </cell>
          <cell r="AQ772">
            <v>39142</v>
          </cell>
          <cell r="AR772">
            <v>39157</v>
          </cell>
          <cell r="AS772">
            <v>39157</v>
          </cell>
        </row>
        <row r="773">
          <cell r="A773" t="str">
            <v>07/038</v>
          </cell>
          <cell r="B773">
            <v>269</v>
          </cell>
          <cell r="C773" t="str">
            <v>JOMO</v>
          </cell>
          <cell r="D773" t="str">
            <v>Football</v>
          </cell>
          <cell r="E773" t="str">
            <v>CDD</v>
          </cell>
          <cell r="F773">
            <v>39197</v>
          </cell>
          <cell r="G773">
            <v>39253</v>
          </cell>
          <cell r="H773" t="str">
            <v>Clos</v>
          </cell>
          <cell r="I773">
            <v>2</v>
          </cell>
          <cell r="J773" t="str">
            <v>h/m</v>
          </cell>
          <cell r="K773">
            <v>25.08</v>
          </cell>
          <cell r="L773" t="str">
            <v>Subvention PJJ</v>
          </cell>
          <cell r="M773">
            <v>10.67</v>
          </cell>
          <cell r="N773" t="str">
            <v>Formule 1</v>
          </cell>
          <cell r="O773" t="str">
            <v>GEVIGNEY</v>
          </cell>
          <cell r="P773" t="str">
            <v>Mercredi 25 avril</v>
          </cell>
          <cell r="Q773" t="str">
            <v>17h00</v>
          </cell>
          <cell r="R773" t="str">
            <v>19h00</v>
          </cell>
          <cell r="S773" t="str">
            <v>Mercredi 23 mai</v>
          </cell>
          <cell r="T773" t="str">
            <v>17h00</v>
          </cell>
          <cell r="U773" t="str">
            <v>19h00</v>
          </cell>
          <cell r="V773" t="str">
            <v>Mercredi 20 juin</v>
          </cell>
          <cell r="W773" t="str">
            <v>17h00</v>
          </cell>
          <cell r="X773" t="str">
            <v>19h00</v>
          </cell>
          <cell r="Y773" t="str">
            <v>Non</v>
          </cell>
          <cell r="Z773" t="str">
            <v>Néant</v>
          </cell>
          <cell r="AA773" t="str">
            <v>Oui</v>
          </cell>
          <cell r="AB773" t="str">
            <v>Usage</v>
          </cell>
          <cell r="AC773" t="str">
            <v>Non</v>
          </cell>
          <cell r="AD773" t="str">
            <v>Non</v>
          </cell>
          <cell r="AE773" t="str">
            <v>Oui</v>
          </cell>
          <cell r="AF773" t="str">
            <v>Oui</v>
          </cell>
          <cell r="AG773" t="str">
            <v>Avenant</v>
          </cell>
          <cell r="AI773" t="str">
            <v>au Centre Claire Joie - Foyer d'hébergement à Gevigney</v>
          </cell>
          <cell r="AJ773" t="str">
            <v>Mr Adrien QUINET entretiendra la plage les jours d'imtempéries</v>
          </cell>
          <cell r="AK773" t="str">
            <v>Mr Adrien QUINET entretiendra la plage les jours d'imtempéries</v>
          </cell>
          <cell r="AL773" t="str">
            <v>- Mise en place et rangement du matériel- Encadrement et enseignement</v>
          </cell>
          <cell r="AM773" t="str">
            <v xml:space="preserve">       - Et d'une manière générale effectuer toute         tâche se rapportant à la fonction d'educateur sportif.</v>
          </cell>
          <cell r="AN773">
            <v>39134.6649547454</v>
          </cell>
          <cell r="AO773">
            <v>39134.6649547454</v>
          </cell>
          <cell r="AP773">
            <v>39139</v>
          </cell>
          <cell r="AQ773">
            <v>39195</v>
          </cell>
          <cell r="AR773">
            <v>39157</v>
          </cell>
          <cell r="AS773">
            <v>39157</v>
          </cell>
        </row>
        <row r="774">
          <cell r="A774" t="str">
            <v>07/039</v>
          </cell>
          <cell r="B774">
            <v>260</v>
          </cell>
          <cell r="C774" t="str">
            <v>MAAR</v>
          </cell>
          <cell r="D774" t="str">
            <v>Activités du cirque</v>
          </cell>
          <cell r="E774" t="str">
            <v>CDD</v>
          </cell>
          <cell r="F774">
            <v>39174</v>
          </cell>
          <cell r="G774">
            <v>39183</v>
          </cell>
          <cell r="H774" t="str">
            <v>Clos</v>
          </cell>
          <cell r="I774">
            <v>5</v>
          </cell>
          <cell r="J774" t="str">
            <v>h</v>
          </cell>
          <cell r="K774">
            <v>22</v>
          </cell>
          <cell r="L774" t="str">
            <v>Subvention PJJ</v>
          </cell>
          <cell r="M774">
            <v>14</v>
          </cell>
          <cell r="N774" t="str">
            <v>Néant</v>
          </cell>
          <cell r="O774" t="str">
            <v>VESOUL CEDEX</v>
          </cell>
          <cell r="P774" t="str">
            <v>Lundi 2 avril</v>
          </cell>
          <cell r="Q774" t="str">
            <v>14h00</v>
          </cell>
          <cell r="R774" t="str">
            <v>17h00 à la Maison Familiale et Rurale de Pierrefontaine les Varans</v>
          </cell>
          <cell r="S774" t="str">
            <v>Mercredi 11 avril</v>
          </cell>
          <cell r="T774" t="str">
            <v>10h00</v>
          </cell>
          <cell r="U774" t="str">
            <v>12h00 au Francas Durer Fluo</v>
          </cell>
          <cell r="V774" t="str">
            <v>Mercredi 8 août</v>
          </cell>
          <cell r="W774" t="str">
            <v>13h00</v>
          </cell>
          <cell r="X774" t="str">
            <v>19h00</v>
          </cell>
          <cell r="Y774" t="str">
            <v>Non</v>
          </cell>
          <cell r="Z774" t="str">
            <v>Néant</v>
          </cell>
          <cell r="AA774" t="str">
            <v>Oui</v>
          </cell>
          <cell r="AB774" t="str">
            <v>Usage</v>
          </cell>
          <cell r="AC774" t="str">
            <v>Non</v>
          </cell>
          <cell r="AD774" t="str">
            <v>Non</v>
          </cell>
          <cell r="AE774" t="str">
            <v>Oui</v>
          </cell>
          <cell r="AF774" t="str">
            <v>Oui</v>
          </cell>
          <cell r="AG774" t="str">
            <v>Contrat</v>
          </cell>
          <cell r="AI774" t="str">
            <v>à l' Association FACECIRQUE</v>
          </cell>
          <cell r="AJ774" t="str">
            <v>Mle Ludivine SCHMIDT entretiendra la plage les jours d'imtempéries</v>
          </cell>
          <cell r="AK774" t="str">
            <v>Mle Ludivine SCHMIDT entretiendra la plage les jours d'imtempéries</v>
          </cell>
          <cell r="AL774" t="str">
            <v>- Mise en place et rangement du matériel- Accueil, surveillance jusqu'à la reprise des enfants  par les parents- Encadrement et enseignement</v>
          </cell>
          <cell r="AM774" t="str">
            <v xml:space="preserve">       - Et d'une manière générale effectuer toute         tâche se rapportant à la fonction d'éducateur sportif.</v>
          </cell>
          <cell r="AN774">
            <v>39136.748678009302</v>
          </cell>
          <cell r="AO774">
            <v>39136.748678009302</v>
          </cell>
          <cell r="AP774">
            <v>39140</v>
          </cell>
          <cell r="AQ774">
            <v>39140</v>
          </cell>
          <cell r="AR774">
            <v>39157</v>
          </cell>
          <cell r="AS774">
            <v>39141</v>
          </cell>
        </row>
        <row r="775">
          <cell r="A775" t="str">
            <v>07/040.01</v>
          </cell>
          <cell r="B775">
            <v>58</v>
          </cell>
          <cell r="C775" t="str">
            <v>REFR</v>
          </cell>
          <cell r="D775" t="str">
            <v>Tir à l'arc</v>
          </cell>
          <cell r="E775" t="str">
            <v>CDD</v>
          </cell>
          <cell r="F775">
            <v>39198</v>
          </cell>
          <cell r="G775">
            <v>39198</v>
          </cell>
          <cell r="H775" t="str">
            <v>Clos</v>
          </cell>
          <cell r="I775">
            <v>2</v>
          </cell>
          <cell r="J775" t="str">
            <v>h</v>
          </cell>
          <cell r="K775">
            <v>31.7</v>
          </cell>
          <cell r="L775" t="str">
            <v>Subvention PJJ</v>
          </cell>
          <cell r="M775">
            <v>18.32</v>
          </cell>
          <cell r="N775" t="str">
            <v>Formule 1</v>
          </cell>
          <cell r="O775" t="str">
            <v>VESOUL</v>
          </cell>
          <cell r="P775" t="str">
            <v>Vendredi</v>
          </cell>
          <cell r="Q775" t="str">
            <v>13h45</v>
          </cell>
          <cell r="R775" t="str">
            <v>14h55</v>
          </cell>
          <cell r="S775" t="str">
            <v>Samedi</v>
          </cell>
          <cell r="T775" t="str">
            <v>9h00</v>
          </cell>
          <cell r="U775" t="str">
            <v>18h00</v>
          </cell>
          <cell r="V775" t="str">
            <v>et 4 heures pour le nettoyage du matériel</v>
          </cell>
          <cell r="W775" t="str">
            <v>14h00</v>
          </cell>
          <cell r="X775" t="str">
            <v>18h00</v>
          </cell>
          <cell r="Y775" t="str">
            <v>Non</v>
          </cell>
          <cell r="Z775" t="str">
            <v>Néant</v>
          </cell>
          <cell r="AA775" t="str">
            <v>Oui</v>
          </cell>
          <cell r="AB775" t="str">
            <v>Usage</v>
          </cell>
          <cell r="AC775" t="str">
            <v>Oui</v>
          </cell>
          <cell r="AD775" t="str">
            <v>Non</v>
          </cell>
          <cell r="AE775" t="str">
            <v>Oui</v>
          </cell>
          <cell r="AF775" t="str">
            <v>Oui</v>
          </cell>
          <cell r="AG775" t="str">
            <v>Avenant</v>
          </cell>
          <cell r="AI775" t="str">
            <v>à l' Association Famille Rurale de Cussey- Etuz</v>
          </cell>
          <cell r="AJ775" t="str">
            <v>Les jours d'intempéries seront payés.Monsieur MERCIER Anthony sera chargé de la surveillance de la qualité de l'eau du bassin</v>
          </cell>
          <cell r="AK775" t="str">
            <v>Les jours d'intempéries seront payés.Monsieur MERCIER Anthony sera chargé de la surveillance de la qualité de l'eau du bassin</v>
          </cell>
          <cell r="AL775" t="str">
            <v>- Mise en place et rangement du matériel- Accueil, surveillance jusqu'à la reprise des enfants  par les parents- Encadrement et enseignement</v>
          </cell>
          <cell r="AM775" t="str">
            <v xml:space="preserve">       - Et d'une manière générale effectuer toute         tâche se rapportant à la fonction d'educateur sportif.</v>
          </cell>
          <cell r="AN775">
            <v>39162.4981350694</v>
          </cell>
          <cell r="AO775">
            <v>39162.4981350694</v>
          </cell>
          <cell r="AP775">
            <v>39170</v>
          </cell>
          <cell r="AQ775">
            <v>39174</v>
          </cell>
          <cell r="AR775">
            <v>39191</v>
          </cell>
          <cell r="AS775">
            <v>39191</v>
          </cell>
        </row>
        <row r="776">
          <cell r="A776" t="str">
            <v>07/041</v>
          </cell>
          <cell r="B776">
            <v>206</v>
          </cell>
          <cell r="C776" t="str">
            <v>PERM</v>
          </cell>
          <cell r="D776" t="str">
            <v>Théâtre</v>
          </cell>
          <cell r="E776" t="str">
            <v>CDD</v>
          </cell>
          <cell r="F776">
            <v>39155</v>
          </cell>
          <cell r="G776">
            <v>39188</v>
          </cell>
          <cell r="H776" t="str">
            <v>Clos</v>
          </cell>
          <cell r="I776">
            <v>4</v>
          </cell>
          <cell r="J776" t="str">
            <v>h/s</v>
          </cell>
          <cell r="K776">
            <v>33.49</v>
          </cell>
          <cell r="L776" t="str">
            <v>Subvention PJJ</v>
          </cell>
          <cell r="M776">
            <v>15</v>
          </cell>
          <cell r="N776" t="str">
            <v>Formule 1</v>
          </cell>
          <cell r="O776" t="str">
            <v>VESOUL</v>
          </cell>
          <cell r="P776" t="str">
            <v>Vendredi</v>
          </cell>
          <cell r="Q776" t="str">
            <v>13h45</v>
          </cell>
          <cell r="R776" t="str">
            <v>14h55</v>
          </cell>
          <cell r="S776" t="str">
            <v>et</v>
          </cell>
          <cell r="T776" t="str">
            <v>13h30</v>
          </cell>
          <cell r="U776" t="str">
            <v>15h30</v>
          </cell>
          <cell r="V776" t="str">
            <v>Mercredi 18 avril</v>
          </cell>
          <cell r="W776" t="str">
            <v>9h00</v>
          </cell>
          <cell r="X776" t="str">
            <v>12h00</v>
          </cell>
          <cell r="Y776" t="str">
            <v>Non</v>
          </cell>
          <cell r="Z776" t="str">
            <v>Néant</v>
          </cell>
          <cell r="AA776" t="str">
            <v>Oui</v>
          </cell>
          <cell r="AB776" t="str">
            <v>Usage</v>
          </cell>
          <cell r="AC776" t="str">
            <v>Oui</v>
          </cell>
          <cell r="AD776" t="str">
            <v>Non</v>
          </cell>
          <cell r="AE776" t="str">
            <v>Oui</v>
          </cell>
          <cell r="AF776" t="str">
            <v>Oui</v>
          </cell>
          <cell r="AG776" t="str">
            <v>Avenant</v>
          </cell>
          <cell r="AI776" t="str">
            <v>à la D.D.P.J.J. 70 à Vesoul</v>
          </cell>
          <cell r="AJ776" t="str">
            <v>Les jours d'intempéries seront payés.Mademoiselle GREPINET Louise sera chargée de la surveillance de la qualité de l'eau du bassin</v>
          </cell>
          <cell r="AK776" t="str">
            <v>Les jours d'intempéries seront payés.Mademoiselle GREPINET Louise sera chargée de la surveillance de la qualité de l'eau du bassin</v>
          </cell>
          <cell r="AL776" t="str">
            <v>- Mise en place et rangement du matériel- Accueil, surveillance jusqu'à la reprise des enfants  par les parents- Encadrement et enseignement</v>
          </cell>
          <cell r="AM776" t="str">
            <v xml:space="preserve">       - Et d'une manière générale effectuer toute         tâche se rapportant à la fonction d'educateur sportif.</v>
          </cell>
          <cell r="AN776">
            <v>39162.4981350694</v>
          </cell>
          <cell r="AO776">
            <v>39224</v>
          </cell>
          <cell r="AP776">
            <v>39170</v>
          </cell>
          <cell r="AQ776">
            <v>39226</v>
          </cell>
          <cell r="AR776">
            <v>39191</v>
          </cell>
          <cell r="AS776">
            <v>39239</v>
          </cell>
        </row>
        <row r="777">
          <cell r="A777" t="str">
            <v>07/041.01</v>
          </cell>
          <cell r="B777">
            <v>206</v>
          </cell>
          <cell r="C777" t="str">
            <v>PERM</v>
          </cell>
          <cell r="D777" t="str">
            <v>Théâtre</v>
          </cell>
          <cell r="E777" t="str">
            <v>CDD</v>
          </cell>
          <cell r="F777">
            <v>39188</v>
          </cell>
          <cell r="G777">
            <v>39253</v>
          </cell>
          <cell r="H777" t="str">
            <v>Clos</v>
          </cell>
          <cell r="I777">
            <v>4</v>
          </cell>
          <cell r="J777" t="str">
            <v>h/s</v>
          </cell>
          <cell r="K777">
            <v>33.49</v>
          </cell>
          <cell r="L777" t="str">
            <v>Subvention PJJ</v>
          </cell>
          <cell r="M777">
            <v>18.32</v>
          </cell>
          <cell r="N777" t="str">
            <v>Formule 1</v>
          </cell>
          <cell r="O777" t="str">
            <v>VESOUL</v>
          </cell>
          <cell r="P777" t="str">
            <v>Vendredi</v>
          </cell>
          <cell r="Q777" t="str">
            <v>13h45</v>
          </cell>
          <cell r="R777" t="str">
            <v>14h55</v>
          </cell>
          <cell r="S777" t="str">
            <v>et</v>
          </cell>
          <cell r="T777" t="str">
            <v>13h30</v>
          </cell>
          <cell r="U777" t="str">
            <v>15h30</v>
          </cell>
          <cell r="V777" t="str">
            <v>et 4 heures pour le nettoyage du matériel</v>
          </cell>
          <cell r="W777" t="str">
            <v>17h30</v>
          </cell>
          <cell r="X777" t="str">
            <v>18h45 - G.V.</v>
          </cell>
          <cell r="Y777" t="str">
            <v>Non</v>
          </cell>
          <cell r="Z777" t="str">
            <v>Néant</v>
          </cell>
          <cell r="AA777" t="str">
            <v>Oui</v>
          </cell>
          <cell r="AB777" t="str">
            <v>Usage</v>
          </cell>
          <cell r="AC777" t="str">
            <v>Oui</v>
          </cell>
          <cell r="AD777" t="str">
            <v>Non</v>
          </cell>
          <cell r="AE777" t="str">
            <v>Oui</v>
          </cell>
          <cell r="AF777" t="str">
            <v>Oui</v>
          </cell>
          <cell r="AG777" t="str">
            <v>Avenant</v>
          </cell>
          <cell r="AI777" t="str">
            <v>à la D.D.P.J.J. 70 à Vesoul</v>
          </cell>
          <cell r="AJ777" t="str">
            <v>Pour mettre en place des activités sportives, Profession Sport 70 est subventionnée par la Direction régionale pénitentiaire de Dijon</v>
          </cell>
          <cell r="AK777" t="str">
            <v>Les jours d'intempéries seront payés.Mademoiselle BRASLERET Caroline sera chargée de la surveillance de la qualité de l'eau du bassin</v>
          </cell>
          <cell r="AL777" t="str">
            <v>- Mise en place et rangement du matériel- Accueil, surveillance jusqu'à la reprise des enfants  par les parents- Encadrement et enseignement</v>
          </cell>
          <cell r="AM777" t="str">
            <v xml:space="preserve">       - Et d'une manière générale effectuer toute         tâche se rapportant à la fonction d'educateur sportif.</v>
          </cell>
          <cell r="AN777">
            <v>39162.4981350694</v>
          </cell>
          <cell r="AO777">
            <v>39162.4981350694</v>
          </cell>
          <cell r="AP777">
            <v>39170</v>
          </cell>
          <cell r="AQ777">
            <v>39174</v>
          </cell>
          <cell r="AR777">
            <v>39191</v>
          </cell>
          <cell r="AS777">
            <v>39191</v>
          </cell>
        </row>
        <row r="778">
          <cell r="A778" t="str">
            <v>07/042</v>
          </cell>
          <cell r="B778">
            <v>1</v>
          </cell>
          <cell r="C778" t="str">
            <v>RIJM</v>
          </cell>
          <cell r="D778" t="str">
            <v>Spéléologie</v>
          </cell>
          <cell r="E778" t="str">
            <v>CDD</v>
          </cell>
          <cell r="F778">
            <v>39164</v>
          </cell>
          <cell r="G778">
            <v>39165</v>
          </cell>
          <cell r="H778" t="str">
            <v>Clos</v>
          </cell>
          <cell r="I778">
            <v>22</v>
          </cell>
          <cell r="J778" t="str">
            <v>h</v>
          </cell>
          <cell r="K778">
            <v>50.41</v>
          </cell>
          <cell r="L778" t="str">
            <v>Sub. DDJS FOR</v>
          </cell>
          <cell r="M778">
            <v>14.25</v>
          </cell>
          <cell r="N778" t="str">
            <v>Néant</v>
          </cell>
          <cell r="O778" t="str">
            <v>RADDON</v>
          </cell>
          <cell r="P778" t="str">
            <v>Mercredi 21 mars</v>
          </cell>
          <cell r="Q778" t="str">
            <v>14h00</v>
          </cell>
          <cell r="R778" t="str">
            <v>16h00 au CLSH fanart Montrapon</v>
          </cell>
          <cell r="S778" t="str">
            <v>Lundi 26, mardi 27 et mercredi 28 mars</v>
          </cell>
          <cell r="T778" t="str">
            <v>9h00</v>
          </cell>
          <cell r="U778" t="str">
            <v>12h00 à la Maison Familiale et Rurale de Pierrefontaine les Varans</v>
          </cell>
          <cell r="V778" t="str">
            <v>et 4 heures pour le nettoyage du matériel</v>
          </cell>
          <cell r="W778" t="str">
            <v>17h30</v>
          </cell>
          <cell r="X778" t="str">
            <v>18h45 - G.V.</v>
          </cell>
          <cell r="Y778" t="str">
            <v>Non</v>
          </cell>
          <cell r="Z778" t="str">
            <v>Néant</v>
          </cell>
          <cell r="AA778" t="str">
            <v>Oui</v>
          </cell>
          <cell r="AB778" t="str">
            <v>Usage</v>
          </cell>
          <cell r="AC778" t="str">
            <v>Non</v>
          </cell>
          <cell r="AD778" t="str">
            <v>Non</v>
          </cell>
          <cell r="AE778" t="str">
            <v>Non</v>
          </cell>
          <cell r="AF778" t="str">
            <v>Oui</v>
          </cell>
          <cell r="AG778" t="str">
            <v>Avenant</v>
          </cell>
          <cell r="AI778" t="str">
            <v>à la grotte des Cavottes à Montrond le Château et à la Grotte de la Malatière à Bournois</v>
          </cell>
          <cell r="AJ778" t="str">
            <v>Les jours d'intempéries seront payés.Monsieur QUINET Adrien sera chargé de la surveillance de la qualité de l'eau du bassin</v>
          </cell>
          <cell r="AK778" t="str">
            <v>Les jours d'intempéries seront payés.Monsieur QUINET Adrien sera chargé de la surveillance de la qualité de l'eau du bassin</v>
          </cell>
          <cell r="AL778" t="str">
            <v>- Mise en place et rangement du matériel- Accueil, surveillance jusqu'à la reprise des enfants  par les parents- Encadrement et enseignement</v>
          </cell>
          <cell r="AM778" t="str">
            <v xml:space="preserve">       - Et d'une manière générale effectuer toute         tâche se rapportant à la fonction d'educateur sportif.</v>
          </cell>
          <cell r="AN778">
            <v>39170.515550925898</v>
          </cell>
          <cell r="AO778">
            <v>39170.515550925898</v>
          </cell>
          <cell r="AP778">
            <v>39161</v>
          </cell>
          <cell r="AQ778">
            <v>39161</v>
          </cell>
          <cell r="AR778">
            <v>39196</v>
          </cell>
          <cell r="AS778">
            <v>39176</v>
          </cell>
        </row>
        <row r="779">
          <cell r="A779" t="str">
            <v>07/043</v>
          </cell>
          <cell r="B779">
            <v>245</v>
          </cell>
          <cell r="C779" t="str">
            <v>FELO</v>
          </cell>
          <cell r="D779" t="str">
            <v>Canoë kayak</v>
          </cell>
          <cell r="E779" t="str">
            <v>CDD</v>
          </cell>
          <cell r="F779">
            <v>39195</v>
          </cell>
          <cell r="G779">
            <v>39199</v>
          </cell>
          <cell r="H779" t="str">
            <v>Clos</v>
          </cell>
          <cell r="I779">
            <v>15</v>
          </cell>
          <cell r="J779" t="str">
            <v>h</v>
          </cell>
          <cell r="K779">
            <v>24.99</v>
          </cell>
          <cell r="L779" t="str">
            <v>Subvention MA Vesoul</v>
          </cell>
          <cell r="M779">
            <v>24.5</v>
          </cell>
          <cell r="N779" t="str">
            <v>Néant</v>
          </cell>
          <cell r="O779" t="str">
            <v>RIGNEY</v>
          </cell>
          <cell r="P779" t="str">
            <v>Du mardi au vendredi</v>
          </cell>
          <cell r="Q779" t="str">
            <v>9h00</v>
          </cell>
          <cell r="R779" t="str">
            <v>12h00</v>
          </cell>
          <cell r="S779" t="str">
            <v>et</v>
          </cell>
          <cell r="T779" t="str">
            <v>14h00</v>
          </cell>
          <cell r="U779" t="str">
            <v>17h00</v>
          </cell>
          <cell r="V779" t="str">
            <v>Vendredi</v>
          </cell>
          <cell r="W779" t="str">
            <v>9h00</v>
          </cell>
          <cell r="X779" t="str">
            <v>11h00</v>
          </cell>
          <cell r="Y779" t="str">
            <v>Non</v>
          </cell>
          <cell r="Z779" t="str">
            <v>Néant</v>
          </cell>
          <cell r="AA779" t="str">
            <v>Oui</v>
          </cell>
          <cell r="AB779" t="str">
            <v>Usage</v>
          </cell>
          <cell r="AC779" t="str">
            <v>Non</v>
          </cell>
          <cell r="AD779" t="str">
            <v>Non</v>
          </cell>
          <cell r="AE779" t="str">
            <v>Non</v>
          </cell>
          <cell r="AF779" t="str">
            <v>Oui</v>
          </cell>
          <cell r="AG779" t="str">
            <v>Contrat</v>
          </cell>
          <cell r="AI779" t="str">
            <v>à l' Association du Val de l'Ognon à Rigney</v>
          </cell>
          <cell r="AJ779" t="str">
            <v>Les jours d'intempéries seront payés</v>
          </cell>
          <cell r="AK779" t="str">
            <v>Les jours d'intempéries seront payés.</v>
          </cell>
          <cell r="AL779" t="str">
            <v>- Mise en place du parcours acrobatique en forêt</v>
          </cell>
          <cell r="AM779" t="str">
            <v xml:space="preserve">       - Et d'une manière générale effectuer toute         tâche se rapportant à la fonction d'éducateur sportif.</v>
          </cell>
          <cell r="AN779">
            <v>39171.665052546297</v>
          </cell>
          <cell r="AO779">
            <v>39171.665052546297</v>
          </cell>
          <cell r="AP779">
            <v>39174</v>
          </cell>
          <cell r="AQ779">
            <v>39188</v>
          </cell>
          <cell r="AR779">
            <v>39188</v>
          </cell>
          <cell r="AS779">
            <v>39188</v>
          </cell>
        </row>
        <row r="780">
          <cell r="A780" t="str">
            <v>07/044</v>
          </cell>
          <cell r="B780">
            <v>164</v>
          </cell>
          <cell r="C780" t="str">
            <v>IBJF</v>
          </cell>
          <cell r="D780" t="str">
            <v>Musculation ou football</v>
          </cell>
          <cell r="E780" t="str">
            <v>CDD</v>
          </cell>
          <cell r="F780">
            <v>39188</v>
          </cell>
          <cell r="G780">
            <v>39202</v>
          </cell>
          <cell r="H780" t="str">
            <v>Clos</v>
          </cell>
          <cell r="I780">
            <v>4</v>
          </cell>
          <cell r="J780" t="str">
            <v>h/s</v>
          </cell>
          <cell r="K780">
            <v>29.68</v>
          </cell>
          <cell r="L780" t="str">
            <v>Subvention MA Lure</v>
          </cell>
          <cell r="M780">
            <v>10.67</v>
          </cell>
          <cell r="N780" t="str">
            <v>Formule 1</v>
          </cell>
          <cell r="O780" t="str">
            <v>GEVIGNEY</v>
          </cell>
          <cell r="P780" t="str">
            <v>Mercredi 25 avril</v>
          </cell>
          <cell r="Q780" t="str">
            <v>17h00</v>
          </cell>
          <cell r="R780" t="str">
            <v>19h00</v>
          </cell>
          <cell r="S780" t="str">
            <v>Mercredi 23 mai</v>
          </cell>
          <cell r="T780" t="str">
            <v>17h00</v>
          </cell>
          <cell r="U780" t="str">
            <v>19h00</v>
          </cell>
          <cell r="V780" t="str">
            <v>Mercredi 20 juin</v>
          </cell>
          <cell r="W780" t="str">
            <v>17h00</v>
          </cell>
          <cell r="X780" t="str">
            <v>19h00</v>
          </cell>
          <cell r="Y780" t="str">
            <v>Non</v>
          </cell>
          <cell r="Z780">
            <v>9</v>
          </cell>
          <cell r="AA780" t="str">
            <v>Oui</v>
          </cell>
          <cell r="AB780" t="str">
            <v>Acc. de production</v>
          </cell>
          <cell r="AC780" t="str">
            <v>Non</v>
          </cell>
          <cell r="AD780" t="str">
            <v>Oui</v>
          </cell>
          <cell r="AE780" t="str">
            <v>Oui</v>
          </cell>
          <cell r="AF780" t="str">
            <v>Oui</v>
          </cell>
          <cell r="AG780" t="str">
            <v>Contrat</v>
          </cell>
          <cell r="AI780" t="str">
            <v>à la Maison d'Arrêt de Lure</v>
          </cell>
          <cell r="AJ780" t="str">
            <v>Pour mettre en place des activités sportives, Profession Sport 70 est subventionnée par la Direction régionale pénitentiaire de Dijon</v>
          </cell>
          <cell r="AK780" t="str">
            <v>Les jours d'intempéries seront payés</v>
          </cell>
          <cell r="AL780" t="str">
            <v>- Mise en place et rangement du matériel- Encadrement et enseignement</v>
          </cell>
          <cell r="AM780" t="str">
            <v xml:space="preserve">       - Et d'une manière générale effectuer toute         tâche se rapportant à la fonction d'educateur sportif.</v>
          </cell>
          <cell r="AN780">
            <v>39175.658589120401</v>
          </cell>
          <cell r="AO780">
            <v>39175.658589120401</v>
          </cell>
          <cell r="AP780">
            <v>39191</v>
          </cell>
          <cell r="AQ780">
            <v>39195</v>
          </cell>
          <cell r="AR780">
            <v>39213</v>
          </cell>
          <cell r="AS780">
            <v>39204</v>
          </cell>
        </row>
        <row r="781">
          <cell r="A781" t="str">
            <v>07/045</v>
          </cell>
          <cell r="B781">
            <v>1</v>
          </cell>
          <cell r="C781" t="str">
            <v>HEPH</v>
          </cell>
          <cell r="D781" t="str">
            <v>Tir</v>
          </cell>
          <cell r="E781" t="str">
            <v>CDD</v>
          </cell>
          <cell r="F781">
            <v>39190</v>
          </cell>
          <cell r="G781">
            <v>39190</v>
          </cell>
          <cell r="H781" t="str">
            <v>Clos</v>
          </cell>
          <cell r="I781">
            <v>6</v>
          </cell>
          <cell r="J781" t="str">
            <v>h</v>
          </cell>
          <cell r="K781">
            <v>27.11</v>
          </cell>
          <cell r="L781" t="str">
            <v>Sub. DDJS FOR</v>
          </cell>
          <cell r="M781">
            <v>14</v>
          </cell>
          <cell r="N781" t="str">
            <v>Néant</v>
          </cell>
          <cell r="O781" t="str">
            <v>PLANCHER BAS</v>
          </cell>
          <cell r="P781" t="str">
            <v>Lundi 2 avril</v>
          </cell>
          <cell r="Q781" t="str">
            <v>14h00</v>
          </cell>
          <cell r="R781" t="str">
            <v>17h00 à la Maison Familiale et Rurale de Pierrefontaine les Varans</v>
          </cell>
          <cell r="S781" t="str">
            <v>Mercredi 11 avril</v>
          </cell>
          <cell r="T781" t="str">
            <v>10h00</v>
          </cell>
          <cell r="U781" t="str">
            <v>12h00 au Francas Durer Fluo</v>
          </cell>
          <cell r="V781" t="str">
            <v>Les 23-26 mai</v>
          </cell>
          <cell r="W781" t="str">
            <v>14h00</v>
          </cell>
          <cell r="X781" t="str">
            <v>17h00</v>
          </cell>
          <cell r="Y781" t="str">
            <v>Non</v>
          </cell>
          <cell r="Z781" t="str">
            <v>Néant</v>
          </cell>
          <cell r="AA781" t="str">
            <v>Oui</v>
          </cell>
          <cell r="AB781" t="str">
            <v>Usage</v>
          </cell>
          <cell r="AC781" t="str">
            <v>Non</v>
          </cell>
          <cell r="AD781" t="str">
            <v>Non</v>
          </cell>
          <cell r="AE781" t="str">
            <v>Non</v>
          </cell>
          <cell r="AF781" t="str">
            <v>Oui</v>
          </cell>
          <cell r="AG781" t="str">
            <v>Contrat</v>
          </cell>
          <cell r="AI781" t="str">
            <v>au club de tir de Plancher-Bas</v>
          </cell>
          <cell r="AJ781" t="str">
            <v>Pour mettre en place des activités sportives, Profession Sport 70 est subventionnée par la Direction régionale pénitentiaire de Dijon</v>
          </cell>
          <cell r="AK781" t="str">
            <v>Les jours d'intempéries seront payés</v>
          </cell>
          <cell r="AL781" t="str">
            <v>- Mise en place et rangement du matériel- Encadrement et enseignement</v>
          </cell>
          <cell r="AM781" t="str">
            <v xml:space="preserve">       - Et d'une manière générale effectuer toute         tâche se rapportant à la fonction d'educateur sportif.</v>
          </cell>
          <cell r="AN781">
            <v>39178.698738425926</v>
          </cell>
          <cell r="AO781">
            <v>39178.698738425926</v>
          </cell>
          <cell r="AP781">
            <v>39173</v>
          </cell>
          <cell r="AQ781">
            <v>39194</v>
          </cell>
          <cell r="AR781">
            <v>39194</v>
          </cell>
          <cell r="AS781">
            <v>39204</v>
          </cell>
        </row>
        <row r="782">
          <cell r="A782" t="str">
            <v>07/046</v>
          </cell>
          <cell r="B782">
            <v>170</v>
          </cell>
          <cell r="C782" t="str">
            <v>SIAL</v>
          </cell>
          <cell r="D782" t="str">
            <v>Escalade</v>
          </cell>
          <cell r="E782" t="str">
            <v>CDD</v>
          </cell>
          <cell r="F782">
            <v>39190</v>
          </cell>
          <cell r="G782">
            <v>39190</v>
          </cell>
          <cell r="H782" t="str">
            <v>Clos</v>
          </cell>
          <cell r="I782">
            <v>2</v>
          </cell>
          <cell r="J782" t="str">
            <v>h</v>
          </cell>
          <cell r="K782">
            <v>24.6</v>
          </cell>
          <cell r="L782" t="str">
            <v>Subvention PJJ</v>
          </cell>
          <cell r="M782">
            <v>18</v>
          </cell>
          <cell r="N782" t="str">
            <v>Formule 1</v>
          </cell>
          <cell r="O782" t="str">
            <v>CUSSEY-ETUZ</v>
          </cell>
          <cell r="P782" t="str">
            <v>Mardi</v>
          </cell>
          <cell r="Q782" t="str">
            <v>14h30</v>
          </cell>
          <cell r="R782" t="str">
            <v>16h30</v>
          </cell>
          <cell r="S782" t="str">
            <v>Mardi 17 et 24 juillet</v>
          </cell>
          <cell r="T782" t="str">
            <v>14h00</v>
          </cell>
          <cell r="U782" t="str">
            <v>17h00 à Dampierre sur Salon</v>
          </cell>
          <cell r="V782" t="str">
            <v>Mardi 7 août</v>
          </cell>
          <cell r="W782" t="str">
            <v>14h00</v>
          </cell>
          <cell r="X782" t="str">
            <v>17h00 à Dampierre sur Salon</v>
          </cell>
          <cell r="Y782" t="str">
            <v>Non</v>
          </cell>
          <cell r="Z782" t="str">
            <v>Néant</v>
          </cell>
          <cell r="AA782" t="str">
            <v>Oui</v>
          </cell>
          <cell r="AB782" t="str">
            <v>Usage</v>
          </cell>
          <cell r="AC782" t="str">
            <v>Non</v>
          </cell>
          <cell r="AD782" t="str">
            <v>Non</v>
          </cell>
          <cell r="AE782" t="str">
            <v>Oui</v>
          </cell>
          <cell r="AF782" t="str">
            <v>Oui</v>
          </cell>
          <cell r="AG782" t="str">
            <v>Contrat</v>
          </cell>
          <cell r="AI782" t="str">
            <v>à l'Espace Libre Jeune à Noidans les Vesoul</v>
          </cell>
          <cell r="AJ782" t="str">
            <v>Mle Adélaïde SAUTENET entretiendra la plage les jours d'imtempéries</v>
          </cell>
          <cell r="AK782" t="str">
            <v>Mle Adélaïde SAUTENET entretiendra la plage les jours d'imtempéries</v>
          </cell>
          <cell r="AL782" t="str">
            <v>- Mise en place et rangement du matériel- Encadrement et enseignement</v>
          </cell>
          <cell r="AM782" t="str">
            <v xml:space="preserve">       - Et d'une manière générale effectuer toute         tâche se rapportant à la fonction d'educateur sportif.</v>
          </cell>
          <cell r="AN782" t="str">
            <v>-----</v>
          </cell>
          <cell r="AO782" t="str">
            <v>-----</v>
          </cell>
          <cell r="AP782" t="str">
            <v>-----</v>
          </cell>
          <cell r="AQ782" t="str">
            <v>-----</v>
          </cell>
          <cell r="AR782" t="str">
            <v>-----</v>
          </cell>
          <cell r="AS782" t="str">
            <v>-----</v>
          </cell>
        </row>
        <row r="783">
          <cell r="A783" t="str">
            <v>07/047</v>
          </cell>
          <cell r="B783">
            <v>181</v>
          </cell>
          <cell r="C783" t="str">
            <v>SIAL</v>
          </cell>
          <cell r="D783" t="str">
            <v>Escalade</v>
          </cell>
          <cell r="E783" t="str">
            <v>CDD</v>
          </cell>
          <cell r="F783">
            <v>39189</v>
          </cell>
          <cell r="G783">
            <v>39196</v>
          </cell>
          <cell r="H783" t="str">
            <v>Clos</v>
          </cell>
          <cell r="I783">
            <v>6</v>
          </cell>
          <cell r="J783" t="str">
            <v>h</v>
          </cell>
          <cell r="K783">
            <v>24.6</v>
          </cell>
          <cell r="L783" t="str">
            <v>Faire une seule paie</v>
          </cell>
          <cell r="M783">
            <v>16</v>
          </cell>
          <cell r="N783" t="str">
            <v>Formule 1</v>
          </cell>
          <cell r="O783" t="str">
            <v>GOURGEON</v>
          </cell>
          <cell r="P783" t="str">
            <v>Mardi</v>
          </cell>
          <cell r="Q783" t="str">
            <v>14h00</v>
          </cell>
          <cell r="R783" t="str">
            <v>17h00</v>
          </cell>
          <cell r="S783" t="str">
            <v>Vendredi</v>
          </cell>
          <cell r="T783" t="str">
            <v>17h00</v>
          </cell>
          <cell r="U783" t="str">
            <v>18h00</v>
          </cell>
          <cell r="V783" t="str">
            <v>Lundi 30 et mardi 31 juillet</v>
          </cell>
          <cell r="W783" t="str">
            <v>11h30</v>
          </cell>
          <cell r="X783" t="str">
            <v>18h00</v>
          </cell>
          <cell r="Y783" t="str">
            <v>Non</v>
          </cell>
          <cell r="Z783" t="str">
            <v>Néant</v>
          </cell>
          <cell r="AA783" t="str">
            <v>Oui</v>
          </cell>
          <cell r="AB783" t="str">
            <v>Acc. de production</v>
          </cell>
          <cell r="AC783" t="str">
            <v>Non</v>
          </cell>
          <cell r="AD783" t="str">
            <v>Oui</v>
          </cell>
          <cell r="AE783" t="str">
            <v>Non</v>
          </cell>
          <cell r="AF783" t="str">
            <v>Oui</v>
          </cell>
          <cell r="AG783" t="str">
            <v>Avenant</v>
          </cell>
          <cell r="AI783" t="str">
            <v>avec le Centre de Loisirs sur le mur de Gourgeon</v>
          </cell>
          <cell r="AJ783" t="str">
            <v>Mr Thierry CONSTANTIN entretiendra la plage les jours d'imtempéries</v>
          </cell>
          <cell r="AK783" t="str">
            <v>Mr Thierry CONSTANTIN entretiendra la plage les jours d'imtempéries</v>
          </cell>
          <cell r="AL783" t="str">
            <v>- Mise en place et rangement du matériel- Accueil, surveillance jusqu'à la reprise des enfants  par les parents- Encadrement et enseignement</v>
          </cell>
          <cell r="AM783" t="str">
            <v xml:space="preserve">       - Et d'une manière générale effectuer toute         tâche se rapportant à la fonction d'animateur.</v>
          </cell>
          <cell r="AN783">
            <v>39178.500531597201</v>
          </cell>
          <cell r="AO783">
            <v>39178.500531597201</v>
          </cell>
          <cell r="AP783">
            <v>39212</v>
          </cell>
          <cell r="AQ783">
            <v>39185</v>
          </cell>
          <cell r="AR783" t="str">
            <v>Convention terminée - Factures réglées</v>
          </cell>
          <cell r="AS783">
            <v>39226</v>
          </cell>
        </row>
        <row r="784">
          <cell r="A784" t="str">
            <v>07/048</v>
          </cell>
          <cell r="B784">
            <v>170</v>
          </cell>
          <cell r="C784" t="str">
            <v>BOJU</v>
          </cell>
          <cell r="D784" t="str">
            <v>Expression artistique</v>
          </cell>
          <cell r="E784" t="str">
            <v>CDD</v>
          </cell>
          <cell r="F784">
            <v>39195</v>
          </cell>
          <cell r="G784">
            <v>39199</v>
          </cell>
          <cell r="H784" t="str">
            <v>Clos</v>
          </cell>
          <cell r="I784">
            <v>12</v>
          </cell>
          <cell r="J784" t="str">
            <v>h</v>
          </cell>
          <cell r="K784">
            <v>21.93</v>
          </cell>
          <cell r="L784" t="str">
            <v>Subvention PJJ</v>
          </cell>
          <cell r="M784">
            <v>10.67</v>
          </cell>
          <cell r="N784" t="str">
            <v>Formule 1</v>
          </cell>
          <cell r="O784" t="str">
            <v>NOIDANS LE FERROUX</v>
          </cell>
          <cell r="P784" t="str">
            <v>Lundi, Mardi, Jeudi et Vendredi</v>
          </cell>
          <cell r="Q784" t="str">
            <v>13h30</v>
          </cell>
          <cell r="R784" t="str">
            <v>16h30</v>
          </cell>
          <cell r="S784" t="str">
            <v>Lundi 16 avril</v>
          </cell>
          <cell r="T784" t="str">
            <v>14h00</v>
          </cell>
          <cell r="U784" t="str">
            <v>17h00</v>
          </cell>
          <cell r="V784" t="str">
            <v>Mercredi 18 avril</v>
          </cell>
          <cell r="W784" t="str">
            <v>9h00</v>
          </cell>
          <cell r="X784" t="str">
            <v>12h00</v>
          </cell>
          <cell r="Y784" t="str">
            <v>Non</v>
          </cell>
          <cell r="Z784" t="str">
            <v>Néant</v>
          </cell>
          <cell r="AA784" t="str">
            <v>Oui</v>
          </cell>
          <cell r="AB784" t="str">
            <v>Acc. de production</v>
          </cell>
          <cell r="AC784" t="str">
            <v>Non</v>
          </cell>
          <cell r="AD784" t="str">
            <v>Oui</v>
          </cell>
          <cell r="AE784" t="str">
            <v>Non</v>
          </cell>
          <cell r="AF784" t="str">
            <v>Oui</v>
          </cell>
          <cell r="AG784" t="str">
            <v>Avenant</v>
          </cell>
          <cell r="AI784" t="str">
            <v>avec la Ligue FOL 70 C3 Sport à Noidans le Ferroux</v>
          </cell>
          <cell r="AJ784" t="str">
            <v>Mle Caroline BRASLERET entretiendra la plage les jours d'imtempéries</v>
          </cell>
          <cell r="AK784" t="str">
            <v>Mle Caroline BRASLERET entretiendra la plage les jours d'imtempéries</v>
          </cell>
          <cell r="AL784" t="str">
            <v>- Mise en place et rangement du matériel- Accueil, surveillance jusqu'à la reprise des enfants  par les parents- Encadrement et enseignement</v>
          </cell>
          <cell r="AM784" t="str">
            <v xml:space="preserve">       - Et d'une manière générale effectuer toute         tâche se rapportant à la fonction d'animateur.</v>
          </cell>
          <cell r="AN784">
            <v>39218</v>
          </cell>
          <cell r="AO784">
            <v>39218</v>
          </cell>
          <cell r="AP784">
            <v>39206</v>
          </cell>
          <cell r="AQ784">
            <v>39223</v>
          </cell>
          <cell r="AR784">
            <v>39223</v>
          </cell>
          <cell r="AS784">
            <v>39226</v>
          </cell>
        </row>
        <row r="785">
          <cell r="A785" t="str">
            <v>07/049</v>
          </cell>
          <cell r="B785">
            <v>206</v>
          </cell>
          <cell r="C785" t="str">
            <v>LAJE</v>
          </cell>
          <cell r="D785" t="str">
            <v>Activités du cirque</v>
          </cell>
          <cell r="E785" t="str">
            <v>CDD</v>
          </cell>
          <cell r="F785">
            <v>39191</v>
          </cell>
          <cell r="G785">
            <v>39191</v>
          </cell>
          <cell r="H785" t="str">
            <v>Clos</v>
          </cell>
          <cell r="I785">
            <v>2</v>
          </cell>
          <cell r="J785" t="str">
            <v>h</v>
          </cell>
          <cell r="K785">
            <v>25.6</v>
          </cell>
          <cell r="L785" t="str">
            <v>Subvention PJJ</v>
          </cell>
          <cell r="M785">
            <v>32.75</v>
          </cell>
          <cell r="N785" t="str">
            <v>Formule 1</v>
          </cell>
          <cell r="O785" t="str">
            <v>RADDON</v>
          </cell>
          <cell r="P785" t="str">
            <v>Vendredi</v>
          </cell>
          <cell r="Q785" t="str">
            <v>9h00</v>
          </cell>
          <cell r="R785" t="str">
            <v>18h00</v>
          </cell>
          <cell r="S785" t="str">
            <v>Samedi</v>
          </cell>
          <cell r="T785" t="str">
            <v>9h00</v>
          </cell>
          <cell r="U785" t="str">
            <v>18h00</v>
          </cell>
          <cell r="V785" t="str">
            <v>et 4 heures pour le nettoyage du matériel</v>
          </cell>
          <cell r="W785" t="str">
            <v>11h30</v>
          </cell>
          <cell r="X785" t="str">
            <v>18h00</v>
          </cell>
          <cell r="Y785" t="str">
            <v>Non</v>
          </cell>
          <cell r="Z785" t="str">
            <v>Néant</v>
          </cell>
          <cell r="AA785" t="str">
            <v>Oui</v>
          </cell>
          <cell r="AB785" t="str">
            <v>Usage</v>
          </cell>
          <cell r="AC785" t="str">
            <v>Non</v>
          </cell>
          <cell r="AD785" t="str">
            <v>Non</v>
          </cell>
          <cell r="AE785" t="str">
            <v>Oui</v>
          </cell>
          <cell r="AF785" t="str">
            <v>Oui</v>
          </cell>
          <cell r="AG785" t="str">
            <v>Contrat</v>
          </cell>
          <cell r="AI785" t="str">
            <v>à la D.D.P.J.J. 70 à Vesoul</v>
          </cell>
          <cell r="AJ785" t="str">
            <v>Les jours d'intempérie, Mademoiselle KHAWATMI Amandine restera à disposition sur son lieu de travail, et ses heures seront payées</v>
          </cell>
          <cell r="AK785" t="str">
            <v>Les jours d'intempérie, Mademoiselle KHAWATMI Amandine restera à disposition sur son lieu de travail, et ses heures seront payées</v>
          </cell>
          <cell r="AL785" t="str">
            <v>- Mise en place et rangement du matériel- Encadrement et enseignement</v>
          </cell>
          <cell r="AM785" t="str">
            <v xml:space="preserve">       - Et d'une manière générale effectuer toute         tâche se rapportant à la fonction d'éducateur sportif.</v>
          </cell>
          <cell r="AN785" t="str">
            <v>-----</v>
          </cell>
          <cell r="AO785">
            <v>39182.462214930601</v>
          </cell>
          <cell r="AP785" t="str">
            <v>-----</v>
          </cell>
          <cell r="AQ785">
            <v>39188</v>
          </cell>
          <cell r="AR785" t="str">
            <v>-----</v>
          </cell>
          <cell r="AS785">
            <v>39188</v>
          </cell>
        </row>
        <row r="786">
          <cell r="A786" t="str">
            <v>07/050</v>
          </cell>
          <cell r="B786">
            <v>218</v>
          </cell>
          <cell r="C786" t="str">
            <v>CUSE</v>
          </cell>
          <cell r="D786" t="str">
            <v>Baby gym</v>
          </cell>
          <cell r="E786" t="str">
            <v>CDD</v>
          </cell>
          <cell r="F786">
            <v>39206</v>
          </cell>
          <cell r="G786">
            <v>39262</v>
          </cell>
          <cell r="H786" t="str">
            <v>Clos</v>
          </cell>
          <cell r="I786">
            <v>2</v>
          </cell>
          <cell r="J786" t="str">
            <v>h/s</v>
          </cell>
          <cell r="K786">
            <v>28.84</v>
          </cell>
          <cell r="L786" t="str">
            <v>Subvention MA Lure</v>
          </cell>
          <cell r="M786">
            <v>17</v>
          </cell>
          <cell r="N786" t="str">
            <v>Néant</v>
          </cell>
          <cell r="O786" t="str">
            <v>RIGNEY</v>
          </cell>
          <cell r="P786" t="str">
            <v>Du lundi au vendredi</v>
          </cell>
          <cell r="Q786" t="str">
            <v>14h00</v>
          </cell>
          <cell r="R786" t="str">
            <v>17h00</v>
          </cell>
          <cell r="S786" t="str">
            <v>Vendredi</v>
          </cell>
          <cell r="T786" t="str">
            <v>17h00</v>
          </cell>
          <cell r="U786" t="str">
            <v>18h00</v>
          </cell>
          <cell r="V786" t="str">
            <v>Mercredi 18 avril</v>
          </cell>
          <cell r="W786" t="str">
            <v>9h00</v>
          </cell>
          <cell r="X786" t="str">
            <v>12h00</v>
          </cell>
          <cell r="Y786" t="str">
            <v>Non</v>
          </cell>
          <cell r="Z786" t="str">
            <v>Néant</v>
          </cell>
          <cell r="AA786" t="str">
            <v>Oui</v>
          </cell>
          <cell r="AB786" t="str">
            <v>Saisonnier</v>
          </cell>
          <cell r="AC786" t="str">
            <v>Non</v>
          </cell>
          <cell r="AD786" t="str">
            <v>Oui</v>
          </cell>
          <cell r="AE786" t="str">
            <v>Non</v>
          </cell>
          <cell r="AF786" t="str">
            <v>Oui</v>
          </cell>
          <cell r="AG786" t="str">
            <v>Contrat</v>
          </cell>
          <cell r="AI786" t="str">
            <v>avec la Communauté de Communes d'Héricourt à la maison de l'enfant à Héricourt</v>
          </cell>
          <cell r="AJ786" t="str">
            <v>Les jours d'intempérie, Monsieur CHAGNOT Adrien restera à disposition sur son lieu de travail, et ses heures seront payées.</v>
          </cell>
          <cell r="AK786" t="str">
            <v>Les jours d'intempérie, Monsieur CHAGNOT Adrien restera à disposition sur son lieu de travail, et ses heures seront payées.</v>
          </cell>
          <cell r="AL786" t="str">
            <v>- Mise en place et rangement du matériel- Accueil, surveillance jusqu'à la reprise des enfants  par les parents- Encadrement et enseignement</v>
          </cell>
          <cell r="AM786" t="str">
            <v xml:space="preserve">       - Et d'une manière générale effectuer toute         tâche se rapportant à la fonction d'éducateur sportif.</v>
          </cell>
          <cell r="AN786">
            <v>39184.440595138898</v>
          </cell>
          <cell r="AO786">
            <v>39184.440595138898</v>
          </cell>
          <cell r="AP786">
            <v>39186</v>
          </cell>
          <cell r="AQ786">
            <v>39191</v>
          </cell>
          <cell r="AR786">
            <v>39213</v>
          </cell>
          <cell r="AS786">
            <v>39204</v>
          </cell>
        </row>
        <row r="787">
          <cell r="A787" t="str">
            <v>07/051</v>
          </cell>
          <cell r="B787">
            <v>260</v>
          </cell>
          <cell r="C787" t="str">
            <v>LAJE</v>
          </cell>
          <cell r="D787" t="str">
            <v>Activités du cirque</v>
          </cell>
          <cell r="E787" t="str">
            <v>CDD</v>
          </cell>
          <cell r="F787">
            <v>39183</v>
          </cell>
          <cell r="G787">
            <v>39190</v>
          </cell>
          <cell r="H787" t="str">
            <v>Clos</v>
          </cell>
          <cell r="I787">
            <v>15</v>
          </cell>
          <cell r="J787" t="str">
            <v>h</v>
          </cell>
          <cell r="K787">
            <v>30</v>
          </cell>
          <cell r="L787" t="str">
            <v>changement, augmentation de 123 à 135 H</v>
          </cell>
          <cell r="M787">
            <v>20</v>
          </cell>
          <cell r="N787" t="str">
            <v>Néant</v>
          </cell>
          <cell r="O787" t="str">
            <v>RADDON</v>
          </cell>
          <cell r="P787" t="str">
            <v>Mercredi 11 avril</v>
          </cell>
          <cell r="Q787" t="str">
            <v>10h00</v>
          </cell>
          <cell r="R787" t="str">
            <v>12h00</v>
          </cell>
          <cell r="S787" t="str">
            <v>Lundi 16 avril</v>
          </cell>
          <cell r="T787" t="str">
            <v>14h00</v>
          </cell>
          <cell r="U787" t="str">
            <v>17h00</v>
          </cell>
          <cell r="V787" t="str">
            <v>Mercredi 18 avril</v>
          </cell>
          <cell r="W787" t="str">
            <v>9h00</v>
          </cell>
          <cell r="X787" t="str">
            <v>12h00</v>
          </cell>
          <cell r="Y787" t="str">
            <v>Non</v>
          </cell>
          <cell r="Z787" t="str">
            <v>Néant</v>
          </cell>
          <cell r="AA787" t="str">
            <v>Oui</v>
          </cell>
          <cell r="AB787" t="str">
            <v>Usage</v>
          </cell>
          <cell r="AC787" t="str">
            <v>Non</v>
          </cell>
          <cell r="AD787" t="str">
            <v>Non</v>
          </cell>
          <cell r="AE787" t="str">
            <v>Oui</v>
          </cell>
          <cell r="AF787" t="str">
            <v>Oui</v>
          </cell>
          <cell r="AG787" t="str">
            <v>Avenant</v>
          </cell>
          <cell r="AI787" t="str">
            <v>à l' Association FACECIRQUE au CLSH fanart à la maison de quartier Montrapon</v>
          </cell>
          <cell r="AJ787" t="str">
            <v>Les jours d'intempérie, Mademoiselle PY Marie-Lou restera à disposition sur son lieu de travail, et ses heures seront payées</v>
          </cell>
          <cell r="AK787" t="str">
            <v>Les jours d'intempérie, Mademoiselle PY Marie-Lou restera à disposition sur son lieu de travail, et ses heures seront payées</v>
          </cell>
          <cell r="AL787" t="str">
            <v>- Mise en place et rangement du matériel- Encadrement et enseignement</v>
          </cell>
          <cell r="AM787" t="str">
            <v xml:space="preserve">       - Et d'une manière générale effectuer toute         tâche se rapportant à la fonction d'educateur sportif.</v>
          </cell>
          <cell r="AN787">
            <v>39184.5705922454</v>
          </cell>
          <cell r="AO787">
            <v>39184.5705922454</v>
          </cell>
          <cell r="AP787">
            <v>39188</v>
          </cell>
          <cell r="AQ787">
            <v>39188</v>
          </cell>
          <cell r="AR787">
            <v>39191</v>
          </cell>
          <cell r="AS787">
            <v>39204</v>
          </cell>
        </row>
        <row r="788">
          <cell r="A788" t="str">
            <v>07/052</v>
          </cell>
          <cell r="B788">
            <v>1</v>
          </cell>
          <cell r="C788" t="str">
            <v>RIJM</v>
          </cell>
          <cell r="D788" t="str">
            <v>Spéléologie</v>
          </cell>
          <cell r="E788" t="str">
            <v>CDD</v>
          </cell>
          <cell r="F788">
            <v>39187</v>
          </cell>
          <cell r="G788">
            <v>39199</v>
          </cell>
          <cell r="H788" t="str">
            <v>Clos</v>
          </cell>
          <cell r="I788">
            <v>76.5</v>
          </cell>
          <cell r="J788" t="str">
            <v>h</v>
          </cell>
          <cell r="K788">
            <v>30.86</v>
          </cell>
          <cell r="L788" t="str">
            <v>Attention ICP de 707  réglée sur 0707</v>
          </cell>
          <cell r="M788">
            <v>18</v>
          </cell>
          <cell r="N788" t="str">
            <v>Formule 1</v>
          </cell>
          <cell r="O788" t="str">
            <v>RADDON</v>
          </cell>
          <cell r="P788" t="str">
            <v>Les 15-16-18-19-21-23-24-26-27 avril</v>
          </cell>
          <cell r="Q788" t="str">
            <v>8h30</v>
          </cell>
          <cell r="R788" t="str">
            <v>12h30 et de 13h30 à 18h00</v>
          </cell>
          <cell r="S788" t="str">
            <v>Puis 2 séances de 2 heures</v>
          </cell>
          <cell r="T788" t="str">
            <v>13h00</v>
          </cell>
          <cell r="U788" t="str">
            <v>19h00</v>
          </cell>
          <cell r="V788" t="str">
            <v>Mercredi 8 août</v>
          </cell>
          <cell r="W788" t="str">
            <v>13h00</v>
          </cell>
          <cell r="X788" t="str">
            <v>19h00</v>
          </cell>
          <cell r="Y788" t="str">
            <v>Non</v>
          </cell>
          <cell r="Z788" t="str">
            <v>Néant</v>
          </cell>
          <cell r="AA788" t="str">
            <v>Oui</v>
          </cell>
          <cell r="AB788" t="str">
            <v>Acc. de production</v>
          </cell>
          <cell r="AC788" t="str">
            <v>Non</v>
          </cell>
          <cell r="AD788" t="str">
            <v>Oui</v>
          </cell>
          <cell r="AE788" t="str">
            <v>Non</v>
          </cell>
          <cell r="AF788" t="str">
            <v>Oui</v>
          </cell>
          <cell r="AG788" t="str">
            <v>Contrat</v>
          </cell>
          <cell r="AI788" t="str">
            <v>au centre de loisirs O.H.S. C.E.R. Echange</v>
          </cell>
          <cell r="AJ788" t="str">
            <v>Les jours d'intempérie, Mademoiselle ROCROUGE Elise restera à disposition sur son lieu de travail, et ses heures seront payées</v>
          </cell>
          <cell r="AK788" t="str">
            <v>Les jours d'intempérie, Mademoiselle ROCROUGE Elise restera à disposition sur son lieu de travail, et ses heures seront payées</v>
          </cell>
          <cell r="AL788" t="str">
            <v>- Mise en place et rangement du matériel- Encadrement et enseignement</v>
          </cell>
          <cell r="AM788" t="str">
            <v xml:space="preserve">       - Et d'une manière générale effectuer toute         tâche se rapportant à la fonction d'educateur sportif.</v>
          </cell>
          <cell r="AN788" t="str">
            <v>-----</v>
          </cell>
          <cell r="AO788">
            <v>39188.5890446759</v>
          </cell>
          <cell r="AP788" t="str">
            <v>-----</v>
          </cell>
          <cell r="AQ788">
            <v>39191</v>
          </cell>
          <cell r="AR788" t="str">
            <v>-----</v>
          </cell>
          <cell r="AS788">
            <v>39223</v>
          </cell>
        </row>
        <row r="789">
          <cell r="A789" t="str">
            <v>07/053</v>
          </cell>
          <cell r="B789">
            <v>260</v>
          </cell>
          <cell r="C789" t="str">
            <v>LAJE</v>
          </cell>
          <cell r="D789" t="str">
            <v>Activités du cirque</v>
          </cell>
          <cell r="E789" t="str">
            <v>CDD</v>
          </cell>
          <cell r="F789">
            <v>39210</v>
          </cell>
          <cell r="G789">
            <v>39210</v>
          </cell>
          <cell r="H789" t="str">
            <v>Clos</v>
          </cell>
          <cell r="I789">
            <v>3</v>
          </cell>
          <cell r="J789" t="str">
            <v>h</v>
          </cell>
          <cell r="K789">
            <v>20</v>
          </cell>
          <cell r="L789" t="str">
            <v>Subvention MA Lure</v>
          </cell>
          <cell r="M789">
            <v>16</v>
          </cell>
          <cell r="N789" t="str">
            <v>Formule 1</v>
          </cell>
          <cell r="O789" t="str">
            <v>NOIDANS LES VESOUL</v>
          </cell>
          <cell r="P789" t="str">
            <v>Mercredi</v>
          </cell>
          <cell r="Q789" t="str">
            <v>14h00</v>
          </cell>
          <cell r="R789" t="str">
            <v>16h00</v>
          </cell>
          <cell r="S789" t="str">
            <v>Mercredi</v>
          </cell>
          <cell r="T789" t="str">
            <v>9h00</v>
          </cell>
          <cell r="U789" t="str">
            <v>12h00</v>
          </cell>
          <cell r="V789" t="str">
            <v>Mercredi 8 août</v>
          </cell>
          <cell r="W789" t="str">
            <v>13h00</v>
          </cell>
          <cell r="X789" t="str">
            <v>19h00</v>
          </cell>
          <cell r="Y789" t="str">
            <v>Non</v>
          </cell>
          <cell r="Z789" t="str">
            <v>Néant</v>
          </cell>
          <cell r="AA789" t="str">
            <v>Oui</v>
          </cell>
          <cell r="AB789" t="str">
            <v>Usage</v>
          </cell>
          <cell r="AC789" t="str">
            <v>Non</v>
          </cell>
          <cell r="AD789" t="str">
            <v>Non</v>
          </cell>
          <cell r="AE789" t="str">
            <v>Oui</v>
          </cell>
          <cell r="AF789" t="str">
            <v>Oui</v>
          </cell>
          <cell r="AG789" t="str">
            <v>Avenant</v>
          </cell>
          <cell r="AI789" t="str">
            <v>à l' Association FACECIRQUE à la MFR de Pierrefontaine les Varans</v>
          </cell>
          <cell r="AJ789" t="str">
            <v>Pour mettre en place des activités sportives, Profession Sport 70 est subventionnée par la Direction régionale pénitentiaire de Dijon</v>
          </cell>
          <cell r="AK789" t="str">
            <v>Les jours d'intempérie, Mle SCHMIDT Ludivine restera à disposition sur son lieu de travail et ses heures seront payées. Mle SCHMIDT Ludivine assurera un accueil sur le site.Mle SCHMIDT Ludivine pourra quitter son poste uniquement avec l'accord de Monsie</v>
          </cell>
          <cell r="AL789" t="str">
            <v>- Mise en place et rangement du matériel- Accueil, surveillance jusqu'à la reprise des enfants  par les parents- Encadrement et enseignement</v>
          </cell>
          <cell r="AM789" t="str">
            <v xml:space="preserve">       - Et d'une manière générale effectuer toute         tâche se rapportant à la fonction d'educateur sportif.</v>
          </cell>
          <cell r="AN789">
            <v>39188.5992633102</v>
          </cell>
          <cell r="AO789">
            <v>39188.5992633102</v>
          </cell>
          <cell r="AP789">
            <v>39204</v>
          </cell>
          <cell r="AQ789">
            <v>39189</v>
          </cell>
          <cell r="AR789">
            <v>38858</v>
          </cell>
          <cell r="AS789">
            <v>39189</v>
          </cell>
        </row>
        <row r="790">
          <cell r="A790" t="str">
            <v>07/054</v>
          </cell>
          <cell r="B790">
            <v>260</v>
          </cell>
          <cell r="C790" t="str">
            <v>COBE</v>
          </cell>
          <cell r="D790" t="str">
            <v>Activités du cirque</v>
          </cell>
          <cell r="E790" t="str">
            <v>CDD</v>
          </cell>
          <cell r="F790">
            <v>39217</v>
          </cell>
          <cell r="G790">
            <v>39218</v>
          </cell>
          <cell r="H790" t="str">
            <v>Clos</v>
          </cell>
          <cell r="I790">
            <v>9</v>
          </cell>
          <cell r="J790" t="str">
            <v>h</v>
          </cell>
          <cell r="K790">
            <v>20</v>
          </cell>
          <cell r="L790" t="str">
            <v>Subvention MA Vesoul</v>
          </cell>
          <cell r="M790">
            <v>16</v>
          </cell>
          <cell r="N790" t="str">
            <v>Formule 1</v>
          </cell>
          <cell r="O790" t="str">
            <v>GOURGEON</v>
          </cell>
          <cell r="P790" t="str">
            <v>Mardi</v>
          </cell>
          <cell r="Q790" t="str">
            <v>14h00</v>
          </cell>
          <cell r="R790" t="str">
            <v>17h00</v>
          </cell>
          <cell r="S790" t="str">
            <v>Mercredi</v>
          </cell>
          <cell r="T790" t="str">
            <v>9h00</v>
          </cell>
          <cell r="U790" t="str">
            <v>12h00</v>
          </cell>
          <cell r="V790" t="str">
            <v>Mercredi 8 août</v>
          </cell>
          <cell r="W790" t="str">
            <v>13h00</v>
          </cell>
          <cell r="X790" t="str">
            <v>19h00</v>
          </cell>
          <cell r="Y790" t="str">
            <v>Non</v>
          </cell>
          <cell r="Z790" t="str">
            <v>Néant</v>
          </cell>
          <cell r="AA790" t="str">
            <v>Oui</v>
          </cell>
          <cell r="AB790" t="str">
            <v>Usage</v>
          </cell>
          <cell r="AC790" t="str">
            <v>Non</v>
          </cell>
          <cell r="AD790" t="str">
            <v>Non</v>
          </cell>
          <cell r="AE790" t="str">
            <v>Oui</v>
          </cell>
          <cell r="AF790" t="str">
            <v>Oui</v>
          </cell>
          <cell r="AG790" t="str">
            <v>Avenant</v>
          </cell>
          <cell r="AI790" t="str">
            <v>à l' Association FACECIRQUE à la MFR de Pierrefontaine les Varans</v>
          </cell>
          <cell r="AJ790" t="str">
            <v>Les jours d'intempérie, Mr QUINET Adrien restera à disposition sur son lieu de travail et ses heures seront payées. Mr QUINET Adrien assurera un accueil sur le site.Mr QUINET Adrien pourra quitter son poste uniquement avec l'accord de Monsieur Gilbert D</v>
          </cell>
          <cell r="AK790" t="str">
            <v>Les jours d'intempérie, Mr QUINET Adrien restera à disposition sur son lieu de travail et ses heures seront payées. Mr QUINET Adrien assurera un accueil sur le site.Mr QUINET Adrien pourra quitter son poste uniquement avec l'accord de Monsieur Gilbert D</v>
          </cell>
          <cell r="AL790" t="str">
            <v>- Mise en place et rangement du matériel- Encadrement et enseignement</v>
          </cell>
          <cell r="AM790" t="str">
            <v xml:space="preserve">       - Et d'une manière générale effectuer toute         tâche se rapportant à la fonction d'educateur sportif.</v>
          </cell>
          <cell r="AN790">
            <v>39189.422452777799</v>
          </cell>
          <cell r="AO790">
            <v>39189.422452777799</v>
          </cell>
          <cell r="AP790">
            <v>39217</v>
          </cell>
          <cell r="AQ790">
            <v>39189</v>
          </cell>
          <cell r="AR790" t="str">
            <v>Convention terminée - Factures réglées</v>
          </cell>
          <cell r="AS790">
            <v>39189</v>
          </cell>
        </row>
        <row r="791">
          <cell r="A791" t="str">
            <v>07/055</v>
          </cell>
          <cell r="B791">
            <v>229</v>
          </cell>
          <cell r="C791" t="str">
            <v>TISF</v>
          </cell>
          <cell r="D791" t="str">
            <v>Multiactivités</v>
          </cell>
          <cell r="E791" t="str">
            <v>CDD</v>
          </cell>
          <cell r="F791">
            <v>39226</v>
          </cell>
          <cell r="G791">
            <v>39263</v>
          </cell>
          <cell r="H791" t="str">
            <v>Clos</v>
          </cell>
          <cell r="I791">
            <v>2</v>
          </cell>
          <cell r="J791" t="str">
            <v>h/s</v>
          </cell>
          <cell r="K791">
            <v>25.53</v>
          </cell>
          <cell r="L791" t="str">
            <v>Faire une seule paie</v>
          </cell>
          <cell r="M791">
            <v>10.67</v>
          </cell>
          <cell r="N791" t="str">
            <v>Formule 1</v>
          </cell>
          <cell r="O791" t="str">
            <v>NOIDANS LE FERROUX</v>
          </cell>
          <cell r="P791" t="str">
            <v>Lundi, Mardi, Jeudi et Vendredi</v>
          </cell>
          <cell r="Q791" t="str">
            <v>13h30</v>
          </cell>
          <cell r="R791" t="str">
            <v>16h30</v>
          </cell>
          <cell r="S791" t="str">
            <v>Puis 2 séances de 2 heures</v>
          </cell>
          <cell r="T791" t="str">
            <v>12h00</v>
          </cell>
          <cell r="U791" t="str">
            <v>19h00</v>
          </cell>
          <cell r="V791" t="str">
            <v>Mercredi 8 août</v>
          </cell>
          <cell r="W791" t="str">
            <v>13h00</v>
          </cell>
          <cell r="X791" t="str">
            <v>19h00</v>
          </cell>
          <cell r="Y791" t="str">
            <v>Non</v>
          </cell>
          <cell r="Z791" t="str">
            <v>Néant</v>
          </cell>
          <cell r="AA791" t="str">
            <v>Oui</v>
          </cell>
          <cell r="AB791" t="str">
            <v>Acc. de production</v>
          </cell>
          <cell r="AC791" t="str">
            <v>Non</v>
          </cell>
          <cell r="AD791" t="str">
            <v>Oui</v>
          </cell>
          <cell r="AE791" t="str">
            <v>Oui</v>
          </cell>
          <cell r="AF791" t="str">
            <v>Oui</v>
          </cell>
          <cell r="AG791" t="str">
            <v>Avenant</v>
          </cell>
          <cell r="AI791" t="str">
            <v>au Centre AFPA de Vesoul-Navenne à Navenne</v>
          </cell>
          <cell r="AJ791" t="str">
            <v>Les jours d'intempérie, Mr RENAULT Vincent restera à disposition sur son lieu de travail et ses heures seront payées. Mr RENAULT Vincent assurera un accueil sur le site.Mr RENAULT Vincent pourra quitter son poste uniquement avec l'accord de Monsieur Gil</v>
          </cell>
          <cell r="AK791" t="str">
            <v>Les jours d'intempérie, Mr RENAULT Vincent restera à disposition sur son lieu de travail et ses heures seront payées. Mr RENAULT Vincent assurera un accueil sur le site.Mr RENAULT Vincent pourra quitter son poste uniquement avec l'accord de Monsieur Gil</v>
          </cell>
          <cell r="AL791" t="str">
            <v>- Mise en place et rangement du matériel- Encadrement et enseignement</v>
          </cell>
          <cell r="AM791" t="str">
            <v xml:space="preserve">       - Et d'une manière générale effectuer toute         tâche se rapportant à la fonction d'animateur.</v>
          </cell>
          <cell r="AN791">
            <v>39189.616768518499</v>
          </cell>
          <cell r="AO791">
            <v>39189.616768518499</v>
          </cell>
          <cell r="AP791">
            <v>39206</v>
          </cell>
          <cell r="AQ791">
            <v>39192</v>
          </cell>
          <cell r="AR791">
            <v>39223</v>
          </cell>
          <cell r="AS791">
            <v>39223</v>
          </cell>
        </row>
        <row r="792">
          <cell r="A792" t="str">
            <v>07/056</v>
          </cell>
          <cell r="B792">
            <v>164</v>
          </cell>
          <cell r="C792" t="str">
            <v>IBJF</v>
          </cell>
          <cell r="D792" t="str">
            <v>Musculation ou football</v>
          </cell>
          <cell r="E792" t="str">
            <v>CDD</v>
          </cell>
          <cell r="F792">
            <v>39227</v>
          </cell>
          <cell r="G792">
            <v>39234</v>
          </cell>
          <cell r="H792" t="str">
            <v>Clos</v>
          </cell>
          <cell r="I792">
            <v>2</v>
          </cell>
          <cell r="J792" t="str">
            <v>h/s</v>
          </cell>
          <cell r="K792">
            <v>29.68</v>
          </cell>
          <cell r="L792" t="str">
            <v>Subvention MA Lure</v>
          </cell>
          <cell r="M792">
            <v>20</v>
          </cell>
          <cell r="N792" t="str">
            <v>Formule 1</v>
          </cell>
          <cell r="O792" t="str">
            <v>LURE</v>
          </cell>
          <cell r="P792" t="str">
            <v>Vendredi</v>
          </cell>
          <cell r="Q792" t="str">
            <v>8h15</v>
          </cell>
          <cell r="R792" t="str">
            <v>10h15</v>
          </cell>
          <cell r="S792" t="str">
            <v>et 1 heure de préparation</v>
          </cell>
          <cell r="T792" t="str">
            <v>9h00</v>
          </cell>
          <cell r="U792" t="str">
            <v>17h00</v>
          </cell>
          <cell r="V792" t="str">
            <v>Mercredi 18 avril</v>
          </cell>
          <cell r="W792" t="str">
            <v>9h00</v>
          </cell>
          <cell r="X792" t="str">
            <v>12h00</v>
          </cell>
          <cell r="Y792" t="str">
            <v>Non</v>
          </cell>
          <cell r="Z792" t="str">
            <v>Néant</v>
          </cell>
          <cell r="AA792" t="str">
            <v>Oui</v>
          </cell>
          <cell r="AB792" t="str">
            <v>Usage</v>
          </cell>
          <cell r="AC792" t="str">
            <v>Non</v>
          </cell>
          <cell r="AD792" t="str">
            <v>Non</v>
          </cell>
          <cell r="AE792" t="str">
            <v>Oui</v>
          </cell>
          <cell r="AF792" t="str">
            <v>Oui</v>
          </cell>
          <cell r="AG792" t="str">
            <v>Avenant</v>
          </cell>
          <cell r="AI792" t="str">
            <v>à la Maison d'Arrêt de Lure</v>
          </cell>
          <cell r="AJ792" t="str">
            <v>Pour mettre en place des activités sportives, Profession Sport 70 est subventionnée par la Direction régionale pénitentiaire de Dijon</v>
          </cell>
          <cell r="AK792" t="str">
            <v>Les jours d'intempérie, Mle ANTOINE Léonie restera à disposition sur son lieu de travail et ses heures seront payées. Mle ANTOINE Léonie assurera un accueil sur le site.Mle ANTOINE Léonie pourra quitter son poste uniquement avec l'accord de Monsieur Gil</v>
          </cell>
          <cell r="AL792" t="str">
            <v>- Mise en place et rangement du matériel- Accueil, surveillance jusqu'à la reprise des enfants  par les parents- Encadrement et enseignement</v>
          </cell>
          <cell r="AM792" t="str">
            <v xml:space="preserve">       - Et d'une manière générale effectuer toute         tâche se rapportant à la fonction d'educateur sportif.</v>
          </cell>
          <cell r="AN792">
            <v>39191.493474189803</v>
          </cell>
          <cell r="AO792">
            <v>39191.493474189803</v>
          </cell>
          <cell r="AP792">
            <v>39343</v>
          </cell>
          <cell r="AQ792">
            <v>39191</v>
          </cell>
          <cell r="AR792">
            <v>39253</v>
          </cell>
          <cell r="AS792">
            <v>39191</v>
          </cell>
        </row>
        <row r="793">
          <cell r="A793" t="str">
            <v>07/057</v>
          </cell>
          <cell r="B793">
            <v>181</v>
          </cell>
          <cell r="C793" t="str">
            <v>SIAL</v>
          </cell>
          <cell r="D793" t="str">
            <v>Escalade</v>
          </cell>
          <cell r="E793" t="str">
            <v>CDD</v>
          </cell>
          <cell r="F793">
            <v>39260</v>
          </cell>
          <cell r="G793">
            <v>39260</v>
          </cell>
          <cell r="H793" t="str">
            <v>Clos</v>
          </cell>
          <cell r="I793">
            <v>3</v>
          </cell>
          <cell r="J793" t="str">
            <v>h</v>
          </cell>
          <cell r="K793">
            <v>24.6</v>
          </cell>
          <cell r="L793" t="str">
            <v>Faire une seule paie</v>
          </cell>
          <cell r="M793">
            <v>17.100000000000001</v>
          </cell>
          <cell r="N793" t="str">
            <v>Formule 1</v>
          </cell>
          <cell r="O793" t="str">
            <v>HERICOURT</v>
          </cell>
          <cell r="P793" t="str">
            <v>Mardi</v>
          </cell>
          <cell r="Q793" t="str">
            <v>17h00</v>
          </cell>
          <cell r="R793" t="str">
            <v>18h00</v>
          </cell>
          <cell r="S793" t="str">
            <v>Vendredi</v>
          </cell>
          <cell r="T793" t="str">
            <v>17h00</v>
          </cell>
          <cell r="U793" t="str">
            <v>18h00</v>
          </cell>
          <cell r="V793" t="str">
            <v>Les 23-26 mai</v>
          </cell>
          <cell r="W793" t="str">
            <v>14h00</v>
          </cell>
          <cell r="X793" t="str">
            <v>17h00</v>
          </cell>
          <cell r="Y793" t="str">
            <v>Non</v>
          </cell>
          <cell r="Z793">
            <v>8</v>
          </cell>
          <cell r="AA793" t="str">
            <v>Oui</v>
          </cell>
          <cell r="AB793" t="str">
            <v>Acc. de production</v>
          </cell>
          <cell r="AC793" t="str">
            <v>Non</v>
          </cell>
          <cell r="AD793" t="str">
            <v>Oui</v>
          </cell>
          <cell r="AE793" t="str">
            <v>Oui</v>
          </cell>
          <cell r="AF793" t="str">
            <v>Oui</v>
          </cell>
          <cell r="AG793" t="str">
            <v>Contrat</v>
          </cell>
          <cell r="AI793" t="str">
            <v>au Centre de Loisirs - Association ALJC à Gourgeon</v>
          </cell>
          <cell r="AJ793" t="str">
            <v>Les jours d'intempérie, Mademoiselle KHAWATMI Amandine restera à disposition sur son lieu de travail, et ses heures seront payées</v>
          </cell>
          <cell r="AK793" t="str">
            <v>Les jours d'intempérie, Mademoiselle KHAWATMI Amandine restera à disposition sur son lieu de travail, et ses heures seront payées</v>
          </cell>
          <cell r="AL793" t="str">
            <v>- Ouvrir et fermer la salle- Mise en place et rangement du matériel- Accueil, surveillance jusqu'à la reprise des enfants  par les parents- Encadrement et enseignement</v>
          </cell>
          <cell r="AM793" t="str">
            <v xml:space="preserve">       - Et d'une manière générale effectuer toute         tâche se rapportant à la fonction d'educateur sportif.</v>
          </cell>
          <cell r="AN793">
            <v>39196.3542787037</v>
          </cell>
          <cell r="AO793">
            <v>39196.3542787037</v>
          </cell>
          <cell r="AP793">
            <v>39212</v>
          </cell>
          <cell r="AQ793">
            <v>39203</v>
          </cell>
          <cell r="AR793">
            <v>39253</v>
          </cell>
          <cell r="AS793">
            <v>39224</v>
          </cell>
        </row>
        <row r="794">
          <cell r="A794" t="str">
            <v>07/058</v>
          </cell>
          <cell r="B794">
            <v>58</v>
          </cell>
          <cell r="C794" t="str">
            <v>QUAD</v>
          </cell>
          <cell r="D794" t="str">
            <v>Tennis</v>
          </cell>
          <cell r="E794" t="str">
            <v>CDD</v>
          </cell>
          <cell r="F794">
            <v>39253</v>
          </cell>
          <cell r="G794">
            <v>39260</v>
          </cell>
          <cell r="H794" t="str">
            <v>Clos</v>
          </cell>
          <cell r="I794">
            <v>3</v>
          </cell>
          <cell r="J794" t="str">
            <v>h/s</v>
          </cell>
          <cell r="K794">
            <v>19.23</v>
          </cell>
          <cell r="L794" t="str">
            <v>Faire une seule paie</v>
          </cell>
          <cell r="M794">
            <v>20</v>
          </cell>
          <cell r="N794" t="str">
            <v>Néant</v>
          </cell>
          <cell r="O794" t="str">
            <v>ETUZ</v>
          </cell>
          <cell r="P794" t="str">
            <v>Mercredi 11 avril</v>
          </cell>
          <cell r="Q794" t="str">
            <v>10h00</v>
          </cell>
          <cell r="R794" t="str">
            <v>12h00</v>
          </cell>
          <cell r="S794" t="str">
            <v>Lundi 16 avril</v>
          </cell>
          <cell r="T794" t="str">
            <v>14h00</v>
          </cell>
          <cell r="U794" t="str">
            <v>17h00</v>
          </cell>
          <cell r="V794" t="str">
            <v>Mercredi 18 avril</v>
          </cell>
          <cell r="W794" t="str">
            <v>9h00</v>
          </cell>
          <cell r="X794" t="str">
            <v>12h00</v>
          </cell>
          <cell r="Y794" t="str">
            <v>Non</v>
          </cell>
          <cell r="Z794" t="str">
            <v>Néant</v>
          </cell>
          <cell r="AA794" t="str">
            <v>Oui</v>
          </cell>
          <cell r="AB794" t="str">
            <v>Usage</v>
          </cell>
          <cell r="AC794" t="str">
            <v>Non</v>
          </cell>
          <cell r="AD794" t="str">
            <v>Non</v>
          </cell>
          <cell r="AE794" t="str">
            <v>Non</v>
          </cell>
          <cell r="AF794" t="str">
            <v>Oui</v>
          </cell>
          <cell r="AG794" t="str">
            <v>Avenant</v>
          </cell>
          <cell r="AI794" t="str">
            <v>à l' Association Famille Rurale de Cussey- Etuz</v>
          </cell>
          <cell r="AJ794" t="str">
            <v>Les jours d'intempérie, Monsieur CHAGNOT Adrien restera à disposition sur son lieu de travail, et ses heures seront payées.</v>
          </cell>
          <cell r="AK794" t="str">
            <v>Les jours d'intempérie, Monsieur CHAGNOT Adrien restera à disposition sur son lieu de travail, et ses heures seront payées.</v>
          </cell>
          <cell r="AL794" t="str">
            <v>- Mise en place et rangement du matériel- Encadrement et enseignement</v>
          </cell>
          <cell r="AM794" t="str">
            <v xml:space="preserve">       - Et d'une manière générale effectuer toute         tâche se rapportant à la fonction d'educateur sportif.</v>
          </cell>
          <cell r="AN794">
            <v>39205</v>
          </cell>
          <cell r="AO794">
            <v>39205</v>
          </cell>
          <cell r="AP794" t="str">
            <v>-----</v>
          </cell>
          <cell r="AQ794" t="str">
            <v>-----</v>
          </cell>
          <cell r="AR794" t="str">
            <v>-----</v>
          </cell>
          <cell r="AS794" t="str">
            <v>-----</v>
          </cell>
        </row>
        <row r="795">
          <cell r="A795" t="str">
            <v>07/059</v>
          </cell>
          <cell r="B795">
            <v>270</v>
          </cell>
          <cell r="C795" t="str">
            <v>ECGI</v>
          </cell>
          <cell r="D795" t="str">
            <v>VTT</v>
          </cell>
          <cell r="E795" t="str">
            <v>CDD</v>
          </cell>
          <cell r="F795">
            <v>39236</v>
          </cell>
          <cell r="G795">
            <v>39236</v>
          </cell>
          <cell r="H795" t="str">
            <v>Clos</v>
          </cell>
          <cell r="I795">
            <v>5</v>
          </cell>
          <cell r="J795" t="str">
            <v>h</v>
          </cell>
          <cell r="K795">
            <v>28.22</v>
          </cell>
          <cell r="L795" t="str">
            <v>CD</v>
          </cell>
          <cell r="M795">
            <v>18</v>
          </cell>
          <cell r="N795" t="str">
            <v>Formule 1</v>
          </cell>
          <cell r="O795" t="str">
            <v>RADDON</v>
          </cell>
          <cell r="P795" t="str">
            <v>Les 15-16-18-19-21-23-24-26-27 avril</v>
          </cell>
          <cell r="Q795" t="str">
            <v>8h30</v>
          </cell>
          <cell r="R795" t="str">
            <v>12h30 et de 13h30 à 18h00</v>
          </cell>
          <cell r="S795" t="str">
            <v>et 1 heure de préparation</v>
          </cell>
          <cell r="T795" t="str">
            <v>18h00</v>
          </cell>
          <cell r="U795" t="str">
            <v>20h00</v>
          </cell>
          <cell r="V795" t="str">
            <v>Le 23 juin</v>
          </cell>
          <cell r="W795" t="str">
            <v>13h00</v>
          </cell>
          <cell r="X795" t="str">
            <v>17h00</v>
          </cell>
          <cell r="Y795" t="str">
            <v>Non</v>
          </cell>
          <cell r="Z795" t="str">
            <v>Néant</v>
          </cell>
          <cell r="AA795" t="str">
            <v>Oui</v>
          </cell>
          <cell r="AB795" t="str">
            <v>Usage</v>
          </cell>
          <cell r="AC795" t="str">
            <v>Non</v>
          </cell>
          <cell r="AD795" t="str">
            <v>Non</v>
          </cell>
          <cell r="AE795" t="str">
            <v>Oui</v>
          </cell>
          <cell r="AF795" t="str">
            <v>Oui</v>
          </cell>
          <cell r="AG795" t="str">
            <v>Contrat</v>
          </cell>
          <cell r="AI795" t="str">
            <v>à la Maison départementale de l'environnement à Sermamagny</v>
          </cell>
          <cell r="AJ795" t="str">
            <v>Les jours d'intempérie, Mademoiselle PY Marie-Lou restera à disposition sur son lieu de travail, et ses heures seront payées</v>
          </cell>
          <cell r="AK795" t="str">
            <v>Les jours d'intempérie, Mademoiselle PY Marie-Lou restera à disposition sur son lieu de travail, et ses heures seront payées</v>
          </cell>
          <cell r="AL795" t="str">
            <v>- Mise en place et rangement du matériel- Accueil, surveillance jusqu'à la reprise des enfants  par les parents- Encadrement et enseignement</v>
          </cell>
          <cell r="AM795" t="str">
            <v xml:space="preserve">       - Et d'une manière générale effectuer toute         tâche se rapportant à la fonction d'educateur sportif.</v>
          </cell>
          <cell r="AN795" t="str">
            <v>-----</v>
          </cell>
          <cell r="AO795">
            <v>39205.688197800897</v>
          </cell>
          <cell r="AP795" t="str">
            <v>-----</v>
          </cell>
          <cell r="AQ795">
            <v>39212</v>
          </cell>
          <cell r="AR795" t="str">
            <v>-----</v>
          </cell>
          <cell r="AS795">
            <v>39223</v>
          </cell>
        </row>
        <row r="796">
          <cell r="A796" t="str">
            <v>07/060</v>
          </cell>
          <cell r="B796">
            <v>70</v>
          </cell>
          <cell r="C796" t="str">
            <v>KHAM</v>
          </cell>
          <cell r="D796" t="str">
            <v>Surveillance de bassin</v>
          </cell>
          <cell r="E796" t="str">
            <v>CDD</v>
          </cell>
          <cell r="F796">
            <v>39244</v>
          </cell>
          <cell r="G796">
            <v>39290</v>
          </cell>
          <cell r="H796" t="str">
            <v>Clos</v>
          </cell>
          <cell r="I796">
            <v>236</v>
          </cell>
          <cell r="J796" t="str">
            <v>h</v>
          </cell>
          <cell r="K796">
            <v>13.94</v>
          </cell>
          <cell r="L796" t="str">
            <v>CLSH de Gy</v>
          </cell>
          <cell r="M796">
            <v>14.25</v>
          </cell>
          <cell r="N796" t="str">
            <v>Néant</v>
          </cell>
          <cell r="O796" t="str">
            <v>MELISEY</v>
          </cell>
          <cell r="P796" t="str">
            <v>Mardi</v>
          </cell>
          <cell r="Q796" t="str">
            <v>14h00</v>
          </cell>
          <cell r="R796" t="str">
            <v>17h00</v>
          </cell>
          <cell r="S796" t="str">
            <v>Samedi</v>
          </cell>
          <cell r="T796" t="str">
            <v>18h00</v>
          </cell>
          <cell r="U796" t="str">
            <v>20h00</v>
          </cell>
          <cell r="V796" t="str">
            <v>Mardi 7 août</v>
          </cell>
          <cell r="W796" t="str">
            <v>14h00</v>
          </cell>
          <cell r="X796" t="str">
            <v>17h00 à Dampierre sur Salon</v>
          </cell>
          <cell r="Y796" t="str">
            <v>Non</v>
          </cell>
          <cell r="Z796" t="str">
            <v>Néant</v>
          </cell>
          <cell r="AA796" t="str">
            <v>Oui</v>
          </cell>
          <cell r="AB796" t="str">
            <v>Usage</v>
          </cell>
          <cell r="AC796" t="str">
            <v>Non</v>
          </cell>
          <cell r="AD796" t="str">
            <v>Non</v>
          </cell>
          <cell r="AE796" t="str">
            <v>Non</v>
          </cell>
          <cell r="AF796" t="str">
            <v>Oui</v>
          </cell>
          <cell r="AG796" t="str">
            <v>Avenant</v>
          </cell>
          <cell r="AI796" t="str">
            <v>à la Commune de Melisey à la piscine de la Praille</v>
          </cell>
          <cell r="AJ796" t="str">
            <v>Les jours d'intempérie, Mademoiselle KHAWATMI Amandine restera à disposition sur son lieu de travail, et ses heures seront payées</v>
          </cell>
          <cell r="AK796" t="str">
            <v>Les jours d'intempérie, Mademoiselle KHAWATMI Amandine restera à disposition sur son lieu de travail, et ses heures seront payées</v>
          </cell>
          <cell r="AL796" t="str">
            <v>- Mise en place et rangement du matériel- Accueil, surveillance jusqu'à la reprise des enfants  par les parents- Encadrement et enseignement</v>
          </cell>
          <cell r="AM796" t="str">
            <v xml:space="preserve">       - Et d'une manière générale effectuer toute         tâche se rapportant à la fonction d'educateur sportif.</v>
          </cell>
          <cell r="AN796">
            <v>39212.460758449102</v>
          </cell>
          <cell r="AO796">
            <v>39212.460758449102</v>
          </cell>
          <cell r="AP796" t="str">
            <v>-----</v>
          </cell>
          <cell r="AQ796" t="str">
            <v>-----</v>
          </cell>
          <cell r="AR796" t="str">
            <v>-----</v>
          </cell>
          <cell r="AS796" t="str">
            <v>-----</v>
          </cell>
        </row>
        <row r="797">
          <cell r="A797" t="str">
            <v>07/061</v>
          </cell>
          <cell r="B797">
            <v>70</v>
          </cell>
          <cell r="C797" t="str">
            <v>CHAD</v>
          </cell>
          <cell r="D797" t="str">
            <v>Surveillance de bassin</v>
          </cell>
          <cell r="E797" t="str">
            <v>CDD</v>
          </cell>
          <cell r="F797">
            <v>39249</v>
          </cell>
          <cell r="G797">
            <v>39327</v>
          </cell>
          <cell r="H797" t="str">
            <v>Clos</v>
          </cell>
          <cell r="I797">
            <v>312</v>
          </cell>
          <cell r="J797" t="str">
            <v>h</v>
          </cell>
          <cell r="K797">
            <v>13.36</v>
          </cell>
          <cell r="L797" t="str">
            <v>Déplts sur DDJS</v>
          </cell>
          <cell r="M797">
            <v>11.75</v>
          </cell>
          <cell r="N797" t="str">
            <v>Néant</v>
          </cell>
          <cell r="O797" t="str">
            <v>MELISEY</v>
          </cell>
          <cell r="P797" t="str">
            <v>Mardi</v>
          </cell>
          <cell r="Q797" t="str">
            <v>9h00</v>
          </cell>
          <cell r="R797" t="str">
            <v>12h00 et de 14h00 à 17h00</v>
          </cell>
          <cell r="S797" t="str">
            <v>Mercredi</v>
          </cell>
          <cell r="T797" t="str">
            <v>9h00</v>
          </cell>
          <cell r="U797" t="str">
            <v>12h00</v>
          </cell>
          <cell r="V797" t="str">
            <v>Mardi 7 août</v>
          </cell>
          <cell r="W797" t="str">
            <v>14h00</v>
          </cell>
          <cell r="X797" t="str">
            <v>17h00 à Dampierre sur Salon</v>
          </cell>
          <cell r="Y797" t="str">
            <v>Non</v>
          </cell>
          <cell r="Z797" t="str">
            <v>Néant</v>
          </cell>
          <cell r="AA797" t="str">
            <v>Oui</v>
          </cell>
          <cell r="AB797" t="str">
            <v>Acc. de production</v>
          </cell>
          <cell r="AC797" t="str">
            <v>Non</v>
          </cell>
          <cell r="AD797" t="str">
            <v>Oui</v>
          </cell>
          <cell r="AE797" t="str">
            <v>Non</v>
          </cell>
          <cell r="AF797" t="str">
            <v>Oui</v>
          </cell>
          <cell r="AG797" t="str">
            <v>Contrat</v>
          </cell>
          <cell r="AI797" t="str">
            <v>à la Commune de Melisey à la piscine de la Praille</v>
          </cell>
          <cell r="AJ797" t="str">
            <v>Les jours d'intempérie, Monsieur CHAGNOT Adrien restera à disposition sur son lieu de travail, et ses heures seront payées.</v>
          </cell>
          <cell r="AK797" t="str">
            <v>Les jours d'intempérie, Monsieur CHAGNOT Adrien restera à disposition sur son lieu de travail, et ses heures seront payées.</v>
          </cell>
          <cell r="AL797" t="str">
            <v>- Mise en place et rangement du matériel- Encadrement et enseignement</v>
          </cell>
          <cell r="AM797" t="str">
            <v xml:space="preserve">       - Et d'une manière générale effectuer toute         tâche se rapportant à la fonction d'educateur sportif.</v>
          </cell>
          <cell r="AN797">
            <v>39212.461922685201</v>
          </cell>
          <cell r="AO797">
            <v>39212.461922685201</v>
          </cell>
          <cell r="AP797">
            <v>39217</v>
          </cell>
          <cell r="AQ797">
            <v>39220</v>
          </cell>
          <cell r="AR797">
            <v>39253</v>
          </cell>
          <cell r="AS797">
            <v>39227</v>
          </cell>
        </row>
        <row r="798">
          <cell r="A798" t="str">
            <v>07/062</v>
          </cell>
          <cell r="B798">
            <v>70</v>
          </cell>
          <cell r="C798" t="str">
            <v>PYMA</v>
          </cell>
          <cell r="D798" t="str">
            <v>Surveillance de bassin</v>
          </cell>
          <cell r="E798" t="str">
            <v>CDD</v>
          </cell>
          <cell r="F798">
            <v>39263</v>
          </cell>
          <cell r="G798">
            <v>39327</v>
          </cell>
          <cell r="H798" t="str">
            <v>Clos</v>
          </cell>
          <cell r="I798">
            <v>307</v>
          </cell>
          <cell r="J798" t="str">
            <v>h</v>
          </cell>
          <cell r="K798">
            <v>15.39</v>
          </cell>
          <cell r="L798" t="str">
            <v>Subvention MA Lure</v>
          </cell>
          <cell r="M798">
            <v>15</v>
          </cell>
          <cell r="N798" t="str">
            <v>Formule 1</v>
          </cell>
          <cell r="O798" t="str">
            <v>NAVENNE</v>
          </cell>
          <cell r="P798" t="str">
            <v>Les jeudi 24 et 31 mai - 7 juin</v>
          </cell>
          <cell r="Q798" t="str">
            <v>14h00</v>
          </cell>
          <cell r="R798" t="str">
            <v>16h00</v>
          </cell>
          <cell r="S798" t="str">
            <v>Puis 2 séances de 2 heures</v>
          </cell>
          <cell r="T798" t="str">
            <v>8h00</v>
          </cell>
          <cell r="U798" t="str">
            <v>10h00</v>
          </cell>
          <cell r="V798" t="str">
            <v>Lundi 30 et mardi 31 juillet</v>
          </cell>
          <cell r="W798" t="str">
            <v>11h30</v>
          </cell>
          <cell r="X798" t="str">
            <v>18h00</v>
          </cell>
          <cell r="Y798" t="str">
            <v>Non</v>
          </cell>
          <cell r="Z798" t="str">
            <v>Néant</v>
          </cell>
          <cell r="AA798" t="str">
            <v>Oui</v>
          </cell>
          <cell r="AB798" t="str">
            <v>Usage</v>
          </cell>
          <cell r="AC798" t="str">
            <v>Non</v>
          </cell>
          <cell r="AD798" t="str">
            <v>Non</v>
          </cell>
          <cell r="AE798" t="str">
            <v>Oui</v>
          </cell>
          <cell r="AF798" t="str">
            <v>Oui</v>
          </cell>
          <cell r="AG798" t="str">
            <v>Avenant</v>
          </cell>
          <cell r="AI798" t="str">
            <v>à la Commune de Melisey à la piscine de la Praille</v>
          </cell>
          <cell r="AJ798" t="str">
            <v>Les jours d'intempérie, Mademoiselle PY Marie-Lou restera à disposition sur son lieu de travail, et ses heures seront payées</v>
          </cell>
          <cell r="AK798" t="str">
            <v>Les jours d'intempérie, Mademoiselle PY Marie-Lou restera à disposition sur son lieu de travail, et ses heures seront payées</v>
          </cell>
          <cell r="AL798" t="str">
            <v>- Mise en place et rangement du matériel- Encadrement et enseignement</v>
          </cell>
          <cell r="AM798" t="str">
            <v xml:space="preserve">       - Et d'une manière générale effectuer toute         tâche se rapportant à la fonction d'educateur sportif.</v>
          </cell>
          <cell r="AN798">
            <v>39224.477535879603</v>
          </cell>
          <cell r="AO798">
            <v>39224.477535879603</v>
          </cell>
          <cell r="AP798">
            <v>39337</v>
          </cell>
          <cell r="AQ798">
            <v>39226</v>
          </cell>
          <cell r="AR798">
            <v>39372</v>
          </cell>
          <cell r="AS798">
            <v>39239</v>
          </cell>
        </row>
        <row r="799">
          <cell r="A799" t="str">
            <v>07/063</v>
          </cell>
          <cell r="B799">
            <v>70</v>
          </cell>
          <cell r="C799" t="str">
            <v>ROEL</v>
          </cell>
          <cell r="D799" t="str">
            <v>Surveillance de bassin</v>
          </cell>
          <cell r="E799" t="str">
            <v>CDD</v>
          </cell>
          <cell r="F799">
            <v>39264</v>
          </cell>
          <cell r="G799">
            <v>39325</v>
          </cell>
          <cell r="H799" t="str">
            <v>Clos</v>
          </cell>
          <cell r="I799">
            <v>311</v>
          </cell>
          <cell r="J799" t="str">
            <v>h</v>
          </cell>
          <cell r="K799">
            <v>16.12</v>
          </cell>
          <cell r="L799" t="str">
            <v>Subvention MA Vesoul</v>
          </cell>
          <cell r="M799">
            <v>9.43</v>
          </cell>
          <cell r="N799" t="str">
            <v>Néant</v>
          </cell>
          <cell r="O799" t="str">
            <v>MELISEY</v>
          </cell>
          <cell r="P799" t="str">
            <v>Voir annexe</v>
          </cell>
          <cell r="Q799" t="str">
            <v>9h00</v>
          </cell>
          <cell r="R799" t="str">
            <v>11h00</v>
          </cell>
          <cell r="S799" t="str">
            <v>Mercredi</v>
          </cell>
          <cell r="T799" t="str">
            <v>9h00</v>
          </cell>
          <cell r="U799" t="str">
            <v>11h00</v>
          </cell>
          <cell r="V799" t="str">
            <v>Vendredi</v>
          </cell>
          <cell r="W799" t="str">
            <v>9h00</v>
          </cell>
          <cell r="X799" t="str">
            <v>11h00</v>
          </cell>
          <cell r="Y799" t="str">
            <v>Non</v>
          </cell>
          <cell r="Z799" t="str">
            <v>Néant</v>
          </cell>
          <cell r="AA799" t="str">
            <v>Oui</v>
          </cell>
          <cell r="AB799" t="str">
            <v>Usage</v>
          </cell>
          <cell r="AC799" t="str">
            <v>Non</v>
          </cell>
          <cell r="AD799" t="str">
            <v>Non</v>
          </cell>
          <cell r="AE799" t="str">
            <v>Oui</v>
          </cell>
          <cell r="AF799" t="str">
            <v>Oui</v>
          </cell>
          <cell r="AG799" t="str">
            <v>Avenant</v>
          </cell>
          <cell r="AI799" t="str">
            <v>à la Commune de Melisey à la piscine de la Praille</v>
          </cell>
          <cell r="AJ799" t="str">
            <v>Les jours d'intempérie, Mademoiselle ROCROUGE Elise restera à disposition sur son lieu de travail, et ses heures seront payées</v>
          </cell>
          <cell r="AK799" t="str">
            <v>Les jours d'intempérie, Mademoiselle ROCROUGE Elise restera à disposition sur son lieu de travail, et ses heures seront payées</v>
          </cell>
          <cell r="AL799" t="str">
            <v>- Mise en place et rangement du matériel- Encadrement et enseignement</v>
          </cell>
          <cell r="AM799" t="str">
            <v xml:space="preserve">       - Et d'une manière générale effectuer toute         tâche se rapportant à la fonction d'educateur sportif.</v>
          </cell>
          <cell r="AN799">
            <v>39227.446164814799</v>
          </cell>
          <cell r="AO799">
            <v>39227.446164814799</v>
          </cell>
          <cell r="AP799">
            <v>39231</v>
          </cell>
          <cell r="AQ799">
            <v>39227</v>
          </cell>
          <cell r="AR799">
            <v>39253</v>
          </cell>
          <cell r="AS799">
            <v>39246</v>
          </cell>
        </row>
        <row r="800">
          <cell r="A800" t="str">
            <v>07/064</v>
          </cell>
          <cell r="B800">
            <v>219</v>
          </cell>
          <cell r="C800" t="str">
            <v>SCLU</v>
          </cell>
          <cell r="D800" t="str">
            <v>Surveillance d'une zone de baignade</v>
          </cell>
          <cell r="E800" t="str">
            <v>CDD</v>
          </cell>
          <cell r="F800">
            <v>39249</v>
          </cell>
          <cell r="G800">
            <v>39294</v>
          </cell>
          <cell r="H800" t="str">
            <v>Clos</v>
          </cell>
          <cell r="I800">
            <v>252</v>
          </cell>
          <cell r="J800" t="str">
            <v>h</v>
          </cell>
          <cell r="K800">
            <v>13.3</v>
          </cell>
          <cell r="L800" t="str">
            <v>Faire une seule paie</v>
          </cell>
          <cell r="M800">
            <v>16</v>
          </cell>
          <cell r="N800" t="str">
            <v>Formule 1</v>
          </cell>
          <cell r="O800" t="str">
            <v>CONFLANDEY</v>
          </cell>
          <cell r="P800" t="str">
            <v>Mercredi</v>
          </cell>
          <cell r="Q800" t="str">
            <v>14h00</v>
          </cell>
          <cell r="R800" t="str">
            <v>17h00</v>
          </cell>
          <cell r="S800" t="str">
            <v>Mercredi 8 août</v>
          </cell>
          <cell r="T800" t="str">
            <v>14h00</v>
          </cell>
          <cell r="U800" t="str">
            <v>17h00</v>
          </cell>
          <cell r="Y800" t="str">
            <v>Non</v>
          </cell>
          <cell r="Z800">
            <v>6</v>
          </cell>
          <cell r="AA800" t="str">
            <v>Non</v>
          </cell>
          <cell r="AB800" t="str">
            <v>Saisonnier</v>
          </cell>
          <cell r="AC800" t="str">
            <v>Non</v>
          </cell>
          <cell r="AD800" t="str">
            <v>Non</v>
          </cell>
          <cell r="AE800" t="str">
            <v>Non</v>
          </cell>
          <cell r="AF800" t="str">
            <v>Oui</v>
          </cell>
          <cell r="AG800" t="str">
            <v>Avenant</v>
          </cell>
          <cell r="AI800" t="str">
            <v>à la zone de baignade aménagée de la commune de Breurey les Faverney</v>
          </cell>
          <cell r="AJ800" t="str">
            <v>Les jours d'intempérie, Mle SCHMIDT Ludivine restera à disposition sur son lieu de travail et ses heures seront payées. Mle SCHMIDT Ludivine assurera un accueil sur le site.Mle SCHMIDT Ludivine pourra quitter son poste uniquement avec l'accord de Monsie</v>
          </cell>
          <cell r="AK800" t="str">
            <v>Les jours d'intempérie, Mle SCHMIDT Ludivine restera à disposition sur son lieu de travail et ses heures seront payées. Mle SCHMIDT Ludivine assurera un accueil sur le site.Mle SCHMIDT Ludivine pourra quitter son poste uniquement avec l'accord de Monsie</v>
          </cell>
          <cell r="AL800" t="str">
            <v>- Mise en place et rangement du matériel- Accueil, surveillance jusqu'à la reprise des enfants  par les parents- Encadrement et enseignement</v>
          </cell>
          <cell r="AM800" t="str">
            <v xml:space="preserve">       - Et d'une manière générale effectuer toute         tâche se rapportant à la fonction d'educateur sportif.</v>
          </cell>
          <cell r="AN800">
            <v>39232.430332870397</v>
          </cell>
          <cell r="AO800">
            <v>39232.430332870397</v>
          </cell>
          <cell r="AP800">
            <v>39251</v>
          </cell>
          <cell r="AQ800">
            <v>39237</v>
          </cell>
          <cell r="AR800">
            <v>39280</v>
          </cell>
          <cell r="AS800">
            <v>39237</v>
          </cell>
        </row>
        <row r="801">
          <cell r="A801" t="str">
            <v>07/065</v>
          </cell>
          <cell r="B801">
            <v>219</v>
          </cell>
          <cell r="C801" t="str">
            <v>QUAD</v>
          </cell>
          <cell r="D801" t="str">
            <v>Surveillance d'une zone de baignade</v>
          </cell>
          <cell r="E801" t="str">
            <v>CDD</v>
          </cell>
          <cell r="F801">
            <v>39249</v>
          </cell>
          <cell r="G801">
            <v>39294</v>
          </cell>
          <cell r="H801" t="str">
            <v>Clos</v>
          </cell>
          <cell r="I801">
            <v>252</v>
          </cell>
          <cell r="J801" t="str">
            <v>h</v>
          </cell>
          <cell r="K801">
            <v>13.3</v>
          </cell>
          <cell r="L801" t="str">
            <v>changement, augmentation de 123 à 135 H</v>
          </cell>
          <cell r="M801">
            <v>10.67</v>
          </cell>
          <cell r="N801" t="str">
            <v>Formule 1</v>
          </cell>
          <cell r="O801" t="str">
            <v>ETUZ</v>
          </cell>
          <cell r="P801" t="str">
            <v>Mercredi</v>
          </cell>
          <cell r="Q801" t="str">
            <v>9h00</v>
          </cell>
          <cell r="R801" t="str">
            <v>12h00</v>
          </cell>
          <cell r="S801" t="str">
            <v>Le 9 mai</v>
          </cell>
          <cell r="T801" t="str">
            <v>9h00</v>
          </cell>
          <cell r="U801" t="str">
            <v>12h00</v>
          </cell>
          <cell r="V801" t="str">
            <v>Les 23-26 mai</v>
          </cell>
          <cell r="W801" t="str">
            <v>14h00</v>
          </cell>
          <cell r="X801" t="str">
            <v>17h00</v>
          </cell>
          <cell r="Y801" t="str">
            <v>Non</v>
          </cell>
          <cell r="Z801">
            <v>1</v>
          </cell>
          <cell r="AA801" t="str">
            <v>Oui</v>
          </cell>
          <cell r="AB801" t="str">
            <v>Usage</v>
          </cell>
          <cell r="AC801" t="str">
            <v>Non</v>
          </cell>
          <cell r="AD801" t="str">
            <v>Non</v>
          </cell>
          <cell r="AE801" t="str">
            <v>Oui</v>
          </cell>
          <cell r="AF801" t="str">
            <v>Oui</v>
          </cell>
          <cell r="AG801" t="str">
            <v>Contrat</v>
          </cell>
          <cell r="AI801" t="str">
            <v>à la zone de baignade aménagée de la commune de Breurey les Faverney</v>
          </cell>
          <cell r="AJ801" t="str">
            <v>Les jours d'intempérie, Mr QUINET Adrien restera à disposition sur son lieu de travail et ses heures seront payées. Mr QUINET Adrien assurera un accueil sur le site.Mr QUINET Adrien pourra quitter son poste uniquement avec l'accord de Monsieur Gilbert D</v>
          </cell>
          <cell r="AK801" t="str">
            <v>Les jours d'intempérie, Mr QUINET Adrien restera à disposition sur son lieu de travail et ses heures seront payées. Mr QUINET Adrien assurera un accueil sur le site.Mr QUINET Adrien pourra quitter son poste uniquement avec l'accord de Monsieur Gilbert D</v>
          </cell>
          <cell r="AL801" t="str">
            <v>- Mise en place et rangement du matériel- Accueil, surveillance jusqu'à la reprise des enfants  par les parents- Encadrement et enseignement</v>
          </cell>
          <cell r="AM801" t="str">
            <v xml:space="preserve">       - Et d'une manière générale effectuer toute         tâche se rapportant à la fonction d'surveillant de bassin.</v>
          </cell>
          <cell r="AN801">
            <v>39232.447160648102</v>
          </cell>
          <cell r="AO801">
            <v>39232.447160648102</v>
          </cell>
          <cell r="AP801">
            <v>39236</v>
          </cell>
          <cell r="AQ801">
            <v>39241</v>
          </cell>
          <cell r="AR801">
            <v>39253</v>
          </cell>
          <cell r="AS801">
            <v>39246</v>
          </cell>
        </row>
        <row r="802">
          <cell r="A802" t="str">
            <v>07/066</v>
          </cell>
          <cell r="B802">
            <v>219</v>
          </cell>
          <cell r="C802" t="str">
            <v>REVI</v>
          </cell>
          <cell r="D802" t="str">
            <v>Surveillance d'une zone de baignade</v>
          </cell>
          <cell r="E802" t="str">
            <v>CDD</v>
          </cell>
          <cell r="F802">
            <v>39295</v>
          </cell>
          <cell r="G802">
            <v>39327</v>
          </cell>
          <cell r="H802" t="str">
            <v>Clos</v>
          </cell>
          <cell r="I802">
            <v>191</v>
          </cell>
          <cell r="J802" t="str">
            <v>h</v>
          </cell>
          <cell r="K802">
            <v>13.01</v>
          </cell>
          <cell r="L802" t="str">
            <v>changement, augmentation de 123 à 135 H</v>
          </cell>
          <cell r="M802">
            <v>16</v>
          </cell>
          <cell r="N802" t="str">
            <v>Formule 1</v>
          </cell>
          <cell r="O802" t="str">
            <v>SERMAMAGNY</v>
          </cell>
          <cell r="P802" t="str">
            <v>Dimanche</v>
          </cell>
          <cell r="Q802" t="str">
            <v>14h00</v>
          </cell>
          <cell r="R802" t="str">
            <v>18h00</v>
          </cell>
          <cell r="S802" t="str">
            <v>et 1 heure de préparation</v>
          </cell>
          <cell r="T802" t="str">
            <v>13h00</v>
          </cell>
          <cell r="U802" t="str">
            <v>18h00</v>
          </cell>
          <cell r="V802" t="str">
            <v>Vendredi 17 août</v>
          </cell>
          <cell r="W802" t="str">
            <v>13h00</v>
          </cell>
          <cell r="X802" t="str">
            <v>17h00</v>
          </cell>
          <cell r="Y802" t="str">
            <v>Non</v>
          </cell>
          <cell r="Z802" t="str">
            <v>Néant</v>
          </cell>
          <cell r="AA802" t="str">
            <v>Oui</v>
          </cell>
          <cell r="AB802" t="str">
            <v>Usage</v>
          </cell>
          <cell r="AC802" t="str">
            <v>Oui</v>
          </cell>
          <cell r="AD802" t="str">
            <v>Non</v>
          </cell>
          <cell r="AE802" t="str">
            <v>Oui</v>
          </cell>
          <cell r="AF802" t="str">
            <v>Oui</v>
          </cell>
          <cell r="AG802" t="str">
            <v>Avenant</v>
          </cell>
          <cell r="AI802" t="str">
            <v>à la zone de baignade aménagée de la commune de Breurey les Faverney</v>
          </cell>
          <cell r="AJ802" t="str">
            <v>Les jours d'intempérie, Mr RENAULT Vincent restera à disposition sur son lieu de travail et ses heures seront payées. Mr RENAULT Vincent assurera un accueil sur le site.Mr RENAULT Vincent pourra quitter son poste uniquement avec l'accord de Monsieur Gil</v>
          </cell>
          <cell r="AK802" t="str">
            <v>Les jours d'intempérie, Mr RENAULT Vincent restera à disposition sur son lieu de travail et ses heures seront payées. Mr RENAULT Vincent assurera un accueil sur le site.Mr RENAULT Vincent pourra quitter son poste uniquement avec l'accord de Monsieur Gil</v>
          </cell>
          <cell r="AL802" t="str">
            <v>- Mise en place et rangement du matériel- Encadrement et enseignement</v>
          </cell>
          <cell r="AM802" t="str">
            <v xml:space="preserve">       - Et d'une manière générale effectuer toute         tâche se rapportant à la fonction d'educateur sportif.</v>
          </cell>
          <cell r="AN802" t="str">
            <v>-----</v>
          </cell>
          <cell r="AO802">
            <v>39233.582692592601</v>
          </cell>
          <cell r="AP802" t="str">
            <v>-----</v>
          </cell>
          <cell r="AQ802">
            <v>39234</v>
          </cell>
          <cell r="AR802" t="str">
            <v>-----</v>
          </cell>
          <cell r="AS802">
            <v>39246</v>
          </cell>
        </row>
        <row r="803">
          <cell r="A803" t="str">
            <v>07/067</v>
          </cell>
          <cell r="B803">
            <v>219</v>
          </cell>
          <cell r="C803" t="str">
            <v>ANLE</v>
          </cell>
          <cell r="D803" t="str">
            <v>Surveillance d'une zone de baignade</v>
          </cell>
          <cell r="E803" t="str">
            <v>CDD</v>
          </cell>
          <cell r="F803">
            <v>39295</v>
          </cell>
          <cell r="G803">
            <v>39327</v>
          </cell>
          <cell r="H803" t="str">
            <v>Clos</v>
          </cell>
          <cell r="I803">
            <v>205</v>
          </cell>
          <cell r="J803" t="str">
            <v>h</v>
          </cell>
          <cell r="K803">
            <v>13.01</v>
          </cell>
          <cell r="L803" t="str">
            <v>Faire une seule paie</v>
          </cell>
          <cell r="M803">
            <v>8.5500000000000007</v>
          </cell>
          <cell r="N803" t="str">
            <v>Néant</v>
          </cell>
          <cell r="O803" t="str">
            <v>MELISEY</v>
          </cell>
          <cell r="P803" t="str">
            <v>Voir annexe</v>
          </cell>
          <cell r="Q803" t="str">
            <v>14h00</v>
          </cell>
          <cell r="R803" t="str">
            <v>20h00</v>
          </cell>
          <cell r="S803" t="str">
            <v>Samedi</v>
          </cell>
          <cell r="T803" t="str">
            <v>18h00</v>
          </cell>
          <cell r="U803" t="str">
            <v>20h00</v>
          </cell>
          <cell r="V803" t="str">
            <v>Les 23-26 mai</v>
          </cell>
          <cell r="W803" t="str">
            <v>14h00</v>
          </cell>
          <cell r="X803" t="str">
            <v>17h00</v>
          </cell>
          <cell r="Y803" t="str">
            <v>Non</v>
          </cell>
          <cell r="Z803">
            <v>6</v>
          </cell>
          <cell r="AA803" t="str">
            <v>Non</v>
          </cell>
          <cell r="AB803" t="str">
            <v>Saisonnier</v>
          </cell>
          <cell r="AC803" t="str">
            <v>Non</v>
          </cell>
          <cell r="AD803" t="str">
            <v>Non</v>
          </cell>
          <cell r="AE803" t="str">
            <v>Non</v>
          </cell>
          <cell r="AF803" t="str">
            <v>Oui</v>
          </cell>
          <cell r="AG803" t="str">
            <v>Contrat</v>
          </cell>
          <cell r="AI803" t="str">
            <v>à la zone de baignade aménagée de la commune de Breurey les Faverney</v>
          </cell>
          <cell r="AJ803" t="str">
            <v>Les jours d'intempérie, Mle ANTOINE Léonie restera à disposition sur son lieu de travail et ses heures seront payées. Mle ANTOINE Léonie assurera un accueil sur le site.Mle ANTOINE Léonie pourra quitter son poste uniquement avec l'accord de Monsieur Gil</v>
          </cell>
          <cell r="AK803" t="str">
            <v>Les jours d'intempérie, Mle ANTOINE Léonie restera à disposition sur son lieu de travail et ses heures seront payées. Mle ANTOINE Léonie assurera un accueil sur le site.Mle ANTOINE Léonie pourra quitter son poste uniquement avec l'accord de Monsieur Gil</v>
          </cell>
          <cell r="AL803" t="str">
            <v>- Surveillance de la plage- Mise en place et rangement du matériel</v>
          </cell>
          <cell r="AM803" t="str">
            <v xml:space="preserve">       - Et d'une manière générale effectuer toute         tâche se rapportant à la fonction de surveillant de bassin.</v>
          </cell>
          <cell r="AN803">
            <v>39238.614287615703</v>
          </cell>
          <cell r="AO803">
            <v>39238.614287615703</v>
          </cell>
          <cell r="AP803">
            <v>39247</v>
          </cell>
          <cell r="AQ803">
            <v>39257</v>
          </cell>
          <cell r="AR803" t="str">
            <v>Convention terminée - Factures réglées</v>
          </cell>
          <cell r="AS803">
            <v>39276</v>
          </cell>
        </row>
        <row r="804">
          <cell r="A804" t="str">
            <v>07/068</v>
          </cell>
          <cell r="B804">
            <v>1</v>
          </cell>
          <cell r="C804" t="str">
            <v>RIJM</v>
          </cell>
          <cell r="D804" t="str">
            <v>Spéléologie</v>
          </cell>
          <cell r="E804" t="str">
            <v>CDD</v>
          </cell>
          <cell r="F804">
            <v>39207</v>
          </cell>
          <cell r="G804">
            <v>39231</v>
          </cell>
          <cell r="H804" t="str">
            <v>Clos</v>
          </cell>
          <cell r="I804">
            <v>51</v>
          </cell>
          <cell r="J804" t="str">
            <v>h</v>
          </cell>
          <cell r="K804">
            <v>29.721599999999999</v>
          </cell>
          <cell r="L804" t="str">
            <v>changement, augmentation de 123 à 135 H</v>
          </cell>
          <cell r="M804">
            <v>8.44</v>
          </cell>
          <cell r="N804" t="str">
            <v>Néant</v>
          </cell>
          <cell r="O804" t="str">
            <v>MELISEY</v>
          </cell>
          <cell r="P804" t="str">
            <v>Voir annexe</v>
          </cell>
          <cell r="Q804" t="str">
            <v>9h00</v>
          </cell>
          <cell r="R804" t="str">
            <v>12h00 et de 14h00 à 17h00</v>
          </cell>
          <cell r="S804" t="str">
            <v>Le 9 mai</v>
          </cell>
          <cell r="T804" t="str">
            <v>9h00</v>
          </cell>
          <cell r="U804" t="str">
            <v>12h00</v>
          </cell>
          <cell r="V804" t="str">
            <v>Les 23-26 mai</v>
          </cell>
          <cell r="W804" t="str">
            <v>14h00</v>
          </cell>
          <cell r="X804" t="str">
            <v>17h00</v>
          </cell>
          <cell r="Y804" t="str">
            <v>Non</v>
          </cell>
          <cell r="Z804">
            <v>11</v>
          </cell>
          <cell r="AA804" t="str">
            <v>Non</v>
          </cell>
          <cell r="AB804" t="str">
            <v>Saisonnier</v>
          </cell>
          <cell r="AC804" t="str">
            <v>Non</v>
          </cell>
          <cell r="AD804" t="str">
            <v>Non</v>
          </cell>
          <cell r="AE804" t="str">
            <v>Non</v>
          </cell>
          <cell r="AF804" t="str">
            <v>Oui</v>
          </cell>
          <cell r="AG804" t="str">
            <v>Contrat</v>
          </cell>
          <cell r="AI804" t="str">
            <v>avec La Roche du trésor</v>
          </cell>
          <cell r="AJ804" t="str">
            <v>Mle Caroline BRASLERET entretiendra la plage les jours d'imtempéries</v>
          </cell>
          <cell r="AK804" t="str">
            <v>Mle Caroline BRASLERET entretiendra la plage les jours d'imtempéries</v>
          </cell>
          <cell r="AL804" t="str">
            <v>- Mise en place et rangement du matériel- Accueil, surveillance jusqu'à la reprise des enfants  par les parents- Encadrement et enseignement</v>
          </cell>
          <cell r="AM804" t="str">
            <v xml:space="preserve">       - Et d'une manière générale effectuer toute         tâche se rapportant à la fonction d'éducateur sportif.</v>
          </cell>
          <cell r="AN804" t="str">
            <v>-----</v>
          </cell>
          <cell r="AO804">
            <v>39245.644022685199</v>
          </cell>
          <cell r="AP804" t="str">
            <v>-----</v>
          </cell>
          <cell r="AQ804">
            <v>39247</v>
          </cell>
          <cell r="AR804" t="str">
            <v>-----</v>
          </cell>
          <cell r="AS804">
            <v>39252</v>
          </cell>
        </row>
        <row r="805">
          <cell r="A805" t="str">
            <v>07/069</v>
          </cell>
          <cell r="B805">
            <v>184</v>
          </cell>
          <cell r="C805" t="str">
            <v>SACH</v>
          </cell>
          <cell r="D805" t="str">
            <v>Surveillance de bassin</v>
          </cell>
          <cell r="E805" t="str">
            <v>CDD</v>
          </cell>
          <cell r="F805">
            <v>39264</v>
          </cell>
          <cell r="G805">
            <v>39325</v>
          </cell>
          <cell r="H805" t="str">
            <v>Clos</v>
          </cell>
          <cell r="I805">
            <v>35</v>
          </cell>
          <cell r="J805" t="str">
            <v>h/s</v>
          </cell>
          <cell r="K805">
            <v>18.760000000000002</v>
          </cell>
          <cell r="L805" t="str">
            <v>Attention ICP de 707  réglée sur 0707</v>
          </cell>
          <cell r="M805">
            <v>9.43</v>
          </cell>
          <cell r="N805" t="str">
            <v>Néant</v>
          </cell>
          <cell r="O805" t="str">
            <v>MELISEY</v>
          </cell>
          <cell r="P805" t="str">
            <v>Voir annexe</v>
          </cell>
          <cell r="Q805" t="str">
            <v>17h00</v>
          </cell>
          <cell r="R805" t="str">
            <v>20h00</v>
          </cell>
          <cell r="S805" t="str">
            <v>Samedi</v>
          </cell>
          <cell r="T805" t="str">
            <v>14h30 ou 13h30</v>
          </cell>
          <cell r="U805" t="str">
            <v>18h30 ou 19h30 surveillance</v>
          </cell>
          <cell r="Y805" t="str">
            <v>Non</v>
          </cell>
          <cell r="Z805">
            <v>8</v>
          </cell>
          <cell r="AA805" t="str">
            <v>Non</v>
          </cell>
          <cell r="AB805" t="str">
            <v>Saisonnier</v>
          </cell>
          <cell r="AC805" t="str">
            <v>Non</v>
          </cell>
          <cell r="AD805" t="str">
            <v>Non</v>
          </cell>
          <cell r="AE805" t="str">
            <v>Non</v>
          </cell>
          <cell r="AF805" t="str">
            <v>Oui</v>
          </cell>
          <cell r="AG805" t="str">
            <v>Contrat</v>
          </cell>
          <cell r="AI805" t="str">
            <v>à la piscine municipale de plein air de la Commune de Gray</v>
          </cell>
          <cell r="AJ805" t="str">
            <v>Mle Emilie ROBERT entretiendra la plage les jours d'imtempéries</v>
          </cell>
          <cell r="AK805" t="str">
            <v>Mle Emilie ROBERT entretiendra la plage les jours d'imtempéries</v>
          </cell>
          <cell r="AL805" t="str">
            <v>- Ouverture de la piscine et vérifications d'usage- Surveillance des bassins- Mise en place et rangement du matériel</v>
          </cell>
          <cell r="AM805" t="str">
            <v xml:space="preserve">       - Et d'une manière générale effectuer toute         tâche se rapportant à la fonction de surveillant de bassin.</v>
          </cell>
          <cell r="AN805">
            <v>39246.601001273099</v>
          </cell>
          <cell r="AO805">
            <v>39246.601001273099</v>
          </cell>
          <cell r="AP805">
            <v>39251</v>
          </cell>
          <cell r="AQ805">
            <v>39252</v>
          </cell>
          <cell r="AR805">
            <v>39280</v>
          </cell>
          <cell r="AS805">
            <v>39265</v>
          </cell>
        </row>
        <row r="806">
          <cell r="A806" t="str">
            <v>07/070</v>
          </cell>
          <cell r="B806">
            <v>260</v>
          </cell>
          <cell r="C806" t="str">
            <v>LAJE</v>
          </cell>
          <cell r="D806" t="str">
            <v>Activités du cirque</v>
          </cell>
          <cell r="E806" t="str">
            <v>CDD</v>
          </cell>
          <cell r="F806">
            <v>39248</v>
          </cell>
          <cell r="G806">
            <v>39249</v>
          </cell>
          <cell r="H806" t="str">
            <v>Clos</v>
          </cell>
          <cell r="I806">
            <v>8</v>
          </cell>
          <cell r="J806" t="str">
            <v>h</v>
          </cell>
          <cell r="K806">
            <v>20.399999999999999</v>
          </cell>
          <cell r="L806" t="str">
            <v>Subvention MA Lure</v>
          </cell>
          <cell r="M806">
            <v>9.43</v>
          </cell>
          <cell r="N806" t="str">
            <v>Néant</v>
          </cell>
          <cell r="O806" t="str">
            <v>MELISEY</v>
          </cell>
          <cell r="P806" t="str">
            <v>Voir annexe</v>
          </cell>
          <cell r="Q806" t="str">
            <v>14h00</v>
          </cell>
          <cell r="R806" t="str">
            <v>20h00</v>
          </cell>
          <cell r="S806" t="str">
            <v>Samedi</v>
          </cell>
          <cell r="T806" t="str">
            <v>18h00</v>
          </cell>
          <cell r="U806" t="str">
            <v>20h00</v>
          </cell>
          <cell r="V806" t="str">
            <v>Lundi 30 et mardi 31 juillet</v>
          </cell>
          <cell r="W806" t="str">
            <v>11h30</v>
          </cell>
          <cell r="X806" t="str">
            <v>18h00</v>
          </cell>
          <cell r="Y806" t="str">
            <v>Non</v>
          </cell>
          <cell r="Z806">
            <v>8</v>
          </cell>
          <cell r="AA806" t="str">
            <v>Non</v>
          </cell>
          <cell r="AB806" t="str">
            <v>Saisonnier</v>
          </cell>
          <cell r="AC806" t="str">
            <v>Non</v>
          </cell>
          <cell r="AD806" t="str">
            <v>Non</v>
          </cell>
          <cell r="AE806" t="str">
            <v>Non</v>
          </cell>
          <cell r="AF806" t="str">
            <v>Oui</v>
          </cell>
          <cell r="AG806" t="str">
            <v>Contrat</v>
          </cell>
          <cell r="AI806" t="str">
            <v>à l' Association FACECIRQUE à la maison de quartier Montrapon</v>
          </cell>
          <cell r="AJ806" t="str">
            <v>Mr Adrien QUINET entretiendra la plage les jours d'imtempéries</v>
          </cell>
          <cell r="AK806" t="str">
            <v>Mr Adrien QUINET entretiendra la plage les jours d'imtempéries</v>
          </cell>
          <cell r="AL806" t="str">
            <v>- Mise en place et rangement du matériel- Accueil, surveillance jusqu'à la reprise des enfants  par les parents- Encadrement et enseignement</v>
          </cell>
          <cell r="AM806" t="str">
            <v xml:space="preserve">       - Et d'une manière générale effectuer toute         tâche se rapportant à la fonction d'éducateur sportif.</v>
          </cell>
          <cell r="AN806">
            <v>39247.432097222198</v>
          </cell>
          <cell r="AO806">
            <v>39247.432097222198</v>
          </cell>
          <cell r="AP806">
            <v>39247</v>
          </cell>
          <cell r="AQ806">
            <v>39247</v>
          </cell>
          <cell r="AR806">
            <v>39254</v>
          </cell>
          <cell r="AS806">
            <v>39254</v>
          </cell>
        </row>
        <row r="807">
          <cell r="A807" t="str">
            <v>07/071</v>
          </cell>
          <cell r="B807">
            <v>260</v>
          </cell>
          <cell r="C807" t="str">
            <v>ACLA</v>
          </cell>
          <cell r="D807" t="str">
            <v>Activités du cirque</v>
          </cell>
          <cell r="E807" t="str">
            <v>CDD</v>
          </cell>
          <cell r="F807">
            <v>39248</v>
          </cell>
          <cell r="G807">
            <v>39249</v>
          </cell>
          <cell r="H807" t="str">
            <v>Clos</v>
          </cell>
          <cell r="I807">
            <v>8</v>
          </cell>
          <cell r="J807" t="str">
            <v>h</v>
          </cell>
          <cell r="K807">
            <v>20.399999999999999</v>
          </cell>
          <cell r="L807" t="str">
            <v>Subvention MA Vesoul</v>
          </cell>
          <cell r="M807">
            <v>8.43</v>
          </cell>
          <cell r="N807" t="str">
            <v>Néant</v>
          </cell>
          <cell r="O807" t="str">
            <v>BREUREY LES FAVERNEY</v>
          </cell>
          <cell r="P807" t="str">
            <v>Voir annexe</v>
          </cell>
          <cell r="Q807" t="str">
            <v>14h00</v>
          </cell>
          <cell r="R807" t="str">
            <v>20h00</v>
          </cell>
          <cell r="S807" t="str">
            <v>Samedi</v>
          </cell>
          <cell r="T807" t="str">
            <v>18h00</v>
          </cell>
          <cell r="U807" t="str">
            <v>20h00</v>
          </cell>
          <cell r="V807" t="str">
            <v>Vendredi</v>
          </cell>
          <cell r="W807" t="str">
            <v>9h00</v>
          </cell>
          <cell r="X807" t="str">
            <v>11h00</v>
          </cell>
          <cell r="Y807" t="str">
            <v>Non</v>
          </cell>
          <cell r="Z807">
            <v>6</v>
          </cell>
          <cell r="AA807" t="str">
            <v>Non</v>
          </cell>
          <cell r="AB807" t="str">
            <v>Saisonnier</v>
          </cell>
          <cell r="AC807" t="str">
            <v>Non</v>
          </cell>
          <cell r="AD807" t="str">
            <v>Non</v>
          </cell>
          <cell r="AE807" t="str">
            <v>Non</v>
          </cell>
          <cell r="AF807" t="str">
            <v>Oui</v>
          </cell>
          <cell r="AG807" t="str">
            <v>Contrat</v>
          </cell>
          <cell r="AI807" t="str">
            <v>à l' Association FACECIRQUE à la maison de quartier Montrapon</v>
          </cell>
          <cell r="AJ807" t="str">
            <v>Mle Ludivine SCHMIDT entretiendra la plage les jours d'imtempéries</v>
          </cell>
          <cell r="AK807" t="str">
            <v>Mle Ludivine SCHMIDT entretiendra la plage les jours d'imtempéries</v>
          </cell>
          <cell r="AL807" t="str">
            <v>- Mise en place et rangement du matériel- Accueil, surveillance jusqu'à la reprise des enfants  par les parents- Encadrement et enseignement</v>
          </cell>
          <cell r="AM807" t="str">
            <v xml:space="preserve">       - Et d'une manière générale effectuer toute         tâche se rapportant à la fonction d'éducateur sportif.</v>
          </cell>
          <cell r="AN807">
            <v>39247.432773958302</v>
          </cell>
          <cell r="AO807">
            <v>39247.432773958302</v>
          </cell>
          <cell r="AP807">
            <v>39247</v>
          </cell>
          <cell r="AQ807">
            <v>39241</v>
          </cell>
          <cell r="AR807" t="str">
            <v>Convention terminée - Factures réglées</v>
          </cell>
          <cell r="AS807">
            <v>39246</v>
          </cell>
        </row>
        <row r="808">
          <cell r="A808" t="str">
            <v>07/072</v>
          </cell>
          <cell r="B808">
            <v>260</v>
          </cell>
          <cell r="C808" t="str">
            <v>CHEM</v>
          </cell>
          <cell r="D808" t="str">
            <v>Activités du cirque</v>
          </cell>
          <cell r="E808" t="str">
            <v>CDD</v>
          </cell>
          <cell r="F808">
            <v>39248</v>
          </cell>
          <cell r="G808">
            <v>39248</v>
          </cell>
          <cell r="H808" t="str">
            <v>Clos</v>
          </cell>
          <cell r="I808">
            <v>3</v>
          </cell>
          <cell r="J808" t="str">
            <v>h</v>
          </cell>
          <cell r="K808">
            <v>31.97</v>
          </cell>
          <cell r="L808" t="str">
            <v>Subvention MA Lure</v>
          </cell>
          <cell r="M808">
            <v>8.43</v>
          </cell>
          <cell r="N808" t="str">
            <v>Néant</v>
          </cell>
          <cell r="O808" t="str">
            <v>BREUREY LES FAVERNEY</v>
          </cell>
          <cell r="P808" t="str">
            <v>Voir annexe</v>
          </cell>
          <cell r="Q808" t="str">
            <v>17h00</v>
          </cell>
          <cell r="R808" t="str">
            <v>20h00</v>
          </cell>
          <cell r="S808" t="str">
            <v>Mardi 17 juillet</v>
          </cell>
          <cell r="T808" t="str">
            <v>13h30</v>
          </cell>
          <cell r="U808" t="str">
            <v>20h00</v>
          </cell>
          <cell r="V808" t="str">
            <v>Lundi 30 et mardi 31 juillet</v>
          </cell>
          <cell r="W808" t="str">
            <v>11h30</v>
          </cell>
          <cell r="X808" t="str">
            <v>18h00</v>
          </cell>
          <cell r="Y808" t="str">
            <v>Non</v>
          </cell>
          <cell r="Z808">
            <v>6</v>
          </cell>
          <cell r="AA808" t="str">
            <v>Non</v>
          </cell>
          <cell r="AB808" t="str">
            <v>Saisonnier</v>
          </cell>
          <cell r="AC808" t="str">
            <v>Non</v>
          </cell>
          <cell r="AD808" t="str">
            <v>Non</v>
          </cell>
          <cell r="AE808" t="str">
            <v>Non</v>
          </cell>
          <cell r="AF808" t="str">
            <v>Oui</v>
          </cell>
          <cell r="AG808" t="str">
            <v>Contrat</v>
          </cell>
          <cell r="AI808" t="str">
            <v>à l' Association FACECIRQUE à la maison de quartier Montrapon</v>
          </cell>
          <cell r="AJ808" t="str">
            <v>Les jours d'intempéries seront payés.</v>
          </cell>
          <cell r="AK808" t="str">
            <v>Les jours d'intempéries seront payés</v>
          </cell>
          <cell r="AL808" t="str">
            <v>- Mise en place et rangement du matériel- Accueil, surveillance jusqu'à la reprise des enfants  par les parents- Encadrement et enseignement</v>
          </cell>
          <cell r="AM808" t="str">
            <v xml:space="preserve">       - Et d'une manière générale effectuer toute         tâche se rapportant à la fonction d'éducateur sportif.</v>
          </cell>
          <cell r="AN808">
            <v>39247.433666898098</v>
          </cell>
          <cell r="AO808">
            <v>39247.433666898098</v>
          </cell>
          <cell r="AP808">
            <v>39247</v>
          </cell>
          <cell r="AQ808">
            <v>39241</v>
          </cell>
          <cell r="AR808" t="str">
            <v>Convention terminée - Factures réglées</v>
          </cell>
          <cell r="AS808">
            <v>39246</v>
          </cell>
        </row>
        <row r="809">
          <cell r="A809" t="str">
            <v>07/073</v>
          </cell>
          <cell r="B809">
            <v>164</v>
          </cell>
          <cell r="C809" t="str">
            <v>IBJF</v>
          </cell>
          <cell r="D809" t="str">
            <v>Football Free Foot Musculation</v>
          </cell>
          <cell r="E809" t="str">
            <v>CDD</v>
          </cell>
          <cell r="F809">
            <v>39269</v>
          </cell>
          <cell r="G809">
            <v>39325</v>
          </cell>
          <cell r="H809" t="str">
            <v>Clos</v>
          </cell>
          <cell r="I809">
            <v>4</v>
          </cell>
          <cell r="J809" t="str">
            <v>h/s</v>
          </cell>
          <cell r="K809">
            <v>33.57</v>
          </cell>
          <cell r="L809" t="str">
            <v>Subvention MA Lure</v>
          </cell>
          <cell r="M809">
            <v>8.44</v>
          </cell>
          <cell r="N809" t="str">
            <v>Néant</v>
          </cell>
          <cell r="O809" t="str">
            <v>BREUREY LES FAVERNEY</v>
          </cell>
          <cell r="P809" t="str">
            <v>Voir annexe</v>
          </cell>
          <cell r="Q809" t="str">
            <v>8h00</v>
          </cell>
          <cell r="R809" t="str">
            <v>10h00</v>
          </cell>
          <cell r="S809" t="str">
            <v>Vendredi</v>
          </cell>
          <cell r="T809" t="str">
            <v>8h00</v>
          </cell>
          <cell r="U809" t="str">
            <v>10h00</v>
          </cell>
          <cell r="V809" t="str">
            <v>Le 23 juin</v>
          </cell>
          <cell r="W809" t="str">
            <v>13h00</v>
          </cell>
          <cell r="X809" t="str">
            <v>17h00</v>
          </cell>
          <cell r="Y809" t="str">
            <v>Non</v>
          </cell>
          <cell r="Z809">
            <v>4</v>
          </cell>
          <cell r="AA809" t="str">
            <v>Non</v>
          </cell>
          <cell r="AB809" t="str">
            <v>Saisonnier</v>
          </cell>
          <cell r="AC809" t="str">
            <v>Non</v>
          </cell>
          <cell r="AD809" t="str">
            <v>Non</v>
          </cell>
          <cell r="AE809" t="str">
            <v>Non</v>
          </cell>
          <cell r="AF809" t="str">
            <v>Oui</v>
          </cell>
          <cell r="AG809" t="str">
            <v>Contrat</v>
          </cell>
          <cell r="AI809" t="str">
            <v>à la Maison d'Arrêt de Lure</v>
          </cell>
          <cell r="AJ809" t="str">
            <v>Les jours d'intempéries seront payés.</v>
          </cell>
          <cell r="AK809" t="str">
            <v>Les jours d'intempéries seront payés</v>
          </cell>
          <cell r="AL809" t="str">
            <v>- Mise en place et rangement du matériel- Encadrement et enseignement</v>
          </cell>
          <cell r="AM809" t="str">
            <v xml:space="preserve">       - Et d'une manière générale effectuer toute         tâche se rapportant à la fonction d'educateur sportif.</v>
          </cell>
          <cell r="AN809">
            <v>39247.613420833302</v>
          </cell>
          <cell r="AO809">
            <v>39247.613420833302</v>
          </cell>
          <cell r="AP809">
            <v>39254</v>
          </cell>
          <cell r="AQ809">
            <v>39254</v>
          </cell>
          <cell r="AR809">
            <v>39280</v>
          </cell>
          <cell r="AS809">
            <v>39268</v>
          </cell>
        </row>
        <row r="810">
          <cell r="A810" t="str">
            <v>07/074</v>
          </cell>
          <cell r="B810">
            <v>165</v>
          </cell>
          <cell r="C810" t="str">
            <v>LAJU</v>
          </cell>
          <cell r="D810" t="str">
            <v>Football Free Foot Musculation</v>
          </cell>
          <cell r="E810" t="str">
            <v>CDD</v>
          </cell>
          <cell r="F810">
            <v>39272</v>
          </cell>
          <cell r="G810">
            <v>39325</v>
          </cell>
          <cell r="H810" t="str">
            <v>Clos</v>
          </cell>
          <cell r="I810">
            <v>6</v>
          </cell>
          <cell r="J810" t="str">
            <v>h/s</v>
          </cell>
          <cell r="K810">
            <v>28.12</v>
          </cell>
          <cell r="L810" t="str">
            <v>Subvention MA Vesoul</v>
          </cell>
          <cell r="M810">
            <v>8.44</v>
          </cell>
          <cell r="N810" t="str">
            <v>Néant</v>
          </cell>
          <cell r="O810" t="str">
            <v>BREUREY LES FAVERNEY</v>
          </cell>
          <cell r="P810" t="str">
            <v>Voir annexe</v>
          </cell>
          <cell r="Q810" t="str">
            <v>9h00</v>
          </cell>
          <cell r="R810" t="str">
            <v>11h00</v>
          </cell>
          <cell r="S810" t="str">
            <v>Mercredi</v>
          </cell>
          <cell r="T810" t="str">
            <v>9h00</v>
          </cell>
          <cell r="U810" t="str">
            <v>11h00</v>
          </cell>
          <cell r="V810" t="str">
            <v>Vendredi</v>
          </cell>
          <cell r="W810" t="str">
            <v>9h00</v>
          </cell>
          <cell r="X810" t="str">
            <v>11h00</v>
          </cell>
          <cell r="Y810" t="str">
            <v>Non</v>
          </cell>
          <cell r="Z810">
            <v>4</v>
          </cell>
          <cell r="AA810" t="str">
            <v>Non</v>
          </cell>
          <cell r="AB810" t="str">
            <v>Saisonnier</v>
          </cell>
          <cell r="AC810" t="str">
            <v>Non</v>
          </cell>
          <cell r="AD810" t="str">
            <v>Non</v>
          </cell>
          <cell r="AE810" t="str">
            <v>Non</v>
          </cell>
          <cell r="AF810" t="str">
            <v>Oui</v>
          </cell>
          <cell r="AG810" t="str">
            <v>Contrat</v>
          </cell>
          <cell r="AI810" t="str">
            <v>à la Maison d'Arrêt de Vesoul</v>
          </cell>
          <cell r="AJ810" t="str">
            <v>Mle Adélaïde SAUTENET entretiendra la plage les jours d'imtempéries</v>
          </cell>
          <cell r="AK810" t="str">
            <v>Mle Adélaïde SAUTENET entretiendra la plage les jours d'imtempéries</v>
          </cell>
          <cell r="AL810" t="str">
            <v>- Mise en place et rangement du matériel- Encadrement et enseignement</v>
          </cell>
          <cell r="AM810" t="str">
            <v xml:space="preserve">       - Et d'une manière générale effectuer toute         tâche se rapportant à la fonction d'educateur sportif.</v>
          </cell>
          <cell r="AN810">
            <v>39247.613420833302</v>
          </cell>
          <cell r="AO810">
            <v>39247.613420833302</v>
          </cell>
          <cell r="AP810">
            <v>39251</v>
          </cell>
          <cell r="AQ810">
            <v>39257</v>
          </cell>
          <cell r="AR810" t="str">
            <v>Convention terminée - Factures réglées</v>
          </cell>
          <cell r="AS810">
            <v>39276</v>
          </cell>
        </row>
        <row r="811">
          <cell r="A811" t="str">
            <v>07/075</v>
          </cell>
          <cell r="B811">
            <v>55</v>
          </cell>
          <cell r="C811" t="str">
            <v>ROBE</v>
          </cell>
          <cell r="D811" t="str">
            <v>Surveillance de bassin</v>
          </cell>
          <cell r="E811" t="str">
            <v>CDD</v>
          </cell>
          <cell r="F811">
            <v>39265</v>
          </cell>
          <cell r="G811">
            <v>39294</v>
          </cell>
          <cell r="H811" t="str">
            <v>Clos</v>
          </cell>
          <cell r="I811">
            <v>24</v>
          </cell>
          <cell r="J811" t="str">
            <v>h/s</v>
          </cell>
          <cell r="K811">
            <v>13.74</v>
          </cell>
          <cell r="L811" t="str">
            <v>Faire une seule paie</v>
          </cell>
          <cell r="M811">
            <v>17</v>
          </cell>
          <cell r="N811" t="str">
            <v>Formule 1</v>
          </cell>
          <cell r="O811" t="str">
            <v>RADDON</v>
          </cell>
          <cell r="P811" t="str">
            <v>Les 5-8-10-11-14-15-29 mai</v>
          </cell>
          <cell r="Q811" t="str">
            <v>9h00</v>
          </cell>
          <cell r="R811" t="str">
            <v>12h00 et de 14h00 à 17h00</v>
          </cell>
          <cell r="S811" t="str">
            <v>Le 9 mai</v>
          </cell>
          <cell r="T811" t="str">
            <v>9h00</v>
          </cell>
          <cell r="U811" t="str">
            <v>12h00</v>
          </cell>
          <cell r="V811" t="str">
            <v>Les 23-26 mai</v>
          </cell>
          <cell r="W811" t="str">
            <v>14h00</v>
          </cell>
          <cell r="X811" t="str">
            <v>17h00</v>
          </cell>
          <cell r="Y811" t="str">
            <v>Non</v>
          </cell>
          <cell r="Z811" t="str">
            <v>Néant</v>
          </cell>
          <cell r="AA811" t="str">
            <v>Oui</v>
          </cell>
          <cell r="AB811" t="str">
            <v>Usage</v>
          </cell>
          <cell r="AC811" t="str">
            <v>Non</v>
          </cell>
          <cell r="AD811" t="str">
            <v>Non</v>
          </cell>
          <cell r="AE811" t="str">
            <v>Oui</v>
          </cell>
          <cell r="AF811" t="str">
            <v>Oui</v>
          </cell>
          <cell r="AG811" t="str">
            <v>Contrat</v>
          </cell>
          <cell r="AI811" t="str">
            <v>à la piscine du centre éducatif Marcel Rozard à Frotey Les Vesoul</v>
          </cell>
          <cell r="AJ811" t="str">
            <v>Les jours d'intempéries seront payés.</v>
          </cell>
          <cell r="AK811" t="str">
            <v>Les jours d'intempéries seront payés</v>
          </cell>
          <cell r="AL811" t="str">
            <v>- Mise en place et rangement du matériel- Accueil, surveillance jusqu'à la reprise des enfants  par les parents- Encadrement et enseignement</v>
          </cell>
          <cell r="AM811" t="str">
            <v xml:space="preserve">       - Et d'une manière générale effectuer toute         tâche se rapportant à la fonction d'éducateur sportif.</v>
          </cell>
          <cell r="AN811" t="str">
            <v>-----</v>
          </cell>
          <cell r="AO811">
            <v>39245.644022685199</v>
          </cell>
          <cell r="AP811" t="str">
            <v>-----</v>
          </cell>
          <cell r="AQ811">
            <v>39247</v>
          </cell>
          <cell r="AR811" t="str">
            <v>-----</v>
          </cell>
          <cell r="AS811">
            <v>39252</v>
          </cell>
        </row>
        <row r="812">
          <cell r="A812" t="str">
            <v>07/076</v>
          </cell>
          <cell r="B812">
            <v>55</v>
          </cell>
          <cell r="C812" t="str">
            <v>KRBA</v>
          </cell>
          <cell r="D812" t="str">
            <v>Surveillance de bassin</v>
          </cell>
          <cell r="E812" t="str">
            <v>CDD</v>
          </cell>
          <cell r="F812">
            <v>39295</v>
          </cell>
          <cell r="G812">
            <v>39325</v>
          </cell>
          <cell r="H812" t="str">
            <v>Clos</v>
          </cell>
          <cell r="I812">
            <v>24</v>
          </cell>
          <cell r="J812" t="str">
            <v>h/s</v>
          </cell>
          <cell r="K812">
            <v>13.74</v>
          </cell>
          <cell r="L812" t="str">
            <v>Faire une seule paie</v>
          </cell>
          <cell r="M812">
            <v>10.75</v>
          </cell>
          <cell r="N812" t="str">
            <v>Néant</v>
          </cell>
          <cell r="O812" t="str">
            <v>GRAY</v>
          </cell>
          <cell r="P812" t="str">
            <v>Du lundi au samedi</v>
          </cell>
          <cell r="Q812" t="str">
            <v>14h00</v>
          </cell>
          <cell r="R812" t="str">
            <v>18h00</v>
          </cell>
          <cell r="S812" t="str">
            <v>Mardi 17 et 24 juillet</v>
          </cell>
          <cell r="T812" t="str">
            <v>14h00</v>
          </cell>
          <cell r="U812" t="str">
            <v>17h00 à Dampierre sur Salon</v>
          </cell>
          <cell r="V812" t="str">
            <v>Mardi 7 août</v>
          </cell>
          <cell r="W812" t="str">
            <v>14h00</v>
          </cell>
          <cell r="X812" t="str">
            <v>17h00 à Dampierre sur Salon</v>
          </cell>
          <cell r="Y812" t="str">
            <v>Non</v>
          </cell>
          <cell r="Z812">
            <v>8</v>
          </cell>
          <cell r="AA812" t="str">
            <v>Non</v>
          </cell>
          <cell r="AB812" t="str">
            <v>Saisonnier</v>
          </cell>
          <cell r="AC812" t="str">
            <v>Non</v>
          </cell>
          <cell r="AD812" t="str">
            <v>Non</v>
          </cell>
          <cell r="AE812" t="str">
            <v>Non</v>
          </cell>
          <cell r="AF812" t="str">
            <v>Oui</v>
          </cell>
          <cell r="AG812" t="str">
            <v>Contrat</v>
          </cell>
          <cell r="AI812" t="str">
            <v>à la piscine du centre éducatif Marcel Rozard à Frotey Les Vesoul</v>
          </cell>
          <cell r="AJ812" t="str">
            <v>Les jours d'intempéries seront payés.</v>
          </cell>
          <cell r="AK812" t="str">
            <v>Les jours d'intempéries seront payés</v>
          </cell>
          <cell r="AL812" t="str">
            <v>- Ouverture de la piscine et vérifications d'usage- Surveillance des bassins- Mise en place et rangement du matériel</v>
          </cell>
          <cell r="AM812" t="str">
            <v xml:space="preserve">       - Et d'une manière générale effectuer toute         tâche se rapportant à la fonction de surveillant de bassin.</v>
          </cell>
          <cell r="AN812">
            <v>39246.601001273099</v>
          </cell>
          <cell r="AO812">
            <v>39246.601001273099</v>
          </cell>
          <cell r="AP812">
            <v>39251</v>
          </cell>
          <cell r="AQ812">
            <v>39252</v>
          </cell>
          <cell r="AR812">
            <v>39280</v>
          </cell>
          <cell r="AS812">
            <v>39265</v>
          </cell>
        </row>
        <row r="813">
          <cell r="A813" t="str">
            <v>07/077</v>
          </cell>
          <cell r="B813">
            <v>15</v>
          </cell>
          <cell r="C813" t="str">
            <v>SAAD</v>
          </cell>
          <cell r="D813" t="str">
            <v>Surveillance d'une zone de baignade</v>
          </cell>
          <cell r="E813" t="str">
            <v>CDD</v>
          </cell>
          <cell r="F813">
            <v>39256</v>
          </cell>
          <cell r="G813">
            <v>39294</v>
          </cell>
          <cell r="H813" t="str">
            <v>Clos</v>
          </cell>
          <cell r="I813">
            <v>163.5</v>
          </cell>
          <cell r="J813" t="str">
            <v>h</v>
          </cell>
          <cell r="K813">
            <v>13.63</v>
          </cell>
          <cell r="L813" t="str">
            <v>CLSH de Gy</v>
          </cell>
          <cell r="M813">
            <v>13</v>
          </cell>
          <cell r="N813" t="str">
            <v>Néant</v>
          </cell>
          <cell r="O813" t="str">
            <v>BESANCON</v>
          </cell>
          <cell r="P813" t="str">
            <v>Vendredi</v>
          </cell>
          <cell r="Q813" t="str">
            <v>14h00</v>
          </cell>
          <cell r="R813" t="str">
            <v>20h00</v>
          </cell>
          <cell r="S813" t="str">
            <v>Samedi</v>
          </cell>
          <cell r="T813" t="str">
            <v>18h00</v>
          </cell>
          <cell r="U813" t="str">
            <v>20h00</v>
          </cell>
          <cell r="Y813" t="str">
            <v>Non</v>
          </cell>
          <cell r="Z813">
            <v>5</v>
          </cell>
          <cell r="AA813" t="str">
            <v>Oui</v>
          </cell>
          <cell r="AB813" t="str">
            <v>Saisonnier</v>
          </cell>
          <cell r="AC813" t="str">
            <v>Non</v>
          </cell>
          <cell r="AD813" t="str">
            <v>Non</v>
          </cell>
          <cell r="AE813" t="str">
            <v>Oui</v>
          </cell>
          <cell r="AF813" t="str">
            <v>Oui</v>
          </cell>
          <cell r="AG813" t="str">
            <v>Avenant</v>
          </cell>
          <cell r="AI813" t="str">
            <v>à la baignade aménagée de la Commune d'Autet</v>
          </cell>
          <cell r="AJ813" t="str">
            <v>Mle Adélaïde SAUTENET entretiendra la plage les jours d'imtempéries</v>
          </cell>
          <cell r="AK813" t="str">
            <v>Mle Adélaïde SAUTENET entretiendra la plage les jours d'imtempéries</v>
          </cell>
          <cell r="AL813" t="str">
            <v>- Mise en place et rangement du matériel- Accueil, surveillance jusqu'à la reprise des enfants  par les parents- Encadrement et enseignement</v>
          </cell>
          <cell r="AM813" t="str">
            <v xml:space="preserve">       - Et d'une manière générale effectuer toute         tâche se rapportant à la fonction d'éducateur sportif.</v>
          </cell>
          <cell r="AN813">
            <v>39247.432097222198</v>
          </cell>
          <cell r="AO813">
            <v>39247.432097222198</v>
          </cell>
          <cell r="AP813">
            <v>39247</v>
          </cell>
          <cell r="AQ813">
            <v>39247</v>
          </cell>
          <cell r="AR813">
            <v>39254</v>
          </cell>
          <cell r="AS813">
            <v>39254</v>
          </cell>
        </row>
        <row r="814">
          <cell r="A814" t="str">
            <v>07/078</v>
          </cell>
          <cell r="B814">
            <v>15</v>
          </cell>
          <cell r="C814" t="str">
            <v>CONT</v>
          </cell>
          <cell r="D814" t="str">
            <v>Surveillance d'une zone de baignade</v>
          </cell>
          <cell r="E814" t="str">
            <v>CDD</v>
          </cell>
          <cell r="F814">
            <v>39257</v>
          </cell>
          <cell r="G814">
            <v>39264</v>
          </cell>
          <cell r="H814" t="str">
            <v>Clos</v>
          </cell>
          <cell r="I814">
            <v>12</v>
          </cell>
          <cell r="J814" t="str">
            <v>h</v>
          </cell>
          <cell r="K814">
            <v>13.63</v>
          </cell>
          <cell r="L814" t="str">
            <v>Faire une seule paie</v>
          </cell>
          <cell r="M814">
            <v>13</v>
          </cell>
          <cell r="N814" t="str">
            <v>Néant</v>
          </cell>
          <cell r="O814" t="str">
            <v>BESANCON</v>
          </cell>
          <cell r="P814" t="str">
            <v>Vendredi</v>
          </cell>
          <cell r="Q814" t="str">
            <v>14h00</v>
          </cell>
          <cell r="R814" t="str">
            <v>20h00</v>
          </cell>
          <cell r="S814" t="str">
            <v>Samedi</v>
          </cell>
          <cell r="T814" t="str">
            <v>18h00</v>
          </cell>
          <cell r="U814" t="str">
            <v>20h00</v>
          </cell>
          <cell r="V814" t="str">
            <v>Mercredi 8 août</v>
          </cell>
          <cell r="W814" t="str">
            <v>13h00</v>
          </cell>
          <cell r="X814" t="str">
            <v>19h00</v>
          </cell>
          <cell r="Y814" t="str">
            <v>Non</v>
          </cell>
          <cell r="Z814" t="str">
            <v>Néant</v>
          </cell>
          <cell r="AA814" t="str">
            <v>Oui</v>
          </cell>
          <cell r="AB814" t="str">
            <v>Usage</v>
          </cell>
          <cell r="AC814" t="str">
            <v>Non</v>
          </cell>
          <cell r="AD814" t="str">
            <v>Non</v>
          </cell>
          <cell r="AE814" t="str">
            <v>Non</v>
          </cell>
          <cell r="AF814" t="str">
            <v>Oui</v>
          </cell>
          <cell r="AG814" t="str">
            <v>Contrat</v>
          </cell>
          <cell r="AI814" t="str">
            <v>à la baignade aménagée de la Commune d'Autet</v>
          </cell>
          <cell r="AJ814" t="str">
            <v>Mr Thierry CONSTANTIN entretiendra la plage les jours d'imtempéries</v>
          </cell>
          <cell r="AK814" t="str">
            <v>Mr Thierry CONSTANTIN entretiendra la plage les jours d'imtempéries</v>
          </cell>
          <cell r="AL814" t="str">
            <v>- Mise en place et rangement du matériel- Accueil, surveillance jusqu'à la reprise des enfants  par les parents- Encadrement et enseignement</v>
          </cell>
          <cell r="AM814" t="str">
            <v xml:space="preserve">       - Et d'une manière générale effectuer toute         tâche se rapportant à la fonction d'éducateur sportif.</v>
          </cell>
          <cell r="AN814">
            <v>39247.432773958302</v>
          </cell>
          <cell r="AO814">
            <v>39247.432773958302</v>
          </cell>
          <cell r="AP814">
            <v>39247</v>
          </cell>
          <cell r="AQ814">
            <v>39248</v>
          </cell>
          <cell r="AR814">
            <v>39254</v>
          </cell>
          <cell r="AS814">
            <v>39255</v>
          </cell>
        </row>
        <row r="815">
          <cell r="A815" t="str">
            <v>07/079</v>
          </cell>
          <cell r="B815">
            <v>15</v>
          </cell>
          <cell r="C815" t="str">
            <v>BRCA</v>
          </cell>
          <cell r="D815" t="str">
            <v>Surveillance d'une zone de baignade</v>
          </cell>
          <cell r="E815" t="str">
            <v>CDD</v>
          </cell>
          <cell r="F815">
            <v>39278</v>
          </cell>
          <cell r="G815">
            <v>39292</v>
          </cell>
          <cell r="H815" t="str">
            <v>Clos</v>
          </cell>
          <cell r="I815">
            <v>18</v>
          </cell>
          <cell r="J815" t="str">
            <v>h</v>
          </cell>
          <cell r="K815">
            <v>13.63</v>
          </cell>
          <cell r="L815" t="str">
            <v>Déplts sur DDJS</v>
          </cell>
          <cell r="M815">
            <v>18.399999999999999</v>
          </cell>
          <cell r="N815" t="str">
            <v>Néant</v>
          </cell>
          <cell r="O815" t="str">
            <v>BESANCON</v>
          </cell>
          <cell r="P815" t="str">
            <v>Vendredi</v>
          </cell>
          <cell r="Q815" t="str">
            <v>17h00</v>
          </cell>
          <cell r="R815" t="str">
            <v>20h00</v>
          </cell>
          <cell r="S815" t="str">
            <v>Jeudi</v>
          </cell>
          <cell r="T815" t="str">
            <v>14h30 ou 13h30</v>
          </cell>
          <cell r="U815" t="str">
            <v>18h30 ou 19h30 surveillance</v>
          </cell>
          <cell r="V815" t="str">
            <v>Pas de séances du 6 au 19 août</v>
          </cell>
          <cell r="W815" t="str">
            <v>13h00</v>
          </cell>
          <cell r="X815" t="str">
            <v>19h00</v>
          </cell>
          <cell r="Y815" t="str">
            <v>Non</v>
          </cell>
          <cell r="Z815" t="str">
            <v>Néant</v>
          </cell>
          <cell r="AA815" t="str">
            <v>Oui</v>
          </cell>
          <cell r="AB815" t="str">
            <v>Usage</v>
          </cell>
          <cell r="AC815" t="str">
            <v>Non</v>
          </cell>
          <cell r="AD815" t="str">
            <v>Non</v>
          </cell>
          <cell r="AE815" t="str">
            <v>Non</v>
          </cell>
          <cell r="AF815" t="str">
            <v>Oui</v>
          </cell>
          <cell r="AG815" t="str">
            <v>Contrat</v>
          </cell>
          <cell r="AI815" t="str">
            <v>à la baignade aménagée de la Commune d'Autet</v>
          </cell>
          <cell r="AJ815" t="str">
            <v>Mle Caroline BRASLERET entretiendra la plage les jours d'imtempéries</v>
          </cell>
          <cell r="AK815" t="str">
            <v>Mle Caroline BRASLERET entretiendra la plage les jours d'imtempéries</v>
          </cell>
          <cell r="AL815" t="str">
            <v>- Mise en place et rangement du matériel- Accueil, surveillance jusqu'à la reprise des enfants  par les parents- Encadrement et enseignement</v>
          </cell>
          <cell r="AM815" t="str">
            <v xml:space="preserve">       - Et d'une manière générale effectuer toute         tâche se rapportant à la fonction d'éducateur sportif.</v>
          </cell>
          <cell r="AN815">
            <v>39247.433666898098</v>
          </cell>
          <cell r="AO815">
            <v>39247.433666898098</v>
          </cell>
          <cell r="AP815">
            <v>39247</v>
          </cell>
          <cell r="AQ815">
            <v>39253</v>
          </cell>
          <cell r="AR815">
            <v>39254</v>
          </cell>
          <cell r="AS815">
            <v>39260</v>
          </cell>
        </row>
        <row r="816">
          <cell r="A816" t="str">
            <v>07/080</v>
          </cell>
          <cell r="B816">
            <v>15</v>
          </cell>
          <cell r="C816" t="str">
            <v>ROEM</v>
          </cell>
          <cell r="D816" t="str">
            <v>Surveillance d'une zone de baignade</v>
          </cell>
          <cell r="E816" t="str">
            <v>CDD</v>
          </cell>
          <cell r="F816">
            <v>39295</v>
          </cell>
          <cell r="G816">
            <v>39313</v>
          </cell>
          <cell r="H816" t="str">
            <v>Clos</v>
          </cell>
          <cell r="I816">
            <v>133</v>
          </cell>
          <cell r="J816" t="str">
            <v>h</v>
          </cell>
          <cell r="K816">
            <v>14.19</v>
          </cell>
          <cell r="L816" t="str">
            <v>Déplts sur DDJS</v>
          </cell>
          <cell r="M816">
            <v>8.44</v>
          </cell>
          <cell r="N816" t="str">
            <v>Formule 1</v>
          </cell>
          <cell r="O816" t="str">
            <v>AUTET</v>
          </cell>
          <cell r="P816" t="str">
            <v>Voir annexe</v>
          </cell>
          <cell r="Q816" t="str">
            <v>8h30</v>
          </cell>
          <cell r="R816" t="str">
            <v>11h30 entretien de la plage</v>
          </cell>
          <cell r="S816" t="str">
            <v>Jeudi</v>
          </cell>
          <cell r="T816" t="str">
            <v>14h30 ou 13h30</v>
          </cell>
          <cell r="U816" t="str">
            <v>18h30 ou 19h30 surveillance</v>
          </cell>
          <cell r="V816" t="str">
            <v>Pas de séances du 6 au 19 août</v>
          </cell>
          <cell r="W816" t="str">
            <v>13h00</v>
          </cell>
          <cell r="X816" t="str">
            <v>17h00</v>
          </cell>
          <cell r="Y816" t="str">
            <v>Non</v>
          </cell>
          <cell r="Z816">
            <v>8</v>
          </cell>
          <cell r="AA816" t="str">
            <v>Oui</v>
          </cell>
          <cell r="AB816" t="str">
            <v>Acc. de production</v>
          </cell>
          <cell r="AC816" t="str">
            <v>Non</v>
          </cell>
          <cell r="AD816" t="str">
            <v>Non</v>
          </cell>
          <cell r="AE816" t="str">
            <v>Oui</v>
          </cell>
          <cell r="AF816" t="str">
            <v>Oui</v>
          </cell>
          <cell r="AG816" t="str">
            <v>Contrat</v>
          </cell>
          <cell r="AI816" t="str">
            <v>à la baignade aménagée de la Commune d'Autet</v>
          </cell>
          <cell r="AJ816" t="str">
            <v>Mle Emilie ROBERT entretiendra la plage les jours d'imtempéries</v>
          </cell>
          <cell r="AK816" t="str">
            <v>Mle Emilie ROBERT entretiendra la plage les jours d'imtempéries</v>
          </cell>
          <cell r="AL816" t="str">
            <v>- Mise en place et rangement du matériel- Encadrement et enseignement</v>
          </cell>
          <cell r="AM816" t="str">
            <v xml:space="preserve">       - Et d'une manière générale effectuer toute         tâche se rapportant à la fonction d'educateur sportif.</v>
          </cell>
          <cell r="AN816">
            <v>39247.613420833302</v>
          </cell>
          <cell r="AO816">
            <v>39247.613420833302</v>
          </cell>
          <cell r="AP816">
            <v>39254</v>
          </cell>
          <cell r="AQ816">
            <v>39254</v>
          </cell>
          <cell r="AR816">
            <v>39280</v>
          </cell>
          <cell r="AS816">
            <v>39268</v>
          </cell>
        </row>
        <row r="817">
          <cell r="A817" t="str">
            <v>07/081</v>
          </cell>
          <cell r="B817">
            <v>15</v>
          </cell>
          <cell r="C817" t="str">
            <v>QUAD</v>
          </cell>
          <cell r="D817" t="str">
            <v>Surveillance d'une zone de baignade</v>
          </cell>
          <cell r="E817" t="str">
            <v>CDD</v>
          </cell>
          <cell r="F817">
            <v>39303</v>
          </cell>
          <cell r="G817">
            <v>39303</v>
          </cell>
          <cell r="H817" t="str">
            <v>Clos</v>
          </cell>
          <cell r="I817">
            <v>7</v>
          </cell>
          <cell r="J817" t="str">
            <v>h</v>
          </cell>
          <cell r="K817">
            <v>14.19</v>
          </cell>
          <cell r="L817" t="str">
            <v>changement, augmentation de 123 à 135 H</v>
          </cell>
          <cell r="M817">
            <v>8.44</v>
          </cell>
          <cell r="N817" t="str">
            <v>Formule 1</v>
          </cell>
          <cell r="O817" t="str">
            <v>AUTET</v>
          </cell>
          <cell r="P817" t="str">
            <v>Jeudi</v>
          </cell>
          <cell r="Q817" t="str">
            <v>8h30</v>
          </cell>
          <cell r="R817" t="str">
            <v>11h30 entretien de la plage</v>
          </cell>
          <cell r="S817" t="str">
            <v>Lundi 30 juillet</v>
          </cell>
          <cell r="T817" t="str">
            <v>14h30 ou 13h30</v>
          </cell>
          <cell r="U817" t="str">
            <v>18h30 ou 19h30 surveillance</v>
          </cell>
          <cell r="V817" t="str">
            <v>Vendredi 17 août</v>
          </cell>
          <cell r="W817" t="str">
            <v>13h00</v>
          </cell>
          <cell r="X817" t="str">
            <v>17h00</v>
          </cell>
          <cell r="Y817" t="str">
            <v>Non</v>
          </cell>
          <cell r="Z817" t="str">
            <v>Néant</v>
          </cell>
          <cell r="AA817" t="str">
            <v>Non</v>
          </cell>
          <cell r="AB817" t="str">
            <v>Saisonnier</v>
          </cell>
          <cell r="AC817" t="str">
            <v>Non</v>
          </cell>
          <cell r="AD817" t="str">
            <v>Non</v>
          </cell>
          <cell r="AE817" t="str">
            <v>Oui</v>
          </cell>
          <cell r="AF817" t="str">
            <v>Oui</v>
          </cell>
          <cell r="AG817" t="str">
            <v>Contrat</v>
          </cell>
          <cell r="AI817" t="str">
            <v>à la baignade aménagée de la Commune d'Autet</v>
          </cell>
          <cell r="AJ817" t="str">
            <v>Mr Adrien QUINET entretiendra la plage les jours d'imtempéries</v>
          </cell>
          <cell r="AK817" t="str">
            <v>Mr Adrien QUINET entretiendra la plage les jours d'imtempéries</v>
          </cell>
          <cell r="AL817" t="str">
            <v>- Mise en place et rangement du matériel- Encadrement et enseignement</v>
          </cell>
          <cell r="AM817" t="str">
            <v xml:space="preserve">       - Et d'une manière générale effectuer toute         tâche se rapportant à la fonction d'educateur sportif.</v>
          </cell>
          <cell r="AN817">
            <v>39247.613420833302</v>
          </cell>
          <cell r="AO817">
            <v>39247.613420833302</v>
          </cell>
          <cell r="AP817">
            <v>39251</v>
          </cell>
          <cell r="AQ817">
            <v>39249</v>
          </cell>
          <cell r="AR817">
            <v>39280</v>
          </cell>
          <cell r="AS817">
            <v>39252</v>
          </cell>
        </row>
        <row r="818">
          <cell r="A818" t="str">
            <v>07/082</v>
          </cell>
          <cell r="B818">
            <v>15</v>
          </cell>
          <cell r="C818" t="str">
            <v>SCLU</v>
          </cell>
          <cell r="D818" t="str">
            <v>Surveillance d'une zone de baignade</v>
          </cell>
          <cell r="E818" t="str">
            <v>CDD</v>
          </cell>
          <cell r="F818">
            <v>39304</v>
          </cell>
          <cell r="G818">
            <v>39304</v>
          </cell>
          <cell r="H818" t="str">
            <v>Clos</v>
          </cell>
          <cell r="I818">
            <v>7</v>
          </cell>
          <cell r="J818" t="str">
            <v>h</v>
          </cell>
          <cell r="K818">
            <v>14.19</v>
          </cell>
          <cell r="L818" t="str">
            <v>Attention ICP de 707  réglée sur 0707</v>
          </cell>
          <cell r="M818">
            <v>8.44</v>
          </cell>
          <cell r="N818" t="str">
            <v>Néant</v>
          </cell>
          <cell r="O818" t="str">
            <v>FROTEY LES VESOUL</v>
          </cell>
          <cell r="P818" t="str">
            <v>Du lundi au samedi</v>
          </cell>
          <cell r="Q818" t="str">
            <v>14h00</v>
          </cell>
          <cell r="R818" t="str">
            <v>18h00</v>
          </cell>
          <cell r="S818" t="str">
            <v>Mardi 17 juillet</v>
          </cell>
          <cell r="T818" t="str">
            <v>14h30 ou 13h30</v>
          </cell>
          <cell r="U818" t="str">
            <v>18h30 ou 19h30 surveillance</v>
          </cell>
          <cell r="V818" t="str">
            <v>Lundi 30 et mardi 31 juillet</v>
          </cell>
          <cell r="W818" t="str">
            <v>11h30</v>
          </cell>
          <cell r="X818" t="str">
            <v>18h00</v>
          </cell>
          <cell r="Y818" t="str">
            <v>Non</v>
          </cell>
          <cell r="Z818">
            <v>4</v>
          </cell>
          <cell r="AA818" t="str">
            <v>Oui</v>
          </cell>
          <cell r="AB818" t="str">
            <v>Saisonnier</v>
          </cell>
          <cell r="AC818" t="str">
            <v>Non</v>
          </cell>
          <cell r="AD818" t="str">
            <v>Non</v>
          </cell>
          <cell r="AE818" t="str">
            <v>Non</v>
          </cell>
          <cell r="AF818" t="str">
            <v>Oui</v>
          </cell>
          <cell r="AG818" t="str">
            <v>Contrat</v>
          </cell>
          <cell r="AI818" t="str">
            <v>à la baignade aménagée de la Commune d'Autet</v>
          </cell>
          <cell r="AJ818" t="str">
            <v>Mle Ludivine SCHMIDT entretiendra la plage les jours d'imtempéries</v>
          </cell>
          <cell r="AK818" t="str">
            <v>Mle Ludivine SCHMIDT entretiendra la plage les jours d'imtempéries</v>
          </cell>
          <cell r="AL818" t="str">
            <v>- Surveillance de la plage- Mise en place et rangement du matériel</v>
          </cell>
          <cell r="AM818" t="str">
            <v xml:space="preserve">       - Et d'une manière générale effectuer toute         tâche se rapportant à la fonction de sauveteur aquatique.</v>
          </cell>
          <cell r="AN818">
            <v>39252.466079976897</v>
          </cell>
          <cell r="AO818" t="str">
            <v>-----</v>
          </cell>
          <cell r="AP818">
            <v>39252</v>
          </cell>
          <cell r="AQ818" t="str">
            <v>-----</v>
          </cell>
          <cell r="AR818">
            <v>39280</v>
          </cell>
          <cell r="AS818" t="str">
            <v>-----</v>
          </cell>
        </row>
        <row r="819">
          <cell r="A819" t="str">
            <v>07/083</v>
          </cell>
          <cell r="B819">
            <v>42</v>
          </cell>
          <cell r="C819" t="str">
            <v>MEAN</v>
          </cell>
          <cell r="D819" t="str">
            <v>Surveillance de bassin</v>
          </cell>
          <cell r="E819" t="str">
            <v>CDD</v>
          </cell>
          <cell r="F819">
            <v>39256</v>
          </cell>
          <cell r="G819">
            <v>39320</v>
          </cell>
          <cell r="H819" t="str">
            <v>Clos</v>
          </cell>
          <cell r="I819">
            <v>358</v>
          </cell>
          <cell r="J819" t="str">
            <v>h</v>
          </cell>
          <cell r="K819">
            <v>14.01</v>
          </cell>
          <cell r="L819" t="str">
            <v>Faire une seule paie</v>
          </cell>
          <cell r="M819">
            <v>8.44</v>
          </cell>
          <cell r="N819" t="str">
            <v>Néant</v>
          </cell>
          <cell r="O819" t="str">
            <v>FROTEY LES VESOUL</v>
          </cell>
          <cell r="P819" t="str">
            <v>Du lundi au samedi</v>
          </cell>
          <cell r="Q819" t="str">
            <v>14h00</v>
          </cell>
          <cell r="R819" t="str">
            <v>18h00</v>
          </cell>
          <cell r="S819" t="str">
            <v>Vendredi 10 août</v>
          </cell>
          <cell r="T819" t="str">
            <v>12h00</v>
          </cell>
          <cell r="U819" t="str">
            <v>19h00</v>
          </cell>
          <cell r="V819" t="str">
            <v>Vendredi 17 août</v>
          </cell>
          <cell r="W819" t="str">
            <v>13h00</v>
          </cell>
          <cell r="X819" t="str">
            <v>17h00</v>
          </cell>
          <cell r="Y819" t="str">
            <v>Non</v>
          </cell>
          <cell r="Z819">
            <v>4</v>
          </cell>
          <cell r="AA819" t="str">
            <v>Oui</v>
          </cell>
          <cell r="AB819" t="str">
            <v>Saisonnier</v>
          </cell>
          <cell r="AC819" t="str">
            <v>Non</v>
          </cell>
          <cell r="AD819" t="str">
            <v>Non</v>
          </cell>
          <cell r="AE819" t="str">
            <v>Non</v>
          </cell>
          <cell r="AF819" t="str">
            <v>Oui</v>
          </cell>
          <cell r="AG819" t="str">
            <v>Contrat</v>
          </cell>
          <cell r="AI819" t="str">
            <v>à la piscine de la Commune de Fontenois la Ville</v>
          </cell>
          <cell r="AJ819" t="str">
            <v>Les jours d'intempéries seront payés.Monsieur MERCIER Anthony sera chargé de la surveillance de la qualité de l'eau du bassin</v>
          </cell>
          <cell r="AK819" t="str">
            <v>Les jours d'intempéries seront payés.Monsieur MERCIER Anthony sera chargé de la surveillance de la qualité de l'eau du bassin</v>
          </cell>
          <cell r="AL819" t="str">
            <v>- Surveillance de bassin- Surveillance de la qualité de l'eau</v>
          </cell>
          <cell r="AM819" t="str">
            <v xml:space="preserve">       - Et d'une manière générale effectuer toute         tâche se rapportant à la fonction de sauveteur aquatique.</v>
          </cell>
          <cell r="AN819">
            <v>39253.500743286997</v>
          </cell>
          <cell r="AO819">
            <v>39253.500743286997</v>
          </cell>
          <cell r="AP819">
            <v>39259</v>
          </cell>
          <cell r="AQ819">
            <v>39255</v>
          </cell>
          <cell r="AR819">
            <v>39280</v>
          </cell>
          <cell r="AS819">
            <v>39255</v>
          </cell>
        </row>
        <row r="820">
          <cell r="A820" t="str">
            <v>07/084</v>
          </cell>
          <cell r="B820">
            <v>42</v>
          </cell>
          <cell r="C820" t="str">
            <v>GRLO</v>
          </cell>
          <cell r="D820" t="str">
            <v>Surveillance de bassin</v>
          </cell>
          <cell r="E820" t="str">
            <v>CDD</v>
          </cell>
          <cell r="F820">
            <v>39268</v>
          </cell>
          <cell r="G820">
            <v>39268</v>
          </cell>
          <cell r="H820" t="str">
            <v>Clos</v>
          </cell>
          <cell r="I820">
            <v>5</v>
          </cell>
          <cell r="J820" t="str">
            <v>h</v>
          </cell>
          <cell r="K820">
            <v>13.6</v>
          </cell>
          <cell r="L820" t="str">
            <v>Faire une seule paie</v>
          </cell>
          <cell r="M820">
            <v>8.44</v>
          </cell>
          <cell r="N820" t="str">
            <v>Formule 1</v>
          </cell>
          <cell r="O820" t="str">
            <v>AUTET</v>
          </cell>
          <cell r="P820" t="str">
            <v>Voir annexe</v>
          </cell>
          <cell r="Q820" t="str">
            <v>14h00</v>
          </cell>
          <cell r="R820" t="str">
            <v>19h00</v>
          </cell>
          <cell r="S820" t="str">
            <v>Mardi</v>
          </cell>
          <cell r="T820" t="str">
            <v>9h00</v>
          </cell>
          <cell r="U820" t="str">
            <v>10h30</v>
          </cell>
          <cell r="V820" t="str">
            <v>Vendredi</v>
          </cell>
          <cell r="W820" t="str">
            <v>17h00</v>
          </cell>
          <cell r="X820" t="str">
            <v>19h30</v>
          </cell>
          <cell r="Y820" t="str">
            <v>Non</v>
          </cell>
          <cell r="Z820">
            <v>5</v>
          </cell>
          <cell r="AA820" t="str">
            <v>Oui</v>
          </cell>
          <cell r="AB820" t="str">
            <v>Saisonnier</v>
          </cell>
          <cell r="AC820" t="str">
            <v>Non</v>
          </cell>
          <cell r="AD820" t="str">
            <v>Non</v>
          </cell>
          <cell r="AE820" t="str">
            <v>Oui</v>
          </cell>
          <cell r="AF820" t="str">
            <v>Oui</v>
          </cell>
          <cell r="AG820" t="str">
            <v>Contrat</v>
          </cell>
          <cell r="AI820" t="str">
            <v>à la piscine de la Commune de Fontenois la Ville</v>
          </cell>
          <cell r="AJ820" t="str">
            <v>Les jours d'intempéries seront payés.Mademoiselle GREPINET Louise sera chargée de la surveillance de la qualité de l'eau du bassin</v>
          </cell>
          <cell r="AK820" t="str">
            <v>Les jours d'intempéries seront payés.Mademoiselle GREPINET Louise sera chargée de la surveillance de la qualité de l'eau du bassin</v>
          </cell>
          <cell r="AL820" t="str">
            <v>- Surveillance de bassin- Surveillance de la qualité de l'eau</v>
          </cell>
          <cell r="AM820" t="str">
            <v xml:space="preserve">       - Et d'une manière générale effectuer toute         tâche se rapportant à la fonction de sauveteur aquatique.</v>
          </cell>
          <cell r="AN820">
            <v>39253.503977546301</v>
          </cell>
          <cell r="AO820" t="str">
            <v>-----</v>
          </cell>
          <cell r="AP820">
            <v>39259</v>
          </cell>
          <cell r="AQ820" t="str">
            <v>-----</v>
          </cell>
          <cell r="AR820">
            <v>39280</v>
          </cell>
          <cell r="AS820" t="str">
            <v>-----</v>
          </cell>
        </row>
        <row r="821">
          <cell r="A821" t="str">
            <v>07/085</v>
          </cell>
          <cell r="B821">
            <v>42</v>
          </cell>
          <cell r="C821" t="str">
            <v>BRCA</v>
          </cell>
          <cell r="D821" t="str">
            <v>Surveillance de bassin</v>
          </cell>
          <cell r="E821" t="str">
            <v>CDD</v>
          </cell>
          <cell r="F821">
            <v>39282</v>
          </cell>
          <cell r="G821">
            <v>39289</v>
          </cell>
          <cell r="H821" t="str">
            <v>Clos</v>
          </cell>
          <cell r="I821">
            <v>14</v>
          </cell>
          <cell r="J821" t="str">
            <v>h</v>
          </cell>
          <cell r="K821">
            <v>13.6</v>
          </cell>
          <cell r="L821" t="str">
            <v>Voir St. 273</v>
          </cell>
          <cell r="M821">
            <v>8.5500000000000007</v>
          </cell>
          <cell r="N821" t="str">
            <v>Néant</v>
          </cell>
          <cell r="O821" t="str">
            <v>FONTENOIS LA VILLE</v>
          </cell>
          <cell r="P821" t="str">
            <v>Jeudi</v>
          </cell>
          <cell r="Q821" t="str">
            <v>12h00</v>
          </cell>
          <cell r="R821" t="str">
            <v>19h00</v>
          </cell>
          <cell r="S821" t="str">
            <v>Vendredi 10 août</v>
          </cell>
          <cell r="T821" t="str">
            <v>12h00</v>
          </cell>
          <cell r="U821" t="str">
            <v>19h00</v>
          </cell>
          <cell r="V821" t="str">
            <v>Vendredi</v>
          </cell>
          <cell r="W821" t="str">
            <v>17h00</v>
          </cell>
          <cell r="X821" t="str">
            <v>19h30</v>
          </cell>
          <cell r="Y821" t="str">
            <v>Non</v>
          </cell>
          <cell r="Z821" t="str">
            <v>Néant</v>
          </cell>
          <cell r="AA821" t="str">
            <v>Oui</v>
          </cell>
          <cell r="AB821" t="str">
            <v>Saisonnier</v>
          </cell>
          <cell r="AC821" t="str">
            <v>Non</v>
          </cell>
          <cell r="AD821" t="str">
            <v>Non</v>
          </cell>
          <cell r="AE821" t="str">
            <v>Oui</v>
          </cell>
          <cell r="AF821" t="str">
            <v>Oui</v>
          </cell>
          <cell r="AG821" t="str">
            <v>Contrat</v>
          </cell>
          <cell r="AI821" t="str">
            <v>à la piscine de la Commune de Fontenois la Ville</v>
          </cell>
          <cell r="AJ821" t="str">
            <v>Les jours d'intempéries seront payés.Mademoiselle BRASLERET Caroline sera chargée de la surveillance de la qualité de l'eau du bassin</v>
          </cell>
          <cell r="AK821" t="str">
            <v>Les jours d'intempéries seront payés.Mademoiselle BRASLERET Caroline sera chargée de la surveillance de la qualité de l'eau du bassin</v>
          </cell>
          <cell r="AL821" t="str">
            <v>- Surveillance de bassin- Surveillance de la qualité de l'eau</v>
          </cell>
          <cell r="AM821" t="str">
            <v xml:space="preserve">       - Et d'une manière générale effectuer toute         tâche se rapportant à la fonction de sauveteur aquatique.</v>
          </cell>
          <cell r="AN821">
            <v>39253.506525925899</v>
          </cell>
          <cell r="AO821" t="str">
            <v>-----</v>
          </cell>
          <cell r="AP821">
            <v>39259</v>
          </cell>
          <cell r="AQ821" t="str">
            <v>-----</v>
          </cell>
          <cell r="AR821">
            <v>39280</v>
          </cell>
          <cell r="AS821" t="str">
            <v>-----</v>
          </cell>
        </row>
        <row r="822">
          <cell r="A822" t="str">
            <v>07/086</v>
          </cell>
          <cell r="B822">
            <v>42</v>
          </cell>
          <cell r="C822" t="str">
            <v>QUAD</v>
          </cell>
          <cell r="D822" t="str">
            <v>Surveillance de bassin</v>
          </cell>
          <cell r="E822" t="str">
            <v>CDD</v>
          </cell>
          <cell r="F822">
            <v>39296</v>
          </cell>
          <cell r="G822">
            <v>39304</v>
          </cell>
          <cell r="H822" t="str">
            <v>Clos</v>
          </cell>
          <cell r="I822">
            <v>14</v>
          </cell>
          <cell r="J822" t="str">
            <v>h</v>
          </cell>
          <cell r="K822">
            <v>13.6</v>
          </cell>
          <cell r="L822" t="str">
            <v>Voir St. 273</v>
          </cell>
          <cell r="M822">
            <v>8.5500000000000007</v>
          </cell>
          <cell r="N822" t="str">
            <v>Formule 1</v>
          </cell>
          <cell r="O822" t="str">
            <v>AUTET</v>
          </cell>
          <cell r="P822" t="str">
            <v>Dimanche</v>
          </cell>
          <cell r="Q822" t="str">
            <v>13h30</v>
          </cell>
          <cell r="R822" t="str">
            <v>19h30</v>
          </cell>
          <cell r="S822" t="str">
            <v>Vendredi 10 août</v>
          </cell>
          <cell r="T822" t="str">
            <v>12h00</v>
          </cell>
          <cell r="U822" t="str">
            <v>19h00</v>
          </cell>
          <cell r="V822" t="str">
            <v>Vendredi</v>
          </cell>
          <cell r="W822" t="str">
            <v>17h00</v>
          </cell>
          <cell r="X822" t="str">
            <v>19h30</v>
          </cell>
          <cell r="Y822" t="str">
            <v>Non</v>
          </cell>
          <cell r="Z822">
            <v>2</v>
          </cell>
          <cell r="AA822" t="str">
            <v>Oui</v>
          </cell>
          <cell r="AB822" t="str">
            <v>Saisonnier</v>
          </cell>
          <cell r="AC822" t="str">
            <v>Non</v>
          </cell>
          <cell r="AD822" t="str">
            <v>Non</v>
          </cell>
          <cell r="AE822" t="str">
            <v>Oui</v>
          </cell>
          <cell r="AF822" t="str">
            <v>Oui</v>
          </cell>
          <cell r="AG822" t="str">
            <v>Contrat</v>
          </cell>
          <cell r="AI822" t="str">
            <v>à la piscine de la Commune de Fontenois la Ville</v>
          </cell>
          <cell r="AJ822" t="str">
            <v>Les jours d'intempéries seront payés.Monsieur QUINET Adrien sera chargé de la surveillance de la qualité de l'eau du bassin</v>
          </cell>
          <cell r="AK822" t="str">
            <v>Les jours d'intempéries seront payés.Monsieur QUINET Adrien sera chargé de la surveillance de la qualité de l'eau du bassin</v>
          </cell>
          <cell r="AL822" t="str">
            <v>- Surveillance de bassin- Surveillance de la qualité de l'eau</v>
          </cell>
          <cell r="AM822" t="str">
            <v xml:space="preserve">       - Et d'une manière générale effectuer toute         tâche se rapportant à la fonction de sauveteur aquatique.</v>
          </cell>
          <cell r="AN822">
            <v>39253.507676736102</v>
          </cell>
          <cell r="AO822" t="str">
            <v>-----</v>
          </cell>
          <cell r="AP822">
            <v>39259</v>
          </cell>
          <cell r="AQ822" t="str">
            <v>-----</v>
          </cell>
          <cell r="AR822">
            <v>39280</v>
          </cell>
          <cell r="AS822" t="str">
            <v>-----</v>
          </cell>
        </row>
        <row r="823">
          <cell r="A823" t="str">
            <v>07/087</v>
          </cell>
          <cell r="B823">
            <v>182</v>
          </cell>
          <cell r="C823" t="str">
            <v>JUME</v>
          </cell>
          <cell r="D823" t="str">
            <v>Surveillance de bassin</v>
          </cell>
          <cell r="E823" t="str">
            <v>CDD</v>
          </cell>
          <cell r="F823">
            <v>39263</v>
          </cell>
          <cell r="G823">
            <v>39264</v>
          </cell>
          <cell r="H823" t="str">
            <v>Clos</v>
          </cell>
          <cell r="I823">
            <v>14</v>
          </cell>
          <cell r="J823" t="str">
            <v>h</v>
          </cell>
          <cell r="K823">
            <v>13.25</v>
          </cell>
          <cell r="L823" t="str">
            <v>Faire une seule paie</v>
          </cell>
          <cell r="M823">
            <v>8.44</v>
          </cell>
          <cell r="N823" t="str">
            <v>Formule 1</v>
          </cell>
          <cell r="O823" t="str">
            <v>AUTET</v>
          </cell>
          <cell r="P823" t="str">
            <v>Samedi et dimanche</v>
          </cell>
          <cell r="Q823" t="str">
            <v>8h30</v>
          </cell>
          <cell r="R823" t="str">
            <v>11h30 entretien de la plage</v>
          </cell>
          <cell r="S823" t="str">
            <v>Mercredi</v>
          </cell>
          <cell r="T823" t="str">
            <v>14h30 ou 13h30</v>
          </cell>
          <cell r="U823" t="str">
            <v>18h30 ou 19h30 surveillance</v>
          </cell>
          <cell r="V823" t="str">
            <v>Mardi 7 août</v>
          </cell>
          <cell r="W823" t="str">
            <v>14h00</v>
          </cell>
          <cell r="X823" t="str">
            <v>17h00 à Dampierre sur Salon</v>
          </cell>
          <cell r="Y823" t="str">
            <v>Non</v>
          </cell>
          <cell r="Z823">
            <v>2</v>
          </cell>
          <cell r="AA823" t="str">
            <v>Non</v>
          </cell>
          <cell r="AB823" t="str">
            <v>Saisonnier</v>
          </cell>
          <cell r="AC823" t="str">
            <v>Non</v>
          </cell>
          <cell r="AD823" t="str">
            <v>Non</v>
          </cell>
          <cell r="AE823" t="str">
            <v>Oui</v>
          </cell>
          <cell r="AF823" t="str">
            <v>Oui</v>
          </cell>
          <cell r="AG823" t="str">
            <v>Contrat</v>
          </cell>
          <cell r="AI823" t="str">
            <v>à la Communauté de communes La Saône Jolie à la piscine de Port sur Saône</v>
          </cell>
          <cell r="AJ823" t="str">
            <v>Les jours d'intempéries seront payés</v>
          </cell>
          <cell r="AK823" t="str">
            <v>Les jours d'intempéries seront payés.</v>
          </cell>
          <cell r="AL823" t="str">
            <v>- Surveillance de bassin- Surveillance de la qualité de l'eau</v>
          </cell>
          <cell r="AM823" t="str">
            <v xml:space="preserve">       - Et d'une manière générale effectuer toute         tâche se rapportant à la fonction de sauveteur aquatique.</v>
          </cell>
          <cell r="AN823">
            <v>39253.578163310201</v>
          </cell>
          <cell r="AO823">
            <v>39253.578163310201</v>
          </cell>
          <cell r="AP823">
            <v>39254</v>
          </cell>
          <cell r="AQ823">
            <v>39256</v>
          </cell>
          <cell r="AR823">
            <v>39280</v>
          </cell>
          <cell r="AS823">
            <v>39260</v>
          </cell>
        </row>
        <row r="824">
          <cell r="A824" t="str">
            <v>07/088</v>
          </cell>
          <cell r="B824">
            <v>182</v>
          </cell>
          <cell r="C824" t="str">
            <v>REGC</v>
          </cell>
          <cell r="D824" t="str">
            <v>Surveillance de bassin</v>
          </cell>
          <cell r="E824" t="str">
            <v>CDD</v>
          </cell>
          <cell r="F824">
            <v>39263</v>
          </cell>
          <cell r="G824">
            <v>39294</v>
          </cell>
          <cell r="H824" t="str">
            <v>Clos</v>
          </cell>
          <cell r="I824">
            <v>192.5</v>
          </cell>
          <cell r="J824" t="str">
            <v>h</v>
          </cell>
          <cell r="K824">
            <v>13.83</v>
          </cell>
          <cell r="L824" t="str">
            <v>Facture n° 07761</v>
          </cell>
          <cell r="M824">
            <v>8.44</v>
          </cell>
          <cell r="N824" t="str">
            <v>Formule 1</v>
          </cell>
          <cell r="O824" t="str">
            <v>AUTET</v>
          </cell>
          <cell r="P824" t="str">
            <v>Jeudi</v>
          </cell>
          <cell r="Q824" t="str">
            <v>8h30</v>
          </cell>
          <cell r="R824" t="str">
            <v>11h30 entretien de la plage</v>
          </cell>
          <cell r="S824" t="str">
            <v>Mardi 7 août</v>
          </cell>
          <cell r="T824" t="str">
            <v>14h30 ou 13h30</v>
          </cell>
          <cell r="U824" t="str">
            <v>18h30 ou 19h30 surveillance</v>
          </cell>
          <cell r="V824" t="str">
            <v>Mercredi 8 août</v>
          </cell>
          <cell r="W824" t="str">
            <v>13h00</v>
          </cell>
          <cell r="X824" t="str">
            <v>19h00</v>
          </cell>
          <cell r="Y824" t="str">
            <v>Non</v>
          </cell>
          <cell r="Z824" t="str">
            <v>Néant</v>
          </cell>
          <cell r="AA824" t="str">
            <v>Non</v>
          </cell>
          <cell r="AB824" t="str">
            <v>Saisonnier</v>
          </cell>
          <cell r="AC824" t="str">
            <v>Non</v>
          </cell>
          <cell r="AD824" t="str">
            <v>Non</v>
          </cell>
          <cell r="AE824" t="str">
            <v>Oui</v>
          </cell>
          <cell r="AF824" t="str">
            <v>Oui</v>
          </cell>
          <cell r="AG824" t="str">
            <v>Contrat</v>
          </cell>
          <cell r="AI824" t="str">
            <v>à la Communauté de communes La Saône Jolie à la piscine de Port sur Saône</v>
          </cell>
          <cell r="AJ824" t="str">
            <v>Les jours d'intempéries seront payés</v>
          </cell>
          <cell r="AK824" t="str">
            <v>Les jours d'intempéries seront payés.</v>
          </cell>
          <cell r="AL824" t="str">
            <v>- Surveillance de bassin- Surveillance de la qualité de l'eau</v>
          </cell>
          <cell r="AM824" t="str">
            <v xml:space="preserve">       - Et d'une manière générale effectuer toute         tâche se rapportant à la fonction de sauveteur aquatique.</v>
          </cell>
          <cell r="AN824">
            <v>39253.579475462997</v>
          </cell>
          <cell r="AO824">
            <v>39253.579475462997</v>
          </cell>
          <cell r="AP824">
            <v>39254</v>
          </cell>
          <cell r="AQ824">
            <v>39264</v>
          </cell>
          <cell r="AR824">
            <v>39280</v>
          </cell>
          <cell r="AS824">
            <v>39266</v>
          </cell>
        </row>
        <row r="825">
          <cell r="A825" t="str">
            <v>07/089</v>
          </cell>
          <cell r="B825">
            <v>182</v>
          </cell>
          <cell r="C825" t="str">
            <v>WAAU</v>
          </cell>
          <cell r="D825" t="str">
            <v>Surveillance de bassin</v>
          </cell>
          <cell r="E825" t="str">
            <v>CDD</v>
          </cell>
          <cell r="F825">
            <v>39265</v>
          </cell>
          <cell r="G825">
            <v>39325</v>
          </cell>
          <cell r="H825" t="str">
            <v>Clos</v>
          </cell>
          <cell r="I825">
            <v>336.5</v>
          </cell>
          <cell r="J825" t="str">
            <v>h</v>
          </cell>
          <cell r="K825">
            <v>14.05</v>
          </cell>
          <cell r="L825" t="str">
            <v>Facture n° 07761</v>
          </cell>
          <cell r="M825">
            <v>8.44</v>
          </cell>
          <cell r="N825" t="str">
            <v>Formule 1</v>
          </cell>
          <cell r="O825" t="str">
            <v>AUTET</v>
          </cell>
          <cell r="P825" t="str">
            <v>Vendredi</v>
          </cell>
          <cell r="Q825" t="str">
            <v>8h30</v>
          </cell>
          <cell r="R825" t="str">
            <v>11h30 entretien de la plage</v>
          </cell>
          <cell r="S825" t="str">
            <v>Le 20 juin</v>
          </cell>
          <cell r="T825" t="str">
            <v>14h30 ou 13h30</v>
          </cell>
          <cell r="U825" t="str">
            <v>18h30 ou 19h30 surveillance</v>
          </cell>
          <cell r="V825" t="str">
            <v>Le 23 juin</v>
          </cell>
          <cell r="W825" t="str">
            <v>13h00</v>
          </cell>
          <cell r="X825" t="str">
            <v>17h00</v>
          </cell>
          <cell r="Y825" t="str">
            <v>Non</v>
          </cell>
          <cell r="Z825" t="str">
            <v>Néant</v>
          </cell>
          <cell r="AA825" t="str">
            <v>Non</v>
          </cell>
          <cell r="AB825" t="str">
            <v>Saisonnier</v>
          </cell>
          <cell r="AC825" t="str">
            <v>Non</v>
          </cell>
          <cell r="AD825" t="str">
            <v>Non</v>
          </cell>
          <cell r="AE825" t="str">
            <v>Oui</v>
          </cell>
          <cell r="AF825" t="str">
            <v>Oui</v>
          </cell>
          <cell r="AG825" t="str">
            <v>Contrat</v>
          </cell>
          <cell r="AI825" t="str">
            <v>à la Communauté de communes La Saône Jolie à la piscine de Port sur Saône</v>
          </cell>
          <cell r="AJ825" t="str">
            <v>Les jours d'intempéries seront payés</v>
          </cell>
          <cell r="AK825" t="str">
            <v>Les jours d'intempéries seront payés.</v>
          </cell>
          <cell r="AL825" t="str">
            <v>- Surveillance de bassin- Surveillance de la qualité de l'eau</v>
          </cell>
          <cell r="AM825" t="str">
            <v xml:space="preserve">       - Et d'une manière générale effectuer toute         tâche se rapportant à la fonction de sauveteur aquatique.</v>
          </cell>
          <cell r="AN825">
            <v>39253.584938078697</v>
          </cell>
          <cell r="AO825">
            <v>39253.584938078697</v>
          </cell>
          <cell r="AP825">
            <v>39254</v>
          </cell>
          <cell r="AQ825">
            <v>39259</v>
          </cell>
          <cell r="AR825">
            <v>39280</v>
          </cell>
          <cell r="AS825">
            <v>39265</v>
          </cell>
        </row>
        <row r="826">
          <cell r="A826" t="str">
            <v>07/089.01</v>
          </cell>
          <cell r="B826">
            <v>182</v>
          </cell>
          <cell r="C826" t="str">
            <v>SAAD</v>
          </cell>
          <cell r="D826" t="str">
            <v>Surveillance de bassin</v>
          </cell>
          <cell r="E826" t="str">
            <v>CDD</v>
          </cell>
          <cell r="F826">
            <v>39324</v>
          </cell>
          <cell r="G826">
            <v>39324</v>
          </cell>
          <cell r="H826" t="str">
            <v>Clos</v>
          </cell>
          <cell r="I826">
            <v>5.5</v>
          </cell>
          <cell r="J826" t="str">
            <v>h</v>
          </cell>
          <cell r="K826">
            <v>14.05</v>
          </cell>
          <cell r="L826" t="str">
            <v>CLSH de Gy</v>
          </cell>
          <cell r="M826">
            <v>8.5500000000000007</v>
          </cell>
          <cell r="N826" t="str">
            <v>Néant</v>
          </cell>
          <cell r="O826" t="str">
            <v>FONTENOIS LA VILLE</v>
          </cell>
          <cell r="P826" t="str">
            <v>Voir annexe</v>
          </cell>
          <cell r="Q826" t="str">
            <v>13h30</v>
          </cell>
          <cell r="R826" t="str">
            <v>19h00</v>
          </cell>
          <cell r="S826" t="str">
            <v>Mardi 17 juillet</v>
          </cell>
          <cell r="T826" t="str">
            <v>13h30</v>
          </cell>
          <cell r="U826" t="str">
            <v>20h00</v>
          </cell>
          <cell r="V826" t="str">
            <v>Lundi 30 et mardi 31 juillet</v>
          </cell>
          <cell r="W826" t="str">
            <v>11h30</v>
          </cell>
          <cell r="X826" t="str">
            <v>18h00</v>
          </cell>
          <cell r="Y826" t="str">
            <v>Non</v>
          </cell>
          <cell r="Z826">
            <v>9</v>
          </cell>
          <cell r="AA826" t="str">
            <v>Non</v>
          </cell>
          <cell r="AB826" t="str">
            <v>Saisonnier</v>
          </cell>
          <cell r="AC826" t="str">
            <v>Non</v>
          </cell>
          <cell r="AD826" t="str">
            <v>Non</v>
          </cell>
          <cell r="AE826" t="str">
            <v>Non</v>
          </cell>
          <cell r="AF826" t="str">
            <v>Oui</v>
          </cell>
          <cell r="AG826" t="str">
            <v>Contrat</v>
          </cell>
          <cell r="AI826" t="str">
            <v>à la Communauté de communes La Saône Jolie à la piscine de Port sur Saône</v>
          </cell>
          <cell r="AJ826" t="str">
            <v>Les jours d'intempéries seront payés</v>
          </cell>
          <cell r="AK826" t="str">
            <v>Les jours d'intempéries seront payés.</v>
          </cell>
          <cell r="AL826" t="str">
            <v>- Surveillance de bassin- Surveillance de la qualité de l'eau</v>
          </cell>
          <cell r="AM826" t="str">
            <v xml:space="preserve">       - Et d'une manière générale effectuer toute         tâche se rapportant à la fonction de sauveteur aquatique.</v>
          </cell>
          <cell r="AN826">
            <v>39253.584938078697</v>
          </cell>
          <cell r="AO826">
            <v>39317</v>
          </cell>
          <cell r="AP826">
            <v>39254</v>
          </cell>
          <cell r="AQ826">
            <v>39322</v>
          </cell>
          <cell r="AR826">
            <v>39280</v>
          </cell>
          <cell r="AS826">
            <v>39336</v>
          </cell>
        </row>
        <row r="827">
          <cell r="A827" t="str">
            <v>07/090</v>
          </cell>
          <cell r="B827">
            <v>182</v>
          </cell>
          <cell r="C827" t="str">
            <v>GRLO</v>
          </cell>
          <cell r="D827" t="str">
            <v>Surveillance de bassin</v>
          </cell>
          <cell r="E827" t="str">
            <v>CDD</v>
          </cell>
          <cell r="F827">
            <v>39269</v>
          </cell>
          <cell r="G827">
            <v>39325</v>
          </cell>
          <cell r="H827" t="str">
            <v>Clos</v>
          </cell>
          <cell r="I827">
            <v>187</v>
          </cell>
          <cell r="J827" t="str">
            <v>h</v>
          </cell>
          <cell r="K827">
            <v>13.74</v>
          </cell>
          <cell r="L827" t="str">
            <v>Déplts sur DDJS</v>
          </cell>
          <cell r="M827">
            <v>8.44</v>
          </cell>
          <cell r="N827" t="str">
            <v>Néant</v>
          </cell>
          <cell r="O827" t="str">
            <v>FONTENOIS LA VILLE</v>
          </cell>
          <cell r="P827" t="str">
            <v>Jeudi</v>
          </cell>
          <cell r="Q827" t="str">
            <v>14h00</v>
          </cell>
          <cell r="R827" t="str">
            <v>19h00</v>
          </cell>
          <cell r="S827" t="str">
            <v>Mercredi et jeudi</v>
          </cell>
          <cell r="T827" t="str">
            <v>11h30</v>
          </cell>
          <cell r="U827" t="str">
            <v>18h00</v>
          </cell>
          <cell r="V827" t="str">
            <v>Jeudi</v>
          </cell>
          <cell r="W827" t="str">
            <v>15h15</v>
          </cell>
          <cell r="X827" t="str">
            <v>16h30 - gym senior du 13/09/07 au 25/10/07</v>
          </cell>
          <cell r="Y827" t="str">
            <v>Non</v>
          </cell>
          <cell r="Z827" t="str">
            <v>Néant</v>
          </cell>
          <cell r="AA827" t="str">
            <v>Non</v>
          </cell>
          <cell r="AB827" t="str">
            <v>Saisonnier</v>
          </cell>
          <cell r="AC827" t="str">
            <v>Non</v>
          </cell>
          <cell r="AD827" t="str">
            <v>Non</v>
          </cell>
          <cell r="AE827" t="str">
            <v>Non</v>
          </cell>
          <cell r="AF827" t="str">
            <v>Oui</v>
          </cell>
          <cell r="AG827" t="str">
            <v>Contrat</v>
          </cell>
          <cell r="AI827" t="str">
            <v>à la Communauté de communes La Saône Jolie à la piscine de Port sur Saône</v>
          </cell>
          <cell r="AJ827" t="str">
            <v>Les jours d'intempéries seront payés</v>
          </cell>
          <cell r="AK827" t="str">
            <v>Les jours d'intempéries seront payés.</v>
          </cell>
          <cell r="AL827" t="str">
            <v>- Surveillance de bassin- Surveillance de la qualité de l'eau</v>
          </cell>
          <cell r="AM827" t="str">
            <v xml:space="preserve">       - Et d'une manière générale effectuer toute         tâche se rapportant à la fonction de sauveteur aquatique.</v>
          </cell>
          <cell r="AN827">
            <v>39253.586857060203</v>
          </cell>
          <cell r="AO827">
            <v>39253.586857060203</v>
          </cell>
          <cell r="AP827">
            <v>39254</v>
          </cell>
          <cell r="AQ827">
            <v>39257</v>
          </cell>
          <cell r="AR827">
            <v>39280</v>
          </cell>
          <cell r="AS827">
            <v>39260</v>
          </cell>
        </row>
        <row r="828">
          <cell r="A828" t="str">
            <v>07/090.01</v>
          </cell>
          <cell r="B828">
            <v>182</v>
          </cell>
          <cell r="C828" t="str">
            <v>SAAD</v>
          </cell>
          <cell r="D828" t="str">
            <v>Surveillance de bassin</v>
          </cell>
          <cell r="E828" t="str">
            <v>CDD</v>
          </cell>
          <cell r="F828">
            <v>39320</v>
          </cell>
          <cell r="G828">
            <v>39320</v>
          </cell>
          <cell r="H828" t="str">
            <v>Clos</v>
          </cell>
          <cell r="I828">
            <v>5.5</v>
          </cell>
          <cell r="J828" t="str">
            <v>h</v>
          </cell>
          <cell r="K828">
            <v>13.74</v>
          </cell>
          <cell r="L828" t="str">
            <v>Déplts sur DDJS</v>
          </cell>
          <cell r="M828">
            <v>8.5500000000000007</v>
          </cell>
          <cell r="N828" t="str">
            <v>Néant</v>
          </cell>
          <cell r="O828" t="str">
            <v>FONTENOIS LA VILLE</v>
          </cell>
          <cell r="P828" t="str">
            <v>Jeudi</v>
          </cell>
          <cell r="Q828" t="str">
            <v>12h00</v>
          </cell>
          <cell r="R828" t="str">
            <v>19h00</v>
          </cell>
          <cell r="S828" t="str">
            <v>Mardi 17 juillet</v>
          </cell>
          <cell r="T828" t="str">
            <v>13h30</v>
          </cell>
          <cell r="U828" t="str">
            <v>20h00</v>
          </cell>
          <cell r="V828" t="str">
            <v>Lundi 30 et mardi 31 juillet</v>
          </cell>
          <cell r="W828" t="str">
            <v>11h30</v>
          </cell>
          <cell r="X828" t="str">
            <v>18h00</v>
          </cell>
          <cell r="Y828" t="str">
            <v>Non</v>
          </cell>
          <cell r="Z828">
            <v>1</v>
          </cell>
          <cell r="AA828" t="str">
            <v>Oui</v>
          </cell>
          <cell r="AB828" t="str">
            <v>Saisonnier</v>
          </cell>
          <cell r="AC828" t="str">
            <v>Non</v>
          </cell>
          <cell r="AD828" t="str">
            <v>Non</v>
          </cell>
          <cell r="AE828" t="str">
            <v>Non</v>
          </cell>
          <cell r="AF828" t="str">
            <v>Oui</v>
          </cell>
          <cell r="AG828" t="str">
            <v>Contrat</v>
          </cell>
          <cell r="AI828" t="str">
            <v>à la Communauté de communes La Saône Jolie à la piscine de Port sur Saône</v>
          </cell>
          <cell r="AJ828" t="str">
            <v>Les jours d'intempéries seront payés</v>
          </cell>
          <cell r="AK828" t="str">
            <v>Les jours d'intempéries seront payés.</v>
          </cell>
          <cell r="AL828" t="str">
            <v>- Surveillance de bassin- Surveillance de la qualité de l'eau</v>
          </cell>
          <cell r="AM828" t="str">
            <v xml:space="preserve">       - Et d'une manière générale effectuer toute         tâche se rapportant à la fonction de sauveteur aquatique.</v>
          </cell>
          <cell r="AN828">
            <v>39253.586857060203</v>
          </cell>
          <cell r="AO828">
            <v>39311</v>
          </cell>
          <cell r="AP828">
            <v>39254</v>
          </cell>
          <cell r="AQ828">
            <v>39313</v>
          </cell>
          <cell r="AR828">
            <v>39280</v>
          </cell>
          <cell r="AS828">
            <v>39315</v>
          </cell>
        </row>
        <row r="829">
          <cell r="A829" t="str">
            <v>07/091</v>
          </cell>
          <cell r="B829">
            <v>182</v>
          </cell>
          <cell r="C829" t="str">
            <v>BRCA</v>
          </cell>
          <cell r="D829" t="str">
            <v>Surveillance de bassin</v>
          </cell>
          <cell r="E829" t="str">
            <v>CDD</v>
          </cell>
          <cell r="F829">
            <v>39279</v>
          </cell>
          <cell r="G829">
            <v>39294</v>
          </cell>
          <cell r="H829" t="str">
            <v>Clos</v>
          </cell>
          <cell r="I829">
            <v>39</v>
          </cell>
          <cell r="J829" t="str">
            <v>h</v>
          </cell>
          <cell r="K829">
            <v>13.46</v>
          </cell>
          <cell r="L829" t="str">
            <v>Déplts sur DDJS</v>
          </cell>
          <cell r="M829">
            <v>8.44</v>
          </cell>
          <cell r="N829" t="str">
            <v>Néant</v>
          </cell>
          <cell r="O829" t="str">
            <v>FONTENOIS LA VILLE</v>
          </cell>
          <cell r="P829" t="str">
            <v>Jeudi 2 août</v>
          </cell>
          <cell r="Q829" t="str">
            <v>12h00</v>
          </cell>
          <cell r="R829" t="str">
            <v>19h00</v>
          </cell>
          <cell r="S829" t="str">
            <v>Vendredi 10 août</v>
          </cell>
          <cell r="T829" t="str">
            <v>12h00</v>
          </cell>
          <cell r="U829" t="str">
            <v>19h00</v>
          </cell>
          <cell r="V829" t="str">
            <v>Lundi 30 et mardi 31 juillet</v>
          </cell>
          <cell r="W829" t="str">
            <v>11h30</v>
          </cell>
          <cell r="X829" t="str">
            <v>18h00</v>
          </cell>
          <cell r="Y829" t="str">
            <v>Non</v>
          </cell>
          <cell r="Z829" t="str">
            <v>Néant</v>
          </cell>
          <cell r="AA829" t="str">
            <v>Non</v>
          </cell>
          <cell r="AB829" t="str">
            <v>Saisonnier</v>
          </cell>
          <cell r="AC829" t="str">
            <v>Non</v>
          </cell>
          <cell r="AD829" t="str">
            <v>Non</v>
          </cell>
          <cell r="AE829" t="str">
            <v>Non</v>
          </cell>
          <cell r="AF829" t="str">
            <v>Oui</v>
          </cell>
          <cell r="AG829" t="str">
            <v>Contrat</v>
          </cell>
          <cell r="AI829" t="str">
            <v>à la Communauté de communes La Saône Jolie à la piscine de Port sur Saône</v>
          </cell>
          <cell r="AJ829" t="str">
            <v>Les jours d'intempéries seront payés</v>
          </cell>
          <cell r="AK829" t="str">
            <v>Les jours d'intempéries seront payés.</v>
          </cell>
          <cell r="AL829" t="str">
            <v>- Surveillance de bassin- Surveillance de la qualité de l'eau</v>
          </cell>
          <cell r="AM829" t="str">
            <v xml:space="preserve">       - Et d'une manière générale effectuer toute         tâche se rapportant à la fonction de sauveteur aquatique.</v>
          </cell>
          <cell r="AN829">
            <v>39253.587707175902</v>
          </cell>
          <cell r="AO829" t="str">
            <v>-----</v>
          </cell>
          <cell r="AP829">
            <v>39254</v>
          </cell>
          <cell r="AQ829" t="str">
            <v>-----</v>
          </cell>
          <cell r="AR829">
            <v>39280</v>
          </cell>
          <cell r="AS829" t="str">
            <v>-----</v>
          </cell>
        </row>
        <row r="830">
          <cell r="A830" t="str">
            <v>07/092</v>
          </cell>
          <cell r="B830">
            <v>182</v>
          </cell>
          <cell r="C830" t="str">
            <v>SCLU</v>
          </cell>
          <cell r="D830" t="str">
            <v>Surveillance de bassin</v>
          </cell>
          <cell r="E830" t="str">
            <v>CDD</v>
          </cell>
          <cell r="F830">
            <v>39300</v>
          </cell>
          <cell r="G830">
            <v>39303</v>
          </cell>
          <cell r="H830" t="str">
            <v>Clos</v>
          </cell>
          <cell r="I830">
            <v>26</v>
          </cell>
          <cell r="J830" t="str">
            <v>h</v>
          </cell>
          <cell r="K830">
            <v>13.46</v>
          </cell>
          <cell r="L830" t="str">
            <v>Faire paye immédiatement par mail</v>
          </cell>
          <cell r="M830">
            <v>8.44</v>
          </cell>
          <cell r="N830" t="str">
            <v>Néant</v>
          </cell>
          <cell r="O830" t="str">
            <v>PORT SUR SAONE</v>
          </cell>
          <cell r="P830" t="str">
            <v>Lundi et mardi</v>
          </cell>
          <cell r="Q830" t="str">
            <v>13h30</v>
          </cell>
          <cell r="R830" t="str">
            <v>20h00</v>
          </cell>
          <cell r="S830" t="str">
            <v>Mercredi et jeudi</v>
          </cell>
          <cell r="T830" t="str">
            <v>11h30</v>
          </cell>
          <cell r="U830" t="str">
            <v>18h00</v>
          </cell>
          <cell r="V830" t="str">
            <v>Mercredi</v>
          </cell>
          <cell r="W830" t="str">
            <v>17h30</v>
          </cell>
          <cell r="X830" t="str">
            <v>18h45 - Gym d'entretien</v>
          </cell>
          <cell r="Y830" t="str">
            <v>Non</v>
          </cell>
          <cell r="Z830" t="str">
            <v>Néant</v>
          </cell>
          <cell r="AA830" t="str">
            <v>Non</v>
          </cell>
          <cell r="AB830" t="str">
            <v>Saisonnier</v>
          </cell>
          <cell r="AC830" t="str">
            <v>Non</v>
          </cell>
          <cell r="AD830" t="str">
            <v>Non</v>
          </cell>
          <cell r="AE830" t="str">
            <v>Non</v>
          </cell>
          <cell r="AF830" t="str">
            <v>Oui</v>
          </cell>
          <cell r="AG830" t="str">
            <v>Contrat</v>
          </cell>
          <cell r="AI830" t="str">
            <v>à la Communauté de communes La Saône Jolie à la piscine de Port sur Saône</v>
          </cell>
          <cell r="AJ830" t="str">
            <v>Les jours d'intempéries seront payés</v>
          </cell>
          <cell r="AK830" t="str">
            <v>Les jours d'intempéries seront payés.</v>
          </cell>
          <cell r="AL830" t="str">
            <v>- Surveillance de bassin- Surveillance de la qualité de l'eau</v>
          </cell>
          <cell r="AM830" t="str">
            <v xml:space="preserve">       - Et d'une manière générale effectuer toute         tâche se rapportant à la fonction de sauveteur aquatique.</v>
          </cell>
          <cell r="AN830">
            <v>39253.588964120398</v>
          </cell>
          <cell r="AO830" t="str">
            <v>-----</v>
          </cell>
          <cell r="AP830">
            <v>39254</v>
          </cell>
          <cell r="AQ830" t="str">
            <v>-----</v>
          </cell>
          <cell r="AR830">
            <v>39280</v>
          </cell>
          <cell r="AS830" t="str">
            <v>-----</v>
          </cell>
        </row>
        <row r="831">
          <cell r="A831" t="str">
            <v>07/093</v>
          </cell>
          <cell r="B831">
            <v>15</v>
          </cell>
          <cell r="C831" t="str">
            <v>GRLO</v>
          </cell>
          <cell r="D831" t="str">
            <v>Surveillance d'une zone de baignade</v>
          </cell>
          <cell r="E831" t="str">
            <v>CDD</v>
          </cell>
          <cell r="F831">
            <v>39271</v>
          </cell>
          <cell r="G831">
            <v>39271</v>
          </cell>
          <cell r="H831" t="str">
            <v>Clos</v>
          </cell>
          <cell r="I831">
            <v>6</v>
          </cell>
          <cell r="J831" t="str">
            <v>h</v>
          </cell>
          <cell r="K831">
            <v>13.63</v>
          </cell>
          <cell r="M831">
            <v>8.44</v>
          </cell>
          <cell r="N831" t="str">
            <v>Formule 1</v>
          </cell>
          <cell r="O831" t="str">
            <v>AUTET</v>
          </cell>
          <cell r="P831" t="str">
            <v>Dimanche</v>
          </cell>
          <cell r="Q831" t="str">
            <v>13h30</v>
          </cell>
          <cell r="R831" t="str">
            <v>19h30</v>
          </cell>
          <cell r="S831" t="str">
            <v>Du lundi au vendredi</v>
          </cell>
          <cell r="T831" t="str">
            <v>9h00</v>
          </cell>
          <cell r="U831" t="str">
            <v>12h00 et de 14h00 à 17h00</v>
          </cell>
          <cell r="V831" t="str">
            <v>Pas de séances du 6 au 19 août</v>
          </cell>
          <cell r="Y831" t="str">
            <v>Non</v>
          </cell>
          <cell r="Z831" t="str">
            <v>Néant</v>
          </cell>
          <cell r="AA831" t="str">
            <v>Non</v>
          </cell>
          <cell r="AB831" t="str">
            <v>Saisonnier</v>
          </cell>
          <cell r="AC831" t="str">
            <v>Non</v>
          </cell>
          <cell r="AD831" t="str">
            <v>Non</v>
          </cell>
          <cell r="AE831" t="str">
            <v>Oui</v>
          </cell>
          <cell r="AF831" t="str">
            <v>Oui</v>
          </cell>
          <cell r="AG831" t="str">
            <v>Contrat</v>
          </cell>
          <cell r="AI831" t="str">
            <v>à la baignade aménagée de la Commune d'Autet</v>
          </cell>
          <cell r="AJ831" t="str">
            <v>Mle Louise GREPINET entretiendra la plage les jours d'imtempéries</v>
          </cell>
          <cell r="AK831" t="str">
            <v>Mle Louise GREPINET entretiendra la plage les jours d'imtempéries</v>
          </cell>
          <cell r="AL831" t="str">
            <v>- Surveillance de la plage- Mise en place et rangement du matériel</v>
          </cell>
          <cell r="AM831" t="str">
            <v xml:space="preserve">       - Et d'une manière générale effectuer toute         tâche se rapportant à la fonction de sauveteur aquatique.</v>
          </cell>
          <cell r="AN831">
            <v>39254.444527893502</v>
          </cell>
          <cell r="AO831" t="str">
            <v>-----</v>
          </cell>
          <cell r="AP831">
            <v>39258</v>
          </cell>
          <cell r="AQ831" t="str">
            <v>-----</v>
          </cell>
          <cell r="AR831">
            <v>39280</v>
          </cell>
          <cell r="AS831" t="str">
            <v>-----</v>
          </cell>
        </row>
        <row r="832">
          <cell r="A832" t="str">
            <v>07/094</v>
          </cell>
          <cell r="B832">
            <v>161</v>
          </cell>
          <cell r="C832" t="str">
            <v>REVI</v>
          </cell>
          <cell r="D832" t="str">
            <v>Surveillance de bassin</v>
          </cell>
          <cell r="E832" t="str">
            <v>CDD</v>
          </cell>
          <cell r="F832">
            <v>39263</v>
          </cell>
          <cell r="G832">
            <v>39294</v>
          </cell>
          <cell r="H832" t="str">
            <v>Clos</v>
          </cell>
          <cell r="I832">
            <v>189</v>
          </cell>
          <cell r="J832" t="str">
            <v>h</v>
          </cell>
          <cell r="K832">
            <v>13.53</v>
          </cell>
          <cell r="L832" t="str">
            <v>TVA</v>
          </cell>
          <cell r="M832">
            <v>8.5500000000000007</v>
          </cell>
          <cell r="N832" t="str">
            <v>Néant</v>
          </cell>
          <cell r="O832" t="str">
            <v>PORT SUR SAONE</v>
          </cell>
          <cell r="P832" t="str">
            <v>Voir annexe</v>
          </cell>
          <cell r="Q832" t="str">
            <v>13h00</v>
          </cell>
          <cell r="R832" t="str">
            <v>19h00</v>
          </cell>
          <cell r="S832" t="str">
            <v>Mardi 7 août</v>
          </cell>
          <cell r="T832" t="str">
            <v>13h00</v>
          </cell>
          <cell r="U832" t="str">
            <v>19h00</v>
          </cell>
          <cell r="V832" t="str">
            <v>Mercredi 8 août</v>
          </cell>
          <cell r="W832" t="str">
            <v>13h00</v>
          </cell>
          <cell r="X832" t="str">
            <v>19h00</v>
          </cell>
          <cell r="Y832" t="str">
            <v>Non</v>
          </cell>
          <cell r="Z832">
            <v>8</v>
          </cell>
          <cell r="AA832" t="str">
            <v>Non</v>
          </cell>
          <cell r="AB832" t="str">
            <v>Saisonnier</v>
          </cell>
          <cell r="AC832" t="str">
            <v>Non</v>
          </cell>
          <cell r="AD832" t="str">
            <v>Non</v>
          </cell>
          <cell r="AE832" t="str">
            <v>Non</v>
          </cell>
          <cell r="AF832" t="str">
            <v>Oui</v>
          </cell>
          <cell r="AG832" t="str">
            <v>Contrat</v>
          </cell>
          <cell r="AI832" t="str">
            <v>à la piscine de la commune de Renaucourt</v>
          </cell>
          <cell r="AJ832" t="str">
            <v>Les jours d'intempéries seront payés.</v>
          </cell>
          <cell r="AK832" t="str">
            <v>Les jours d'intempéries seront payés.</v>
          </cell>
          <cell r="AL832" t="str">
            <v>- Surveillance de bassin- Surveillance de la qualité de l'eau</v>
          </cell>
          <cell r="AM832" t="str">
            <v xml:space="preserve">       - Et d'une manière générale effectuer toute         tâche se rapportant à la fonction de sauveteur aquatique.</v>
          </cell>
          <cell r="AN832">
            <v>39254.5966072917</v>
          </cell>
          <cell r="AO832" t="str">
            <v>-----</v>
          </cell>
          <cell r="AP832">
            <v>39258</v>
          </cell>
          <cell r="AQ832" t="str">
            <v>-----</v>
          </cell>
          <cell r="AR832">
            <v>39280</v>
          </cell>
          <cell r="AS832" t="str">
            <v>-----</v>
          </cell>
        </row>
        <row r="833">
          <cell r="A833" t="str">
            <v>07/095</v>
          </cell>
          <cell r="B833">
            <v>161</v>
          </cell>
          <cell r="C833" t="str">
            <v>GRLO</v>
          </cell>
          <cell r="D833" t="str">
            <v>Surveillance de bassin</v>
          </cell>
          <cell r="E833" t="str">
            <v>CDD</v>
          </cell>
          <cell r="F833">
            <v>39267</v>
          </cell>
          <cell r="G833">
            <v>39267</v>
          </cell>
          <cell r="H833" t="str">
            <v>Clos</v>
          </cell>
          <cell r="I833">
            <v>6</v>
          </cell>
          <cell r="J833" t="str">
            <v>h</v>
          </cell>
          <cell r="K833">
            <v>13.46</v>
          </cell>
          <cell r="L833" t="str">
            <v>Att° IP ICP de 709 et 710 payé sur 710</v>
          </cell>
          <cell r="M833">
            <v>8.44</v>
          </cell>
          <cell r="N833" t="str">
            <v>Néant</v>
          </cell>
          <cell r="O833" t="str">
            <v>PORT SUR SAONE</v>
          </cell>
          <cell r="P833" t="str">
            <v>Jeudi 30 août</v>
          </cell>
          <cell r="Q833" t="str">
            <v>13h30</v>
          </cell>
          <cell r="R833" t="str">
            <v>19h00</v>
          </cell>
          <cell r="S833" t="str">
            <v>Jour de repos hebdomadaire le lundi</v>
          </cell>
          <cell r="T833" t="str">
            <v>9h00</v>
          </cell>
          <cell r="U833" t="str">
            <v>13h00</v>
          </cell>
          <cell r="V833" t="str">
            <v>Le 23 juin</v>
          </cell>
          <cell r="W833" t="str">
            <v>13h00</v>
          </cell>
          <cell r="X833" t="str">
            <v>17h00</v>
          </cell>
          <cell r="Y833" t="str">
            <v>Non</v>
          </cell>
          <cell r="Z833" t="str">
            <v>Néant</v>
          </cell>
          <cell r="AA833" t="str">
            <v>Oui</v>
          </cell>
          <cell r="AB833" t="str">
            <v>Saisonnier</v>
          </cell>
          <cell r="AC833" t="str">
            <v>Non</v>
          </cell>
          <cell r="AD833" t="str">
            <v>Non</v>
          </cell>
          <cell r="AE833" t="str">
            <v>Non</v>
          </cell>
          <cell r="AF833" t="str">
            <v>Oui</v>
          </cell>
          <cell r="AG833" t="str">
            <v>Avenant</v>
          </cell>
          <cell r="AI833" t="str">
            <v>à la piscine de la commune de Renaucourt</v>
          </cell>
          <cell r="AJ833" t="str">
            <v>Les jours d'intempéries seront payés.</v>
          </cell>
          <cell r="AK833" t="str">
            <v>Les jours d'intempéries seront payés.</v>
          </cell>
          <cell r="AL833" t="str">
            <v>- Surveillance de bassin- Surveillance de la qualité de l'eau</v>
          </cell>
          <cell r="AM833" t="str">
            <v xml:space="preserve">       - Et d'une manière générale effectuer toute         tâche se rapportant à la fonction de sauveteur aquatique.</v>
          </cell>
          <cell r="AN833">
            <v>39254.597612963</v>
          </cell>
          <cell r="AO833" t="str">
            <v>-----</v>
          </cell>
          <cell r="AP833">
            <v>39258</v>
          </cell>
          <cell r="AQ833" t="str">
            <v>-----</v>
          </cell>
          <cell r="AR833">
            <v>39280</v>
          </cell>
          <cell r="AS833" t="str">
            <v>-----</v>
          </cell>
        </row>
        <row r="834">
          <cell r="A834" t="str">
            <v>07/096</v>
          </cell>
          <cell r="B834">
            <v>161</v>
          </cell>
          <cell r="C834" t="str">
            <v>BRCA</v>
          </cell>
          <cell r="D834" t="str">
            <v>Surveillance de bassin</v>
          </cell>
          <cell r="E834" t="str">
            <v>CDD</v>
          </cell>
          <cell r="F834">
            <v>39281</v>
          </cell>
          <cell r="G834">
            <v>39288</v>
          </cell>
          <cell r="H834" t="str">
            <v>Clos</v>
          </cell>
          <cell r="I834">
            <v>12</v>
          </cell>
          <cell r="J834" t="str">
            <v>h</v>
          </cell>
          <cell r="K834">
            <v>13.46</v>
          </cell>
          <cell r="L834" t="str">
            <v>CLSH de Gy</v>
          </cell>
          <cell r="M834">
            <v>8.44</v>
          </cell>
          <cell r="N834" t="str">
            <v>Néant</v>
          </cell>
          <cell r="O834" t="str">
            <v>PORT SUR SAONE</v>
          </cell>
          <cell r="P834" t="str">
            <v>Voir annexe</v>
          </cell>
          <cell r="Q834" t="str">
            <v>13h00</v>
          </cell>
          <cell r="R834" t="str">
            <v>19h00</v>
          </cell>
          <cell r="S834" t="str">
            <v>Du lundi 27 au vendredi 31 août</v>
          </cell>
          <cell r="T834" t="str">
            <v>9h00</v>
          </cell>
          <cell r="U834" t="str">
            <v>12h00 et de 14h00 à 17h00</v>
          </cell>
          <cell r="V834" t="str">
            <v>Mercredi 8 août</v>
          </cell>
          <cell r="W834" t="str">
            <v>13h00</v>
          </cell>
          <cell r="X834" t="str">
            <v>19h00</v>
          </cell>
          <cell r="Y834" t="str">
            <v>Non</v>
          </cell>
          <cell r="Z834">
            <v>8</v>
          </cell>
          <cell r="AA834" t="str">
            <v>Non</v>
          </cell>
          <cell r="AB834" t="str">
            <v>Saisonnier</v>
          </cell>
          <cell r="AC834" t="str">
            <v>Non</v>
          </cell>
          <cell r="AD834" t="str">
            <v>Non</v>
          </cell>
          <cell r="AE834" t="str">
            <v>Non</v>
          </cell>
          <cell r="AF834" t="str">
            <v>Oui</v>
          </cell>
          <cell r="AG834" t="str">
            <v>Contrat</v>
          </cell>
          <cell r="AI834" t="str">
            <v>à la piscine de la commune de Renaucourt</v>
          </cell>
          <cell r="AJ834" t="str">
            <v>Les jours d'intempéries seront payés.</v>
          </cell>
          <cell r="AK834" t="str">
            <v>Les jours d'intempéries seront payés.</v>
          </cell>
          <cell r="AL834" t="str">
            <v>- Surveillance de bassin- Surveillance de la qualité de l'eau</v>
          </cell>
          <cell r="AM834" t="str">
            <v xml:space="preserve">       - Et d'une manière générale effectuer toute         tâche se rapportant à la fonction de sauveteur aquatique.</v>
          </cell>
          <cell r="AN834">
            <v>39254.598424421303</v>
          </cell>
          <cell r="AO834" t="str">
            <v>-----</v>
          </cell>
          <cell r="AP834">
            <v>39258</v>
          </cell>
          <cell r="AQ834" t="str">
            <v>-----</v>
          </cell>
          <cell r="AR834">
            <v>39280</v>
          </cell>
          <cell r="AS834" t="str">
            <v>-----</v>
          </cell>
        </row>
        <row r="835">
          <cell r="A835" t="str">
            <v>07/097</v>
          </cell>
          <cell r="B835">
            <v>161</v>
          </cell>
          <cell r="C835" t="str">
            <v>QUAD</v>
          </cell>
          <cell r="D835" t="str">
            <v>Surveillance de bassin</v>
          </cell>
          <cell r="E835" t="str">
            <v>CDD</v>
          </cell>
          <cell r="F835">
            <v>39295</v>
          </cell>
          <cell r="G835">
            <v>39302</v>
          </cell>
          <cell r="H835" t="str">
            <v>Clos</v>
          </cell>
          <cell r="I835">
            <v>18</v>
          </cell>
          <cell r="J835" t="str">
            <v>h</v>
          </cell>
          <cell r="K835">
            <v>13.46</v>
          </cell>
          <cell r="L835" t="str">
            <v>Déplts sur DDJS</v>
          </cell>
          <cell r="M835">
            <v>8.44</v>
          </cell>
          <cell r="N835" t="str">
            <v>Néant</v>
          </cell>
          <cell r="O835" t="str">
            <v>PORT SUR SAONE</v>
          </cell>
          <cell r="P835" t="str">
            <v>Dimanche 26 août</v>
          </cell>
          <cell r="Q835" t="str">
            <v>13h30</v>
          </cell>
          <cell r="R835" t="str">
            <v>19h00</v>
          </cell>
          <cell r="S835" t="str">
            <v>Mardi 7 août</v>
          </cell>
          <cell r="T835" t="str">
            <v>13h00</v>
          </cell>
          <cell r="U835" t="str">
            <v>19h00</v>
          </cell>
          <cell r="V835" t="str">
            <v>Mercredi 8 août</v>
          </cell>
          <cell r="W835" t="str">
            <v>13h00</v>
          </cell>
          <cell r="X835" t="str">
            <v>19h00</v>
          </cell>
          <cell r="Y835" t="str">
            <v>Non</v>
          </cell>
          <cell r="Z835" t="str">
            <v>Néant</v>
          </cell>
          <cell r="AA835" t="str">
            <v>Oui</v>
          </cell>
          <cell r="AB835" t="str">
            <v>Saisonnier</v>
          </cell>
          <cell r="AC835" t="str">
            <v>Non</v>
          </cell>
          <cell r="AD835" t="str">
            <v>Non</v>
          </cell>
          <cell r="AE835" t="str">
            <v>Non</v>
          </cell>
          <cell r="AF835" t="str">
            <v>Oui</v>
          </cell>
          <cell r="AG835" t="str">
            <v>Contrat</v>
          </cell>
          <cell r="AI835" t="str">
            <v>à la piscine de la commune de Renaucourt</v>
          </cell>
          <cell r="AJ835" t="str">
            <v>Les jours d'intempéries seront payés.</v>
          </cell>
          <cell r="AK835" t="str">
            <v>Les jours d'intempéries seront payés.</v>
          </cell>
          <cell r="AL835" t="str">
            <v>- Surveillance de bassin- Surveillance de la qualité de l'eau</v>
          </cell>
          <cell r="AM835" t="str">
            <v xml:space="preserve">       - Et d'une manière générale effectuer toute         tâche se rapportant à la fonction de sauveteur aquatique.</v>
          </cell>
          <cell r="AN835">
            <v>39254.601108912</v>
          </cell>
          <cell r="AO835" t="str">
            <v>-----</v>
          </cell>
          <cell r="AP835">
            <v>39258</v>
          </cell>
          <cell r="AQ835" t="str">
            <v>-----</v>
          </cell>
          <cell r="AR835">
            <v>39280</v>
          </cell>
          <cell r="AS835" t="str">
            <v>-----</v>
          </cell>
        </row>
        <row r="836">
          <cell r="A836" t="str">
            <v>07/098</v>
          </cell>
          <cell r="B836">
            <v>161</v>
          </cell>
          <cell r="C836" t="str">
            <v>PERV</v>
          </cell>
          <cell r="D836" t="str">
            <v>Surveillance de bassin</v>
          </cell>
          <cell r="E836" t="str">
            <v>CDD</v>
          </cell>
          <cell r="F836">
            <v>39296</v>
          </cell>
          <cell r="G836">
            <v>39327</v>
          </cell>
          <cell r="H836" t="str">
            <v>Clos</v>
          </cell>
          <cell r="I836">
            <v>193.5</v>
          </cell>
          <cell r="J836" t="str">
            <v>h</v>
          </cell>
          <cell r="K836">
            <v>13.19</v>
          </cell>
          <cell r="L836" t="str">
            <v>Voir St. 273</v>
          </cell>
          <cell r="M836">
            <v>8.5500000000000007</v>
          </cell>
          <cell r="N836" t="str">
            <v>Néant</v>
          </cell>
          <cell r="O836" t="str">
            <v>PORT SUR SAONE</v>
          </cell>
          <cell r="P836" t="str">
            <v>Lundi 16 juillet</v>
          </cell>
          <cell r="Q836" t="str">
            <v>11h30</v>
          </cell>
          <cell r="R836" t="str">
            <v>18h00</v>
          </cell>
          <cell r="S836" t="str">
            <v>Mardi 17 juillet</v>
          </cell>
          <cell r="T836" t="str">
            <v>13h30</v>
          </cell>
          <cell r="U836" t="str">
            <v>20h00</v>
          </cell>
          <cell r="V836" t="str">
            <v>Lundi 30 et mardi 31 juillet</v>
          </cell>
          <cell r="W836" t="str">
            <v>11h30</v>
          </cell>
          <cell r="X836" t="str">
            <v>18h00</v>
          </cell>
          <cell r="Y836" t="str">
            <v>Non</v>
          </cell>
          <cell r="Z836">
            <v>2</v>
          </cell>
          <cell r="AA836" t="str">
            <v>Oui</v>
          </cell>
          <cell r="AB836" t="str">
            <v>Saisonnier</v>
          </cell>
          <cell r="AC836" t="str">
            <v>Non</v>
          </cell>
          <cell r="AD836" t="str">
            <v>Non</v>
          </cell>
          <cell r="AE836" t="str">
            <v>Non</v>
          </cell>
          <cell r="AF836" t="str">
            <v>Oui</v>
          </cell>
          <cell r="AG836" t="str">
            <v>Contrat</v>
          </cell>
          <cell r="AI836" t="str">
            <v>à la piscine de la commune de Renaucourt</v>
          </cell>
          <cell r="AJ836" t="str">
            <v>Les jours d'intempéries seront payés.</v>
          </cell>
          <cell r="AK836" t="str">
            <v>Les jours d'intempéries seront payés.</v>
          </cell>
          <cell r="AL836" t="str">
            <v>- Surveillance de bassin- Surveillance de la qualité de l'eau</v>
          </cell>
          <cell r="AM836" t="str">
            <v xml:space="preserve">       - Et d'une manière générale effectuer toute         tâche se rapportant à la fonction de sauveteur aquatique.</v>
          </cell>
          <cell r="AN836">
            <v>39258.602210648147</v>
          </cell>
          <cell r="AO836">
            <v>39258.602210648147</v>
          </cell>
          <cell r="AP836">
            <v>39261</v>
          </cell>
          <cell r="AQ836">
            <v>39264</v>
          </cell>
          <cell r="AR836">
            <v>39280</v>
          </cell>
          <cell r="AS836">
            <v>39268</v>
          </cell>
        </row>
        <row r="837">
          <cell r="A837" t="str">
            <v>07/099</v>
          </cell>
          <cell r="B837">
            <v>245</v>
          </cell>
          <cell r="C837" t="str">
            <v>FELO</v>
          </cell>
          <cell r="D837" t="str">
            <v>Canoë kayak</v>
          </cell>
          <cell r="E837" t="str">
            <v>CDD</v>
          </cell>
          <cell r="F837">
            <v>39267</v>
          </cell>
          <cell r="G837">
            <v>39325</v>
          </cell>
          <cell r="H837" t="str">
            <v>Clos</v>
          </cell>
          <cell r="I837">
            <v>30</v>
          </cell>
          <cell r="J837" t="str">
            <v>h/s</v>
          </cell>
          <cell r="K837">
            <v>26.88</v>
          </cell>
          <cell r="L837" t="str">
            <v>changement, augmentation de 123 à 135 H</v>
          </cell>
          <cell r="M837">
            <v>8.44</v>
          </cell>
          <cell r="N837" t="str">
            <v>Néant</v>
          </cell>
          <cell r="O837" t="str">
            <v>PORT SUR SAONE</v>
          </cell>
          <cell r="P837" t="str">
            <v>Lundi et mardi</v>
          </cell>
          <cell r="Q837" t="str">
            <v>13h30</v>
          </cell>
          <cell r="R837" t="str">
            <v>20h00</v>
          </cell>
          <cell r="S837" t="str">
            <v>Mercredi et jeudi</v>
          </cell>
          <cell r="T837" t="str">
            <v>11h30</v>
          </cell>
          <cell r="U837" t="str">
            <v>18h00</v>
          </cell>
          <cell r="Y837" t="str">
            <v>Non</v>
          </cell>
          <cell r="Z837">
            <v>3</v>
          </cell>
          <cell r="AA837" t="str">
            <v>Oui</v>
          </cell>
          <cell r="AB837" t="str">
            <v>Saisonnier</v>
          </cell>
          <cell r="AC837" t="str">
            <v>Non</v>
          </cell>
          <cell r="AD837" t="str">
            <v>Non</v>
          </cell>
          <cell r="AE837" t="str">
            <v>Non</v>
          </cell>
          <cell r="AF837" t="str">
            <v>Oui</v>
          </cell>
          <cell r="AG837" t="str">
            <v>Contrat</v>
          </cell>
          <cell r="AI837" t="str">
            <v>à l' Association du Val de l'Ognon à Rigney</v>
          </cell>
          <cell r="AJ837" t="str">
            <v>Mle Louise GREPINET entretiendra la plage les jours d'imtempéries</v>
          </cell>
          <cell r="AK837" t="str">
            <v>Mle Louise GREPINET entretiendra la plage les jours d'imtempéries</v>
          </cell>
          <cell r="AL837" t="str">
            <v>- Mise en place et rangement du matériel- Encadrement et enseignement</v>
          </cell>
          <cell r="AM837" t="str">
            <v xml:space="preserve">       - Et d'une manière générale effectuer toute         tâche se rapportant à la fonction d'éducateur sportif.</v>
          </cell>
          <cell r="AN837">
            <v>39255.697503009302</v>
          </cell>
          <cell r="AO837">
            <v>39255.697503009302</v>
          </cell>
          <cell r="AP837">
            <v>39293</v>
          </cell>
          <cell r="AQ837">
            <v>39265</v>
          </cell>
          <cell r="AR837">
            <v>39338</v>
          </cell>
          <cell r="AS837">
            <v>39314</v>
          </cell>
        </row>
        <row r="838">
          <cell r="A838" t="str">
            <v>07/100</v>
          </cell>
          <cell r="B838">
            <v>240</v>
          </cell>
          <cell r="C838" t="str">
            <v>FELO</v>
          </cell>
          <cell r="D838" t="str">
            <v>Canoë kayak</v>
          </cell>
          <cell r="E838" t="str">
            <v>CDD</v>
          </cell>
          <cell r="F838">
            <v>39286</v>
          </cell>
          <cell r="G838">
            <v>39290</v>
          </cell>
          <cell r="H838" t="str">
            <v>Clos</v>
          </cell>
          <cell r="I838">
            <v>22</v>
          </cell>
          <cell r="J838" t="str">
            <v>h</v>
          </cell>
          <cell r="K838">
            <v>26.88</v>
          </cell>
          <cell r="L838" t="str">
            <v>Attention ICP de 707  réglée sur 0707</v>
          </cell>
          <cell r="M838">
            <v>8.44</v>
          </cell>
          <cell r="N838" t="str">
            <v>Formule 1</v>
          </cell>
          <cell r="O838" t="str">
            <v>AUTET</v>
          </cell>
          <cell r="P838" t="str">
            <v>Dimanche</v>
          </cell>
          <cell r="Q838" t="str">
            <v>13h30</v>
          </cell>
          <cell r="R838" t="str">
            <v>19h30</v>
          </cell>
          <cell r="S838" t="str">
            <v>Vendredi</v>
          </cell>
          <cell r="T838" t="str">
            <v>9h00</v>
          </cell>
          <cell r="U838" t="str">
            <v>17h00</v>
          </cell>
          <cell r="Y838" t="str">
            <v>Non</v>
          </cell>
          <cell r="Z838">
            <v>3</v>
          </cell>
          <cell r="AA838" t="str">
            <v>Oui</v>
          </cell>
          <cell r="AB838" t="str">
            <v>Saisonnier</v>
          </cell>
          <cell r="AC838" t="str">
            <v>Non</v>
          </cell>
          <cell r="AD838" t="str">
            <v>Non</v>
          </cell>
          <cell r="AE838" t="str">
            <v>Non</v>
          </cell>
          <cell r="AF838" t="str">
            <v>Oui</v>
          </cell>
          <cell r="AG838" t="str">
            <v>Contrat</v>
          </cell>
          <cell r="AI838" t="str">
            <v>à la Communauté de communes de la Bussière à Rigney</v>
          </cell>
          <cell r="AJ838" t="str">
            <v>Les jours d'intempéries seront payés.</v>
          </cell>
          <cell r="AK838" t="str">
            <v>Les jours d'intempéries seront payés.</v>
          </cell>
          <cell r="AL838" t="str">
            <v>- Mise en place et rangement du matériel- Encadrement et enseignement</v>
          </cell>
          <cell r="AM838" t="str">
            <v xml:space="preserve">       - Et d'une manière générale effectuer toute         tâche se rapportant à la fonction d'educateur sportif.</v>
          </cell>
          <cell r="AN838">
            <v>39255.699957638899</v>
          </cell>
          <cell r="AO838" t="str">
            <v>-----</v>
          </cell>
          <cell r="AP838">
            <v>39276</v>
          </cell>
          <cell r="AQ838" t="str">
            <v>-----</v>
          </cell>
          <cell r="AR838">
            <v>39289</v>
          </cell>
          <cell r="AS838" t="str">
            <v>-----</v>
          </cell>
        </row>
        <row r="839">
          <cell r="A839" t="str">
            <v>07/101</v>
          </cell>
          <cell r="B839">
            <v>260</v>
          </cell>
          <cell r="C839" t="str">
            <v>LAJE</v>
          </cell>
          <cell r="D839" t="str">
            <v>Activités du cirque</v>
          </cell>
          <cell r="E839" t="str">
            <v>CDD</v>
          </cell>
          <cell r="F839">
            <v>39261</v>
          </cell>
          <cell r="G839">
            <v>39261</v>
          </cell>
          <cell r="H839" t="str">
            <v>Clos</v>
          </cell>
          <cell r="I839">
            <v>5</v>
          </cell>
          <cell r="J839" t="str">
            <v>h</v>
          </cell>
          <cell r="K839">
            <v>26.94</v>
          </cell>
          <cell r="L839" t="str">
            <v>Déplts sur DDJS</v>
          </cell>
          <cell r="M839">
            <v>8.44</v>
          </cell>
          <cell r="N839" t="str">
            <v>Néant</v>
          </cell>
          <cell r="O839" t="str">
            <v>RENAUCOURT</v>
          </cell>
          <cell r="P839" t="str">
            <v>Voir annexe</v>
          </cell>
          <cell r="Q839" t="str">
            <v>14h00</v>
          </cell>
          <cell r="R839" t="str">
            <v>19h00</v>
          </cell>
          <cell r="S839" t="str">
            <v>Du lundi au vendredi</v>
          </cell>
          <cell r="T839" t="str">
            <v>9h00</v>
          </cell>
          <cell r="U839" t="str">
            <v>12h00 et de 14h00 à 17h00</v>
          </cell>
          <cell r="V839" t="str">
            <v>Pas de séances du 6 au 19 août</v>
          </cell>
          <cell r="Y839" t="str">
            <v>Non</v>
          </cell>
          <cell r="Z839" t="str">
            <v>Néant</v>
          </cell>
          <cell r="AA839" t="str">
            <v>Oui</v>
          </cell>
          <cell r="AB839" t="str">
            <v>Usage</v>
          </cell>
          <cell r="AC839" t="str">
            <v>Non</v>
          </cell>
          <cell r="AD839" t="str">
            <v>Non</v>
          </cell>
          <cell r="AE839" t="str">
            <v>Non</v>
          </cell>
          <cell r="AF839" t="str">
            <v>Oui</v>
          </cell>
          <cell r="AG839" t="str">
            <v>Contrat</v>
          </cell>
          <cell r="AI839" t="str">
            <v>à l' Association FACECIRQUE à la crèche Bersot</v>
          </cell>
          <cell r="AJ839" t="str">
            <v>Les jours d'intempéries seront payés.</v>
          </cell>
          <cell r="AK839" t="str">
            <v>Les jours d'intempéries seront payés.</v>
          </cell>
          <cell r="AL839" t="str">
            <v>- Mise en place et rangement du matériel- Accueil, surveillance jusqu'à la reprise des enfants  par les parents- Encadrement et enseignement</v>
          </cell>
          <cell r="AM839" t="str">
            <v xml:space="preserve">       - Et d'une manière générale effectuer toute         tâche se rapportant à la fonction d'educateur sportif.</v>
          </cell>
          <cell r="AN839">
            <v>39258.621234259299</v>
          </cell>
          <cell r="AO839">
            <v>39258.621234259299</v>
          </cell>
          <cell r="AP839">
            <v>39259</v>
          </cell>
          <cell r="AQ839">
            <v>39258</v>
          </cell>
          <cell r="AR839">
            <v>39289</v>
          </cell>
          <cell r="AS839">
            <v>39314</v>
          </cell>
        </row>
        <row r="840">
          <cell r="A840" t="str">
            <v>07/102</v>
          </cell>
          <cell r="B840">
            <v>1</v>
          </cell>
          <cell r="C840" t="str">
            <v>RIJM</v>
          </cell>
          <cell r="D840" t="str">
            <v>Spéléologie</v>
          </cell>
          <cell r="E840" t="str">
            <v>CDD</v>
          </cell>
          <cell r="F840">
            <v>39244</v>
          </cell>
          <cell r="G840">
            <v>39250</v>
          </cell>
          <cell r="H840" t="str">
            <v>Clos</v>
          </cell>
          <cell r="I840">
            <v>56</v>
          </cell>
          <cell r="J840" t="str">
            <v>h</v>
          </cell>
          <cell r="K840">
            <v>22.44</v>
          </cell>
          <cell r="L840" t="str">
            <v>Facture n° 07761</v>
          </cell>
          <cell r="M840">
            <v>8.44</v>
          </cell>
          <cell r="N840" t="str">
            <v>Néant</v>
          </cell>
          <cell r="O840" t="str">
            <v>RENAUCOURT</v>
          </cell>
          <cell r="P840" t="str">
            <v>Mercredi</v>
          </cell>
          <cell r="Q840" t="str">
            <v>13h00</v>
          </cell>
          <cell r="R840" t="str">
            <v>19h00</v>
          </cell>
          <cell r="S840" t="str">
            <v>Samedi et dimanche</v>
          </cell>
          <cell r="T840" t="str">
            <v>9h00</v>
          </cell>
          <cell r="U840" t="str">
            <v>17h00</v>
          </cell>
          <cell r="V840" t="str">
            <v>Mardi 7 août</v>
          </cell>
          <cell r="W840" t="str">
            <v>14h00</v>
          </cell>
          <cell r="X840" t="str">
            <v>17h00 à Dampierre sur Salon</v>
          </cell>
          <cell r="Y840" t="str">
            <v>Non</v>
          </cell>
          <cell r="Z840" t="str">
            <v>Néant</v>
          </cell>
          <cell r="AA840" t="str">
            <v>Non</v>
          </cell>
          <cell r="AB840" t="str">
            <v>Saisonnier</v>
          </cell>
          <cell r="AC840" t="str">
            <v>Non</v>
          </cell>
          <cell r="AD840" t="str">
            <v>Non</v>
          </cell>
          <cell r="AE840" t="str">
            <v>Non</v>
          </cell>
          <cell r="AF840" t="str">
            <v>Oui</v>
          </cell>
          <cell r="AG840" t="str">
            <v>Contrat</v>
          </cell>
          <cell r="AI840" t="str">
            <v>à la Borne aux Cassots à Baume les Messieurs et au gouffre de Jérusalem à Déservillers</v>
          </cell>
          <cell r="AJ840" t="str">
            <v>Les jours d'intempéries seront payés.</v>
          </cell>
          <cell r="AK840" t="str">
            <v>Les jours d'intempéries seront payés.</v>
          </cell>
          <cell r="AL840" t="str">
            <v>- Mise en place et rangement du matériel- Encadrement et enseignement</v>
          </cell>
          <cell r="AM840" t="str">
            <v xml:space="preserve">       - Et d'une manière générale effectuer toute         tâche se rapportant à la fonction d'educateur sportif.</v>
          </cell>
          <cell r="AN840" t="str">
            <v>-----</v>
          </cell>
          <cell r="AO840">
            <v>39265.503160069398</v>
          </cell>
          <cell r="AP840" t="str">
            <v>-----</v>
          </cell>
          <cell r="AQ840">
            <v>39247</v>
          </cell>
          <cell r="AR840" t="str">
            <v>-----</v>
          </cell>
          <cell r="AS840">
            <v>39272</v>
          </cell>
        </row>
        <row r="841">
          <cell r="A841" t="str">
            <v>07/103</v>
          </cell>
          <cell r="B841">
            <v>260</v>
          </cell>
          <cell r="C841" t="str">
            <v>LAJE</v>
          </cell>
          <cell r="D841" t="str">
            <v>Activités du cirque</v>
          </cell>
          <cell r="E841" t="str">
            <v>CDD</v>
          </cell>
          <cell r="F841">
            <v>39267</v>
          </cell>
          <cell r="G841">
            <v>39290</v>
          </cell>
          <cell r="H841" t="str">
            <v>Clos</v>
          </cell>
          <cell r="I841">
            <v>27</v>
          </cell>
          <cell r="J841" t="str">
            <v>h</v>
          </cell>
          <cell r="K841">
            <v>20.56</v>
          </cell>
          <cell r="L841" t="str">
            <v>Facture n° 07764</v>
          </cell>
          <cell r="M841">
            <v>8.5500000000000007</v>
          </cell>
          <cell r="N841" t="str">
            <v>Néant</v>
          </cell>
          <cell r="O841" t="str">
            <v>RENAUCOURT</v>
          </cell>
          <cell r="P841" t="str">
            <v>Mercredi</v>
          </cell>
          <cell r="Q841" t="str">
            <v>13h00</v>
          </cell>
          <cell r="R841" t="str">
            <v>19h00</v>
          </cell>
          <cell r="S841" t="str">
            <v>Les 10-11-12-13-17-18-19-20-24-25-26-27 juillet</v>
          </cell>
          <cell r="T841" t="str">
            <v>9h30</v>
          </cell>
          <cell r="U841" t="str">
            <v>11h30 avec les Francas</v>
          </cell>
          <cell r="V841" t="str">
            <v>Pas de séances du 6 au 19 août</v>
          </cell>
          <cell r="W841" t="str">
            <v>13h00</v>
          </cell>
          <cell r="X841" t="str">
            <v>19h00</v>
          </cell>
          <cell r="Y841" t="str">
            <v>Non</v>
          </cell>
          <cell r="Z841">
            <v>1</v>
          </cell>
          <cell r="AA841" t="str">
            <v>Oui</v>
          </cell>
          <cell r="AB841" t="str">
            <v>Saisonnier</v>
          </cell>
          <cell r="AC841" t="str">
            <v>Non</v>
          </cell>
          <cell r="AD841" t="str">
            <v>Non</v>
          </cell>
          <cell r="AE841" t="str">
            <v>Non</v>
          </cell>
          <cell r="AF841" t="str">
            <v>Oui</v>
          </cell>
          <cell r="AG841" t="str">
            <v>Contrat</v>
          </cell>
          <cell r="AI841" t="str">
            <v>à l' Association FACECIRQUE</v>
          </cell>
          <cell r="AJ841" t="str">
            <v>Les jours d'intempéries seront payés.</v>
          </cell>
          <cell r="AK841" t="str">
            <v>Les jours d'intempéries seront payés.</v>
          </cell>
          <cell r="AL841" t="str">
            <v>- Mise en place et rangement du matériel- Accueil, surveillance jusqu'à la reprise des enfants  par les parents- Encadrement et enseignement</v>
          </cell>
          <cell r="AM841" t="str">
            <v xml:space="preserve">       - Et d'une manière générale effectuer toute         tâche se rapportant à la fonction d'éducateur sportif.</v>
          </cell>
          <cell r="AN841">
            <v>39266.487687847199</v>
          </cell>
          <cell r="AO841">
            <v>39266.487687847199</v>
          </cell>
          <cell r="AP841">
            <v>39266</v>
          </cell>
          <cell r="AQ841">
            <v>39267</v>
          </cell>
          <cell r="AR841">
            <v>39289</v>
          </cell>
          <cell r="AS841">
            <v>39275</v>
          </cell>
        </row>
        <row r="842">
          <cell r="A842" t="str">
            <v>07/104</v>
          </cell>
          <cell r="B842">
            <v>260</v>
          </cell>
          <cell r="C842" t="str">
            <v>RELU</v>
          </cell>
          <cell r="D842" t="str">
            <v>Activités du cirque</v>
          </cell>
          <cell r="E842" t="str">
            <v>CDD</v>
          </cell>
          <cell r="F842">
            <v>39272</v>
          </cell>
          <cell r="G842">
            <v>39311</v>
          </cell>
          <cell r="H842" t="str">
            <v>Clos</v>
          </cell>
          <cell r="I842">
            <v>84</v>
          </cell>
          <cell r="J842" t="str">
            <v>h</v>
          </cell>
          <cell r="K842">
            <v>12.97</v>
          </cell>
          <cell r="L842" t="str">
            <v>Faire paye immédiatement par mail</v>
          </cell>
          <cell r="M842">
            <v>8.44</v>
          </cell>
          <cell r="N842" t="str">
            <v>Néant</v>
          </cell>
          <cell r="O842" t="str">
            <v>RENAUCOURT</v>
          </cell>
          <cell r="P842" t="str">
            <v>Mercredi 1er août</v>
          </cell>
          <cell r="Q842" t="str">
            <v>13h00</v>
          </cell>
          <cell r="R842" t="str">
            <v>19h00</v>
          </cell>
          <cell r="S842" t="str">
            <v>Mardi 7 août</v>
          </cell>
          <cell r="T842" t="str">
            <v>13h00</v>
          </cell>
          <cell r="U842" t="str">
            <v>19h00</v>
          </cell>
          <cell r="V842" t="str">
            <v>Mercredi 8 août</v>
          </cell>
          <cell r="W842" t="str">
            <v>13h00</v>
          </cell>
          <cell r="X842" t="str">
            <v>19h00</v>
          </cell>
          <cell r="Y842" t="str">
            <v>Non</v>
          </cell>
          <cell r="Z842">
            <v>1</v>
          </cell>
          <cell r="AA842" t="str">
            <v>Non</v>
          </cell>
          <cell r="AB842" t="str">
            <v>Saisonnier</v>
          </cell>
          <cell r="AC842" t="str">
            <v>Non</v>
          </cell>
          <cell r="AD842" t="str">
            <v>Non</v>
          </cell>
          <cell r="AE842" t="str">
            <v>Non</v>
          </cell>
          <cell r="AF842" t="str">
            <v>Oui</v>
          </cell>
          <cell r="AG842" t="str">
            <v>Contrat</v>
          </cell>
          <cell r="AI842" t="str">
            <v>à l' Association FACECIRQUE</v>
          </cell>
          <cell r="AJ842" t="str">
            <v>La structure s'engage à inviter le Président de Profession sport 70 à ses Assemblées Générales</v>
          </cell>
          <cell r="AK842" t="str">
            <v>Les jours d'intempéries seront payés.</v>
          </cell>
          <cell r="AL842" t="str">
            <v>- Mise en place et rangement du matériel- Accueil, surveillance jusqu'à la reprise des enfants  par les parents- Encadrement et enseignement</v>
          </cell>
          <cell r="AM842" t="str">
            <v xml:space="preserve">       - Et d'une manière générale effectuer toute         tâche se rapportant à la fonction d'éducateur sportif.</v>
          </cell>
          <cell r="AN842">
            <v>39266.489229166698</v>
          </cell>
          <cell r="AO842">
            <v>39266.489229166698</v>
          </cell>
          <cell r="AP842">
            <v>39266</v>
          </cell>
          <cell r="AQ842">
            <v>39286</v>
          </cell>
          <cell r="AR842">
            <v>39289</v>
          </cell>
          <cell r="AS842">
            <v>39310</v>
          </cell>
        </row>
        <row r="843">
          <cell r="A843" t="str">
            <v>07/105</v>
          </cell>
          <cell r="B843">
            <v>271</v>
          </cell>
          <cell r="C843" t="str">
            <v>LAJU</v>
          </cell>
          <cell r="D843" t="str">
            <v>Roller</v>
          </cell>
          <cell r="E843" t="str">
            <v>CDD</v>
          </cell>
          <cell r="F843">
            <v>39273</v>
          </cell>
          <cell r="G843">
            <v>39280</v>
          </cell>
          <cell r="H843" t="str">
            <v>Clos</v>
          </cell>
          <cell r="I843">
            <v>3</v>
          </cell>
          <cell r="J843" t="str">
            <v>h/s</v>
          </cell>
          <cell r="K843">
            <v>26</v>
          </cell>
          <cell r="L843" t="str">
            <v>Faire paye immédiatement par mail</v>
          </cell>
          <cell r="M843">
            <v>8.44</v>
          </cell>
          <cell r="N843" t="str">
            <v>Néant</v>
          </cell>
          <cell r="O843" t="str">
            <v>RENAUCOURT</v>
          </cell>
          <cell r="P843" t="str">
            <v>Voir annexe</v>
          </cell>
          <cell r="Q843" t="str">
            <v>14h00</v>
          </cell>
          <cell r="R843" t="str">
            <v>17h00 à l'IMP de Choye</v>
          </cell>
          <cell r="S843" t="str">
            <v>Mardi 17 et 24 juillet</v>
          </cell>
          <cell r="T843" t="str">
            <v>14h00</v>
          </cell>
          <cell r="U843" t="str">
            <v>17h00 à Dampierre sur Salon</v>
          </cell>
          <cell r="V843" t="str">
            <v>Mardi 7 août</v>
          </cell>
          <cell r="W843" t="str">
            <v>14h00</v>
          </cell>
          <cell r="X843" t="str">
            <v>17h00 à Dampierre sur Salon</v>
          </cell>
          <cell r="Y843" t="str">
            <v>Non</v>
          </cell>
          <cell r="Z843">
            <v>4</v>
          </cell>
          <cell r="AA843" t="str">
            <v>Non</v>
          </cell>
          <cell r="AB843" t="str">
            <v>Saisonnier</v>
          </cell>
          <cell r="AC843" t="str">
            <v>Non</v>
          </cell>
          <cell r="AD843" t="str">
            <v>Non</v>
          </cell>
          <cell r="AE843" t="str">
            <v>Non</v>
          </cell>
          <cell r="AF843" t="str">
            <v>Oui</v>
          </cell>
          <cell r="AG843" t="str">
            <v>Contrat</v>
          </cell>
          <cell r="AI843" t="str">
            <v>à Croq Loisirs</v>
          </cell>
          <cell r="AJ843" t="str">
            <v>La structure s'engage à inviter le Président de Profession sport 70 à ses Assemblées Générales</v>
          </cell>
          <cell r="AK843" t="str">
            <v>Les jours d'intempéries seront payés.</v>
          </cell>
          <cell r="AL843" t="str">
            <v>- Mise en place et rangement du matériel- Accueil, surveillance jusqu'à la reprise des enfants  par les parents- Encadrement et enseignement</v>
          </cell>
          <cell r="AM843" t="str">
            <v xml:space="preserve">       - Et d'une manière générale effectuer toute         tâche se rapportant à la fonction d'éducateur sportif.</v>
          </cell>
          <cell r="AN843">
            <v>39267.649134143503</v>
          </cell>
          <cell r="AO843">
            <v>39267.649134143503</v>
          </cell>
          <cell r="AP843">
            <v>39275</v>
          </cell>
          <cell r="AQ843">
            <v>39272</v>
          </cell>
          <cell r="AR843">
            <v>39289</v>
          </cell>
          <cell r="AS843">
            <v>39272</v>
          </cell>
        </row>
        <row r="844">
          <cell r="A844" t="str">
            <v>07/106</v>
          </cell>
          <cell r="B844">
            <v>271</v>
          </cell>
          <cell r="C844" t="str">
            <v>FOFR</v>
          </cell>
          <cell r="D844" t="str">
            <v>Sculpture</v>
          </cell>
          <cell r="E844" t="str">
            <v>CDD</v>
          </cell>
          <cell r="F844">
            <v>39274</v>
          </cell>
          <cell r="G844">
            <v>39274</v>
          </cell>
          <cell r="H844" t="str">
            <v>Clos</v>
          </cell>
          <cell r="I844">
            <v>3</v>
          </cell>
          <cell r="J844" t="str">
            <v>h</v>
          </cell>
          <cell r="K844">
            <v>32.5</v>
          </cell>
          <cell r="M844">
            <v>17</v>
          </cell>
          <cell r="N844" t="str">
            <v>Formule 1</v>
          </cell>
          <cell r="O844" t="str">
            <v>DAMPIERRE SUR SALON</v>
          </cell>
          <cell r="P844" t="str">
            <v>Mercredi</v>
          </cell>
          <cell r="Q844" t="str">
            <v>9h00</v>
          </cell>
          <cell r="R844" t="str">
            <v>12h00</v>
          </cell>
          <cell r="S844" t="str">
            <v>Mercredi</v>
          </cell>
          <cell r="T844" t="str">
            <v>9h00</v>
          </cell>
          <cell r="U844" t="str">
            <v>10h00</v>
          </cell>
          <cell r="V844" t="str">
            <v>Vendredi</v>
          </cell>
          <cell r="W844" t="str">
            <v>17h00</v>
          </cell>
          <cell r="X844" t="str">
            <v>19h30</v>
          </cell>
          <cell r="Y844" t="str">
            <v>Non</v>
          </cell>
          <cell r="Z844">
            <v>3</v>
          </cell>
          <cell r="AA844" t="str">
            <v>Oui</v>
          </cell>
          <cell r="AB844" t="str">
            <v>Saisonnier</v>
          </cell>
          <cell r="AC844" t="str">
            <v>Non</v>
          </cell>
          <cell r="AD844" t="str">
            <v>Non</v>
          </cell>
          <cell r="AE844" t="str">
            <v>Non</v>
          </cell>
          <cell r="AG844" t="str">
            <v>Contrat</v>
          </cell>
          <cell r="AI844" t="str">
            <v>à Croq Loisirs à l'IMP de Choye</v>
          </cell>
          <cell r="AL844" t="str">
            <v>- Mise en place et rangement du matériel- Encadrement et enseignement</v>
          </cell>
          <cell r="AM844" t="str">
            <v xml:space="preserve">       - Et d'une manière générale effectuer toute         tâche se rapportant à la fonction d'animateur.</v>
          </cell>
          <cell r="AN844">
            <v>39267.6502056713</v>
          </cell>
          <cell r="AO844">
            <v>39267.6502056713</v>
          </cell>
          <cell r="AP844">
            <v>39275</v>
          </cell>
          <cell r="AQ844">
            <v>39274</v>
          </cell>
          <cell r="AR844">
            <v>39289</v>
          </cell>
          <cell r="AS844" t="str">
            <v>1 seul exemplaire</v>
          </cell>
        </row>
        <row r="845">
          <cell r="A845" t="str">
            <v>07/107</v>
          </cell>
          <cell r="B845">
            <v>271</v>
          </cell>
          <cell r="C845" t="str">
            <v>DUAN</v>
          </cell>
          <cell r="D845" t="str">
            <v>Escrime</v>
          </cell>
          <cell r="E845" t="str">
            <v>CDD</v>
          </cell>
          <cell r="F845">
            <v>39281</v>
          </cell>
          <cell r="G845">
            <v>39302</v>
          </cell>
          <cell r="H845" t="str">
            <v>Clos</v>
          </cell>
          <cell r="I845">
            <v>3</v>
          </cell>
          <cell r="J845" t="str">
            <v>h/s</v>
          </cell>
          <cell r="K845">
            <v>25.3</v>
          </cell>
          <cell r="L845" t="str">
            <v>changement, augmentation de 123 à 135 H</v>
          </cell>
          <cell r="M845">
            <v>17</v>
          </cell>
          <cell r="N845" t="str">
            <v>Formule 1</v>
          </cell>
          <cell r="O845" t="str">
            <v>RIGNEY</v>
          </cell>
          <cell r="P845" t="str">
            <v>Du lundi au jeudi</v>
          </cell>
          <cell r="Q845" t="str">
            <v>13h30</v>
          </cell>
          <cell r="R845" t="str">
            <v>17h00</v>
          </cell>
          <cell r="S845" t="str">
            <v>Vendredi</v>
          </cell>
          <cell r="T845" t="str">
            <v>9h00</v>
          </cell>
          <cell r="U845" t="str">
            <v>17h00</v>
          </cell>
          <cell r="V845" t="str">
            <v>Le 23 juin</v>
          </cell>
          <cell r="W845" t="str">
            <v>13h00</v>
          </cell>
          <cell r="X845" t="str">
            <v>17h00</v>
          </cell>
          <cell r="Y845" t="str">
            <v>Non</v>
          </cell>
          <cell r="Z845">
            <v>3</v>
          </cell>
          <cell r="AA845" t="str">
            <v>Oui</v>
          </cell>
          <cell r="AB845" t="str">
            <v>Saisonnier</v>
          </cell>
          <cell r="AC845" t="str">
            <v>Non</v>
          </cell>
          <cell r="AD845" t="str">
            <v>Non</v>
          </cell>
          <cell r="AE845" t="str">
            <v>Non</v>
          </cell>
          <cell r="AF845" t="str">
            <v>Oui</v>
          </cell>
          <cell r="AG845" t="str">
            <v>Contrat</v>
          </cell>
          <cell r="AH845" t="str">
            <v>Non</v>
          </cell>
          <cell r="AI845" t="str">
            <v>à la Communauté de communes de la Bussière à Rigney</v>
          </cell>
          <cell r="AJ845" t="str">
            <v xml:space="preserve">- Le Football Club du Pays Minier s'engage à inviter le Président de Profession sport 70 à ses Assemblées Générales.- Les indemnités de fin de contrat seront facturées en plus du tarif indiqué ci-dessus </v>
          </cell>
          <cell r="AK845" t="str">
            <v>Compte tenu de la nature de ses fonctions, Mle DE PAOLA Francine s'engage, en cas de rupture de son contrat de travail, pour quelque motif que ce soit et quelle que soit la partie à l'initiative de la rupture du contrat :- à ne pas entrer au service d'un</v>
          </cell>
          <cell r="AL845" t="str">
            <v>- Mise en place et rangement du matériel- Encadrement et enseignement</v>
          </cell>
          <cell r="AM845" t="str">
            <v xml:space="preserve">       - Et d'une manière générale effectuer toute         tâche se rapportant à la fonction d'educateur sportif.</v>
          </cell>
          <cell r="AN845">
            <v>39255.699957638899</v>
          </cell>
          <cell r="AO845" t="str">
            <v>-----</v>
          </cell>
          <cell r="AP845">
            <v>39276</v>
          </cell>
          <cell r="AQ845" t="str">
            <v>-----</v>
          </cell>
          <cell r="AR845">
            <v>39289</v>
          </cell>
          <cell r="AS845" t="str">
            <v>-----</v>
          </cell>
        </row>
        <row r="846">
          <cell r="A846" t="str">
            <v>07/108</v>
          </cell>
          <cell r="B846">
            <v>271</v>
          </cell>
          <cell r="C846" t="str">
            <v>SOBE</v>
          </cell>
          <cell r="D846" t="str">
            <v>Escalade</v>
          </cell>
          <cell r="E846" t="str">
            <v>CDD</v>
          </cell>
          <cell r="F846">
            <v>39308</v>
          </cell>
          <cell r="G846">
            <v>39308</v>
          </cell>
          <cell r="H846" t="str">
            <v>Clos</v>
          </cell>
          <cell r="I846">
            <v>3</v>
          </cell>
          <cell r="J846" t="str">
            <v>h</v>
          </cell>
          <cell r="K846">
            <v>25.3</v>
          </cell>
          <cell r="L846" t="str">
            <v>Attention ICP de 707  réglée sur 0707</v>
          </cell>
          <cell r="M846">
            <v>16.8</v>
          </cell>
          <cell r="N846" t="str">
            <v>Néant</v>
          </cell>
          <cell r="O846" t="str">
            <v>BESANCON</v>
          </cell>
          <cell r="P846" t="str">
            <v>Jeudi</v>
          </cell>
          <cell r="Q846" t="str">
            <v>14h00</v>
          </cell>
          <cell r="R846" t="str">
            <v>19h00</v>
          </cell>
          <cell r="S846" t="str">
            <v>Jour de repos hebdomadaire le lundi</v>
          </cell>
          <cell r="T846" t="str">
            <v>9h00</v>
          </cell>
          <cell r="U846" t="str">
            <v>10h00</v>
          </cell>
          <cell r="V846" t="str">
            <v>Vendredi</v>
          </cell>
          <cell r="W846" t="str">
            <v>17h00</v>
          </cell>
          <cell r="X846" t="str">
            <v>19h30</v>
          </cell>
          <cell r="Y846" t="str">
            <v>Non</v>
          </cell>
          <cell r="Z846" t="str">
            <v>Néant</v>
          </cell>
          <cell r="AA846" t="str">
            <v>Oui</v>
          </cell>
          <cell r="AB846" t="str">
            <v>Usage</v>
          </cell>
          <cell r="AC846" t="str">
            <v>Non</v>
          </cell>
          <cell r="AD846" t="str">
            <v>Non</v>
          </cell>
          <cell r="AE846" t="str">
            <v>Non</v>
          </cell>
          <cell r="AF846" t="str">
            <v>Oui</v>
          </cell>
          <cell r="AG846" t="str">
            <v>Contrat</v>
          </cell>
          <cell r="AH846" t="str">
            <v>Non</v>
          </cell>
          <cell r="AI846" t="str">
            <v>à l' Association FACECIRQUE à la crèche Bersot</v>
          </cell>
          <cell r="AJ846" t="str">
            <v xml:space="preserve">- Le Football Club du Pays Minier s'engage à inviter le Président de Profession sport 70 à ses Assemblées Générales.- Les indemnités de fin de contrat seront facturées en plus du tarif indiqué ci-dessus </v>
          </cell>
          <cell r="AK846" t="str">
            <v>Compte tenu de la nature de ses fonctions, Mle DE PAOLA Francine s'engage, en cas de rupture de son contrat de travail, pour quelque motif que ce soit et quelle que soit la partie à l'initiative de la rupture du contrat :- à ne pas entrer au service d'un</v>
          </cell>
          <cell r="AL846" t="str">
            <v>- Mise en place et rangement du matériel- Accueil, surveillance jusqu'à la reprise des enfants  par les parents- Encadrement et enseignement</v>
          </cell>
          <cell r="AM846" t="str">
            <v xml:space="preserve">       - Et d'une manière générale effectuer toute         tâche se rapportant à la fonction d'educateur sportif.</v>
          </cell>
          <cell r="AN846">
            <v>39258.621234259299</v>
          </cell>
          <cell r="AO846">
            <v>39258.621234259299</v>
          </cell>
          <cell r="AP846">
            <v>39259</v>
          </cell>
          <cell r="AQ846">
            <v>39258</v>
          </cell>
          <cell r="AR846">
            <v>39289</v>
          </cell>
          <cell r="AS846">
            <v>39314</v>
          </cell>
        </row>
        <row r="847">
          <cell r="A847" t="str">
            <v>07/109</v>
          </cell>
          <cell r="B847">
            <v>180</v>
          </cell>
          <cell r="C847" t="str">
            <v>PIJU</v>
          </cell>
          <cell r="D847" t="str">
            <v>Animation</v>
          </cell>
          <cell r="E847" t="str">
            <v>CDD</v>
          </cell>
          <cell r="F847">
            <v>39272</v>
          </cell>
          <cell r="G847">
            <v>39276</v>
          </cell>
          <cell r="H847" t="str">
            <v>Clos</v>
          </cell>
          <cell r="I847">
            <v>45</v>
          </cell>
          <cell r="J847" t="str">
            <v>h</v>
          </cell>
          <cell r="K847">
            <v>10.43</v>
          </cell>
          <cell r="L847" t="str">
            <v>Déplts sur DDJS</v>
          </cell>
          <cell r="M847">
            <v>13.25</v>
          </cell>
          <cell r="N847" t="str">
            <v>Formule 1</v>
          </cell>
          <cell r="O847" t="str">
            <v>RADDON</v>
          </cell>
          <cell r="P847" t="str">
            <v>Du lundi au vendredi</v>
          </cell>
          <cell r="Q847" t="str">
            <v>9h00</v>
          </cell>
          <cell r="R847" t="str">
            <v>17h00</v>
          </cell>
          <cell r="S847" t="str">
            <v>Samedi et dimanche</v>
          </cell>
          <cell r="T847" t="str">
            <v>9h00</v>
          </cell>
          <cell r="U847" t="str">
            <v>17h00</v>
          </cell>
          <cell r="V847" t="str">
            <v>Mercredi 19/12 de 14h00 à 17h00</v>
          </cell>
          <cell r="Y847" t="str">
            <v>Non</v>
          </cell>
          <cell r="Z847" t="str">
            <v>Néant</v>
          </cell>
          <cell r="AA847" t="str">
            <v>Oui</v>
          </cell>
          <cell r="AB847" t="str">
            <v>Saisonnier</v>
          </cell>
          <cell r="AC847" t="str">
            <v>Oui</v>
          </cell>
          <cell r="AD847" t="str">
            <v>Non</v>
          </cell>
          <cell r="AE847" t="str">
            <v>Non</v>
          </cell>
          <cell r="AF847" t="str">
            <v>Oui</v>
          </cell>
          <cell r="AG847" t="str">
            <v>Contrat</v>
          </cell>
          <cell r="AH847" t="str">
            <v>Non</v>
          </cell>
          <cell r="AI847" t="str">
            <v>à la Borne aux Cassots à Baume les Messieurs et au gouffre de Jérusalem à Déservillers</v>
          </cell>
          <cell r="AJ847" t="str">
            <v>La structure s'engage à inviter le Président de Profession sport 70 à ses Assemblées Générales</v>
          </cell>
          <cell r="AK847" t="str">
            <v>Compte tenu de la nature de ses fonctions, Mle DE PAOLA Francine s'engage, en cas de rupture de son contrat de travail, pour quelque motif que ce soit et quelle que soit la partie à l'initiative de la rupture du contrat :- à ne pas entrer au service d'un</v>
          </cell>
          <cell r="AL847" t="str">
            <v>- Mise en place et rangement du matériel- Encadrement et enseignement</v>
          </cell>
          <cell r="AM847" t="str">
            <v xml:space="preserve">       - Et d'une manière générale effectuer toute         tâche se rapportant à la fonction d'educateur sportif.</v>
          </cell>
          <cell r="AN847" t="str">
            <v>-----</v>
          </cell>
          <cell r="AO847">
            <v>39265.503160069398</v>
          </cell>
          <cell r="AP847" t="str">
            <v>-----</v>
          </cell>
          <cell r="AQ847">
            <v>39247</v>
          </cell>
          <cell r="AR847" t="str">
            <v>-----</v>
          </cell>
          <cell r="AS847">
            <v>39272</v>
          </cell>
        </row>
        <row r="848">
          <cell r="A848" t="str">
            <v>07/110</v>
          </cell>
          <cell r="B848">
            <v>180</v>
          </cell>
          <cell r="C848" t="str">
            <v>BAGU</v>
          </cell>
          <cell r="D848" t="str">
            <v>Animation</v>
          </cell>
          <cell r="E848" t="str">
            <v>CDD</v>
          </cell>
          <cell r="F848">
            <v>39272</v>
          </cell>
          <cell r="G848">
            <v>39290</v>
          </cell>
          <cell r="H848" t="str">
            <v>Clos</v>
          </cell>
          <cell r="I848">
            <v>135</v>
          </cell>
          <cell r="J848" t="str">
            <v>h</v>
          </cell>
          <cell r="K848">
            <v>13.34</v>
          </cell>
          <cell r="L848" t="str">
            <v>changement, augmentation de 123 à 135 H</v>
          </cell>
          <cell r="M848">
            <v>13.25</v>
          </cell>
          <cell r="N848" t="str">
            <v>Néant</v>
          </cell>
          <cell r="O848" t="str">
            <v>BESANCON</v>
          </cell>
          <cell r="P848" t="str">
            <v>Mercredi 4 et 11 juillet</v>
          </cell>
          <cell r="Q848" t="str">
            <v>10h00</v>
          </cell>
          <cell r="R848" t="str">
            <v>11h00 au SESSAD</v>
          </cell>
          <cell r="S848" t="str">
            <v>Les 10-11-12-13-17-18-19-20-24-25-26-27 juillet</v>
          </cell>
          <cell r="T848" t="str">
            <v>9h30</v>
          </cell>
          <cell r="U848" t="str">
            <v>11h30 avec les Francas</v>
          </cell>
          <cell r="V848" t="str">
            <v>Et les vendredi 7 novembre et 19 décembre</v>
          </cell>
          <cell r="W848" t="str">
            <v>15h00</v>
          </cell>
          <cell r="X848" t="str">
            <v>18h00</v>
          </cell>
          <cell r="Y848" t="str">
            <v>Non</v>
          </cell>
          <cell r="Z848" t="str">
            <v>Néant</v>
          </cell>
          <cell r="AA848" t="str">
            <v>Oui</v>
          </cell>
          <cell r="AB848" t="str">
            <v>Saisonnier</v>
          </cell>
          <cell r="AC848" t="str">
            <v>Non</v>
          </cell>
          <cell r="AD848" t="str">
            <v>Non</v>
          </cell>
          <cell r="AE848" t="str">
            <v>Non</v>
          </cell>
          <cell r="AG848" t="str">
            <v>Contrat</v>
          </cell>
          <cell r="AH848" t="str">
            <v>Non</v>
          </cell>
          <cell r="AI848" t="str">
            <v>à l' Association FACECIRQUE</v>
          </cell>
          <cell r="AL848" t="str">
            <v>- Ouvrir et fermer la salle- Mise en place et rangement du matériel- Accueil, surveillance jusqu'à la reprise des enfants  par les parents- Encadrement</v>
          </cell>
          <cell r="AM848" t="str">
            <v xml:space="preserve">       - Et d'une manière générale effectuer toute         tâche se rapportant à la fonction d'animateur.</v>
          </cell>
          <cell r="AN848">
            <v>39268.647913425899</v>
          </cell>
          <cell r="AO848">
            <v>39268.647913425899</v>
          </cell>
          <cell r="AP848">
            <v>39272</v>
          </cell>
          <cell r="AQ848">
            <v>39272</v>
          </cell>
          <cell r="AR848">
            <v>39289</v>
          </cell>
          <cell r="AS848">
            <v>39276</v>
          </cell>
        </row>
        <row r="849">
          <cell r="A849" t="str">
            <v>07/110.01</v>
          </cell>
          <cell r="B849">
            <v>180</v>
          </cell>
          <cell r="C849" t="str">
            <v>BAGU</v>
          </cell>
          <cell r="D849" t="str">
            <v>Animation</v>
          </cell>
          <cell r="E849" t="str">
            <v>CDD</v>
          </cell>
          <cell r="F849">
            <v>39290</v>
          </cell>
          <cell r="G849">
            <v>39297</v>
          </cell>
          <cell r="H849" t="str">
            <v>Clos</v>
          </cell>
          <cell r="I849">
            <v>41</v>
          </cell>
          <cell r="J849" t="str">
            <v>h</v>
          </cell>
          <cell r="K849">
            <v>13.34</v>
          </cell>
          <cell r="L849" t="str">
            <v>Attention ICP de 707  réglée sur 0707</v>
          </cell>
          <cell r="M849">
            <v>8.44</v>
          </cell>
          <cell r="N849" t="str">
            <v>Néant</v>
          </cell>
          <cell r="O849" t="str">
            <v>BESANCON</v>
          </cell>
          <cell r="P849" t="str">
            <v>Du 9 au 13 juillet, du 16 au 20 juillet et du 13 au 17 août</v>
          </cell>
          <cell r="Q849" t="str">
            <v>9h00 à 10h00 et</v>
          </cell>
          <cell r="R849" t="str">
            <v>16h00 à 17h00</v>
          </cell>
          <cell r="S849" t="str">
            <v>Du lundi au vendredi</v>
          </cell>
          <cell r="T849" t="str">
            <v>9h00</v>
          </cell>
          <cell r="U849" t="str">
            <v>12h00 et de 14h00 à 17h00</v>
          </cell>
          <cell r="V849" t="str">
            <v>Mardi 18/12 de 14h00 à 17h00</v>
          </cell>
          <cell r="W849" t="str">
            <v>15h00</v>
          </cell>
          <cell r="X849" t="str">
            <v>18h00</v>
          </cell>
          <cell r="Y849" t="str">
            <v>Non</v>
          </cell>
          <cell r="Z849">
            <v>5</v>
          </cell>
          <cell r="AA849" t="str">
            <v>Oui</v>
          </cell>
          <cell r="AB849" t="str">
            <v>Saisonnier</v>
          </cell>
          <cell r="AC849" t="str">
            <v>Non</v>
          </cell>
          <cell r="AD849" t="str">
            <v>Non</v>
          </cell>
          <cell r="AE849" t="str">
            <v>Non</v>
          </cell>
          <cell r="AG849" t="str">
            <v>Avenant</v>
          </cell>
          <cell r="AH849" t="str">
            <v>Non</v>
          </cell>
          <cell r="AI849" t="str">
            <v>à l' Association FACECIRQUE</v>
          </cell>
          <cell r="AL849" t="str">
            <v>- Ouvrir et fermer la salle- Mise en place et rangement du matériel- Accueil, surveillance jusqu'à la reprise des enfants  par les parents- Encadrement</v>
          </cell>
          <cell r="AM849" t="str">
            <v xml:space="preserve">       - Et d'une manière générale effectuer toute         tâche se rapportant à la fonction d'animateur.</v>
          </cell>
          <cell r="AN849">
            <v>39290</v>
          </cell>
          <cell r="AO849">
            <v>39290</v>
          </cell>
          <cell r="AP849">
            <v>39293</v>
          </cell>
          <cell r="AQ849">
            <v>39291</v>
          </cell>
          <cell r="AR849">
            <v>39328</v>
          </cell>
          <cell r="AS849">
            <v>39310</v>
          </cell>
        </row>
        <row r="850">
          <cell r="A850" t="str">
            <v>07/111</v>
          </cell>
          <cell r="B850">
            <v>180</v>
          </cell>
          <cell r="C850" t="str">
            <v>MIEM</v>
          </cell>
          <cell r="D850" t="str">
            <v>Animation</v>
          </cell>
          <cell r="E850" t="str">
            <v>CDD</v>
          </cell>
          <cell r="F850">
            <v>39272</v>
          </cell>
          <cell r="G850">
            <v>39290</v>
          </cell>
          <cell r="H850" t="str">
            <v>Clos</v>
          </cell>
          <cell r="I850">
            <v>137</v>
          </cell>
          <cell r="J850" t="str">
            <v>h</v>
          </cell>
          <cell r="K850">
            <v>12.89</v>
          </cell>
          <cell r="L850" t="str">
            <v>Atelier Equilibre - Faire une seule facture en 0712 - Aide 366 €</v>
          </cell>
          <cell r="M850">
            <v>16</v>
          </cell>
          <cell r="N850" t="str">
            <v>Formule 1</v>
          </cell>
          <cell r="O850" t="str">
            <v>DAMPIERRE SUR SALON</v>
          </cell>
          <cell r="P850" t="str">
            <v>Mardi 10 juillet</v>
          </cell>
          <cell r="Q850" t="str">
            <v>14h00</v>
          </cell>
          <cell r="R850" t="str">
            <v>17h00 à l'IMP de Choye</v>
          </cell>
          <cell r="S850" t="str">
            <v>Mardi 17 et 24 juillet</v>
          </cell>
          <cell r="T850" t="str">
            <v>14h00</v>
          </cell>
          <cell r="U850" t="str">
            <v>17h00 à Dampierre sur Salon</v>
          </cell>
          <cell r="V850" t="str">
            <v>Mardi 7 août</v>
          </cell>
          <cell r="W850" t="str">
            <v>14h00</v>
          </cell>
          <cell r="X850" t="str">
            <v>17h00 à Dampierre sur Salon</v>
          </cell>
          <cell r="Y850" t="str">
            <v>Non</v>
          </cell>
          <cell r="Z850" t="str">
            <v>Néant</v>
          </cell>
          <cell r="AA850" t="str">
            <v>Oui</v>
          </cell>
          <cell r="AB850" t="str">
            <v>Acc. de production</v>
          </cell>
          <cell r="AC850" t="str">
            <v>Non</v>
          </cell>
          <cell r="AD850" t="str">
            <v>Oui</v>
          </cell>
          <cell r="AE850" t="str">
            <v>Oui</v>
          </cell>
          <cell r="AG850" t="str">
            <v>Contrat</v>
          </cell>
          <cell r="AH850" t="str">
            <v>Non</v>
          </cell>
          <cell r="AI850" t="str">
            <v>à Croq Loisirs</v>
          </cell>
          <cell r="AL850" t="str">
            <v>- Ouvrir et fermer la salle- Mise en place et rangement du matériel- Accueil, surveillance jusqu'à la reprise des enfants  par les parents- Encadrement</v>
          </cell>
          <cell r="AM850" t="str">
            <v xml:space="preserve">       - Et d'une manière générale effectuer toute         tâche se rapportant à la fonction d'animateur.</v>
          </cell>
          <cell r="AN850">
            <v>39268.647913425899</v>
          </cell>
          <cell r="AO850">
            <v>39268.647913425899</v>
          </cell>
          <cell r="AP850">
            <v>39272</v>
          </cell>
          <cell r="AQ850">
            <v>39278</v>
          </cell>
          <cell r="AR850">
            <v>39289</v>
          </cell>
          <cell r="AS850">
            <v>39289</v>
          </cell>
        </row>
        <row r="851">
          <cell r="A851" t="str">
            <v>07/112</v>
          </cell>
          <cell r="B851">
            <v>180</v>
          </cell>
          <cell r="C851" t="str">
            <v>PASO</v>
          </cell>
          <cell r="D851" t="str">
            <v>Animation</v>
          </cell>
          <cell r="E851" t="str">
            <v>CDD</v>
          </cell>
          <cell r="F851">
            <v>39272</v>
          </cell>
          <cell r="G851">
            <v>39290</v>
          </cell>
          <cell r="H851" t="str">
            <v>Clos</v>
          </cell>
          <cell r="I851">
            <v>130</v>
          </cell>
          <cell r="J851" t="str">
            <v>h</v>
          </cell>
          <cell r="K851">
            <v>12.89</v>
          </cell>
          <cell r="L851" t="str">
            <v>Attention Atelier Equilibre - Aide 366 €</v>
          </cell>
          <cell r="M851">
            <v>17</v>
          </cell>
          <cell r="N851" t="str">
            <v>Formule 1</v>
          </cell>
          <cell r="O851" t="str">
            <v>DAMPIERRE SUR SALON</v>
          </cell>
          <cell r="P851" t="str">
            <v>Mercredi</v>
          </cell>
          <cell r="Q851" t="str">
            <v>9h00</v>
          </cell>
          <cell r="R851" t="str">
            <v>12h00</v>
          </cell>
          <cell r="S851" t="str">
            <v>Jeudi</v>
          </cell>
          <cell r="T851" t="str">
            <v>10h00</v>
          </cell>
          <cell r="U851" t="str">
            <v>12h00</v>
          </cell>
          <cell r="V851" t="str">
            <v>Pas de séances du 6 au 19 août</v>
          </cell>
          <cell r="Y851" t="str">
            <v>Non</v>
          </cell>
          <cell r="Z851">
            <v>2</v>
          </cell>
          <cell r="AA851" t="str">
            <v>Oui</v>
          </cell>
          <cell r="AB851" t="str">
            <v>Saisonnier</v>
          </cell>
          <cell r="AC851" t="str">
            <v>Non</v>
          </cell>
          <cell r="AD851" t="str">
            <v>Non</v>
          </cell>
          <cell r="AE851" t="str">
            <v>Non</v>
          </cell>
          <cell r="AG851" t="str">
            <v>Contrat</v>
          </cell>
          <cell r="AH851" t="str">
            <v>Non</v>
          </cell>
          <cell r="AI851" t="str">
            <v>à Croq Loisirs à l'IMP de Choye</v>
          </cell>
          <cell r="AL851" t="str">
            <v>- Ouvrir et fermer la salle- Mise en place et rangement du matériel- Accueil, surveillance jusqu'à la reprise des enfants  par les parents- Encadrement</v>
          </cell>
          <cell r="AM851" t="str">
            <v xml:space="preserve">       - Et d'une manière générale effectuer toute         tâche se rapportant à la fonction d'animateur.</v>
          </cell>
          <cell r="AN851">
            <v>39268.647913425899</v>
          </cell>
          <cell r="AO851">
            <v>39268.647913425899</v>
          </cell>
          <cell r="AP851">
            <v>39272</v>
          </cell>
          <cell r="AQ851">
            <v>39291</v>
          </cell>
          <cell r="AR851">
            <v>39289</v>
          </cell>
          <cell r="AS851">
            <v>39310</v>
          </cell>
        </row>
        <row r="852">
          <cell r="A852" t="str">
            <v>07/113</v>
          </cell>
          <cell r="B852">
            <v>180</v>
          </cell>
          <cell r="C852" t="str">
            <v>GOGA</v>
          </cell>
          <cell r="D852" t="str">
            <v>Animation</v>
          </cell>
          <cell r="E852" t="str">
            <v>CDD</v>
          </cell>
          <cell r="F852">
            <v>39272</v>
          </cell>
          <cell r="G852">
            <v>39290</v>
          </cell>
          <cell r="H852" t="str">
            <v>Clos</v>
          </cell>
          <cell r="I852">
            <v>127</v>
          </cell>
          <cell r="J852" t="str">
            <v>h</v>
          </cell>
          <cell r="K852">
            <v>12.89</v>
          </cell>
          <cell r="L852" t="str">
            <v>Déplts sur DDJS</v>
          </cell>
          <cell r="M852">
            <v>18.32</v>
          </cell>
          <cell r="N852" t="str">
            <v>Formule 1</v>
          </cell>
          <cell r="O852" t="str">
            <v>DAMPIERRE SUR SALON</v>
          </cell>
          <cell r="P852" t="str">
            <v>Mercredi 18 juillet</v>
          </cell>
          <cell r="Q852" t="str">
            <v>14h00</v>
          </cell>
          <cell r="R852" t="str">
            <v>17h00</v>
          </cell>
          <cell r="S852" t="str">
            <v>Mercredi 8 août</v>
          </cell>
          <cell r="T852" t="str">
            <v>14h00</v>
          </cell>
          <cell r="U852" t="str">
            <v>17h00</v>
          </cell>
          <cell r="V852" t="str">
            <v>Vendredi 17 août</v>
          </cell>
          <cell r="W852" t="str">
            <v>13h00</v>
          </cell>
          <cell r="X852" t="str">
            <v>17h00</v>
          </cell>
          <cell r="Y852" t="str">
            <v>Non</v>
          </cell>
          <cell r="Z852" t="str">
            <v>Néant</v>
          </cell>
          <cell r="AA852" t="str">
            <v>Oui</v>
          </cell>
          <cell r="AB852" t="str">
            <v>Usage</v>
          </cell>
          <cell r="AC852" t="str">
            <v>Oui</v>
          </cell>
          <cell r="AD852" t="str">
            <v>Non</v>
          </cell>
          <cell r="AE852" t="str">
            <v>Oui</v>
          </cell>
          <cell r="AF852" t="str">
            <v>Oui</v>
          </cell>
          <cell r="AG852" t="str">
            <v>Avenant</v>
          </cell>
          <cell r="AH852" t="str">
            <v>Non</v>
          </cell>
          <cell r="AI852" t="str">
            <v>à Croq Loisirs à Dampierre Sur Salon</v>
          </cell>
          <cell r="AK852" t="str">
            <v xml:space="preserve">Compte tenu de la nature de ses fonctions, M. DEBRUYNE Jean-Philippe s'engage, en cas de rupture de son contrat de travail, pour quelque motif que ce soit et quelle que soit la partie à l'initiative de la rupture du contrat :- à ne pas entrer au service </v>
          </cell>
          <cell r="AL852" t="str">
            <v>- Mise en place et rangement du matériel- Encadrement et enseignement</v>
          </cell>
          <cell r="AM852" t="str">
            <v xml:space="preserve">       - Et d'une manière générale effectuer toute         tâche se rapportant à la fonction d'éducateur sportif.</v>
          </cell>
          <cell r="AN852">
            <v>39267.6512476852</v>
          </cell>
          <cell r="AO852">
            <v>39267.6512476852</v>
          </cell>
          <cell r="AP852">
            <v>39275</v>
          </cell>
          <cell r="AQ852">
            <v>39271</v>
          </cell>
          <cell r="AR852">
            <v>39289</v>
          </cell>
          <cell r="AS852">
            <v>39275</v>
          </cell>
        </row>
        <row r="853">
          <cell r="A853" t="str">
            <v>07/114</v>
          </cell>
          <cell r="B853">
            <v>180</v>
          </cell>
          <cell r="C853" t="str">
            <v>NEGU</v>
          </cell>
          <cell r="D853" t="str">
            <v>Animation</v>
          </cell>
          <cell r="E853" t="str">
            <v>CDD</v>
          </cell>
          <cell r="F853">
            <v>39279</v>
          </cell>
          <cell r="G853">
            <v>39283</v>
          </cell>
          <cell r="H853" t="str">
            <v>Clos</v>
          </cell>
          <cell r="I853">
            <v>43</v>
          </cell>
          <cell r="J853" t="str">
            <v>h</v>
          </cell>
          <cell r="K853">
            <v>10.43</v>
          </cell>
          <cell r="L853" t="str">
            <v>Déplts sur DDJS</v>
          </cell>
          <cell r="M853">
            <v>12.2</v>
          </cell>
          <cell r="N853" t="str">
            <v>Formule 1</v>
          </cell>
          <cell r="O853" t="str">
            <v>DAMPIERRE SUR SALON</v>
          </cell>
          <cell r="P853" t="str">
            <v>Mardi</v>
          </cell>
          <cell r="Q853" t="str">
            <v>14h00</v>
          </cell>
          <cell r="R853" t="str">
            <v>17h00</v>
          </cell>
          <cell r="S853" t="str">
            <v>Le 20 juin</v>
          </cell>
          <cell r="T853" t="str">
            <v>9h00</v>
          </cell>
          <cell r="U853" t="str">
            <v>13h00</v>
          </cell>
          <cell r="V853" t="str">
            <v>Le 23 juin</v>
          </cell>
          <cell r="W853" t="str">
            <v>13h00</v>
          </cell>
          <cell r="X853" t="str">
            <v>17h00</v>
          </cell>
          <cell r="Y853" t="str">
            <v>Non</v>
          </cell>
          <cell r="Z853" t="str">
            <v>Néant</v>
          </cell>
          <cell r="AA853" t="str">
            <v>Oui</v>
          </cell>
          <cell r="AB853" t="str">
            <v>Saisonnier</v>
          </cell>
          <cell r="AC853" t="str">
            <v>Non</v>
          </cell>
          <cell r="AD853" t="str">
            <v>Oui</v>
          </cell>
          <cell r="AE853" t="str">
            <v>Oui</v>
          </cell>
          <cell r="AF853" t="str">
            <v>Oui</v>
          </cell>
          <cell r="AG853" t="str">
            <v>Contrat</v>
          </cell>
          <cell r="AI853" t="str">
            <v>avec la Communauté de Communes de la vallée de l'Ognon au CLSH de Marnay</v>
          </cell>
          <cell r="AJ853" t="str">
            <v xml:space="preserve">- Le Football Club du Pays Minier s'engage à inviter le Président de Profession sport 70 à ses Assemblées Générales.- Les indemnités de fin de contrat seront facturées en plus du tarif indiqué ci-dessus </v>
          </cell>
          <cell r="AL853" t="str">
            <v>- Ouvrir et fermer la salle- Mise en place et rangement du matériel- Accueil, surveillance jusqu'à la reprise des enfants  par les parents- Encadrement</v>
          </cell>
          <cell r="AM853" t="str">
            <v xml:space="preserve">       - Et d'une manière générale effectuer toute         tâche se rapportant à la fonction d'animateur.</v>
          </cell>
          <cell r="AN853">
            <v>39268.647913425899</v>
          </cell>
          <cell r="AO853">
            <v>39268.647913425899</v>
          </cell>
          <cell r="AP853">
            <v>39272</v>
          </cell>
          <cell r="AQ853">
            <v>39275</v>
          </cell>
          <cell r="AR853">
            <v>39289</v>
          </cell>
          <cell r="AS853">
            <v>39290</v>
          </cell>
        </row>
        <row r="854">
          <cell r="A854" t="str">
            <v>07/115</v>
          </cell>
          <cell r="B854">
            <v>180</v>
          </cell>
          <cell r="C854" t="str">
            <v>JUMA</v>
          </cell>
          <cell r="D854" t="str">
            <v>Animation</v>
          </cell>
          <cell r="E854" t="str">
            <v>CDD</v>
          </cell>
          <cell r="F854">
            <v>39279</v>
          </cell>
          <cell r="G854">
            <v>39297</v>
          </cell>
          <cell r="H854" t="str">
            <v>Clos</v>
          </cell>
          <cell r="I854">
            <v>142</v>
          </cell>
          <cell r="J854" t="str">
            <v>h</v>
          </cell>
          <cell r="K854">
            <v>12.89</v>
          </cell>
          <cell r="L854" t="str">
            <v>CLSH de Gy</v>
          </cell>
          <cell r="M854">
            <v>7.7777777777777777</v>
          </cell>
          <cell r="N854" t="str">
            <v>Néant</v>
          </cell>
          <cell r="O854" t="str">
            <v>MARNAY</v>
          </cell>
          <cell r="P854" t="str">
            <v>Du lundi au vendredi</v>
          </cell>
          <cell r="Q854" t="str">
            <v>9h00 à 10h00 et</v>
          </cell>
          <cell r="R854" t="str">
            <v>16h00 à 17h00</v>
          </cell>
          <cell r="S854" t="str">
            <v>Mardi</v>
          </cell>
          <cell r="T854" t="str">
            <v>9h00</v>
          </cell>
          <cell r="U854" t="str">
            <v>10h30</v>
          </cell>
          <cell r="V854" t="str">
            <v>Vendredi</v>
          </cell>
          <cell r="W854" t="str">
            <v>17h00</v>
          </cell>
          <cell r="X854" t="str">
            <v>19h30</v>
          </cell>
          <cell r="Y854" t="str">
            <v>Non</v>
          </cell>
          <cell r="Z854" t="str">
            <v>Néant</v>
          </cell>
          <cell r="AA854" t="str">
            <v>Oui</v>
          </cell>
          <cell r="AB854" t="str">
            <v>Saisonnier</v>
          </cell>
          <cell r="AC854" t="str">
            <v>Oui</v>
          </cell>
          <cell r="AD854" t="str">
            <v>Non</v>
          </cell>
          <cell r="AE854" t="str">
            <v>Non</v>
          </cell>
          <cell r="AF854" t="str">
            <v>Oui</v>
          </cell>
          <cell r="AG854" t="str">
            <v>Contrat</v>
          </cell>
          <cell r="AI854" t="str">
            <v>avec la Communauté de Communes de la vallée de l'Ognon au CLSH de Marnay</v>
          </cell>
          <cell r="AJ854" t="str">
            <v xml:space="preserve">- Le Football Club du Pays Minier s'engage à inviter le Président de Profession sport 70 à ses Assemblées Générales.- Les indemnités de fin de contrat seront facturées en plus du tarif indiqué ci-dessus </v>
          </cell>
          <cell r="AK854" t="str">
            <v>Mr Thierry CONSTANTIN entretiendra la plage les jours d'imtempéries</v>
          </cell>
          <cell r="AL854" t="str">
            <v>- Ouvrir et fermer la salle- Mise en place et rangement du matériel- Accueil, surveillance jusqu'à la reprise des enfants  par les parents- Encadrement</v>
          </cell>
          <cell r="AM854" t="str">
            <v xml:space="preserve">       - Et d'une manière générale effectuer toute         tâche se rapportant à la fonction d'animateur.</v>
          </cell>
          <cell r="AN854">
            <v>39268.647913425899</v>
          </cell>
          <cell r="AO854">
            <v>39268.647913425899</v>
          </cell>
          <cell r="AP854">
            <v>39272</v>
          </cell>
          <cell r="AQ854">
            <v>39276</v>
          </cell>
          <cell r="AR854">
            <v>39289</v>
          </cell>
          <cell r="AS854">
            <v>39280</v>
          </cell>
        </row>
        <row r="855">
          <cell r="A855" t="str">
            <v>07/116</v>
          </cell>
          <cell r="B855">
            <v>180</v>
          </cell>
          <cell r="C855" t="str">
            <v>GUYS</v>
          </cell>
          <cell r="D855" t="str">
            <v>Animation</v>
          </cell>
          <cell r="E855" t="str">
            <v>CDD</v>
          </cell>
          <cell r="F855">
            <v>39279</v>
          </cell>
          <cell r="G855">
            <v>39297</v>
          </cell>
          <cell r="H855" t="str">
            <v>Clos</v>
          </cell>
          <cell r="I855">
            <v>130</v>
          </cell>
          <cell r="J855" t="str">
            <v>h</v>
          </cell>
          <cell r="K855">
            <v>12.89</v>
          </cell>
          <cell r="L855" t="str">
            <v>Déplts sur DDJS</v>
          </cell>
          <cell r="M855">
            <v>8.44</v>
          </cell>
          <cell r="N855" t="str">
            <v>Néant</v>
          </cell>
          <cell r="O855" t="str">
            <v>MARNAY</v>
          </cell>
          <cell r="P855" t="str">
            <v>Du lundi au vendredi</v>
          </cell>
          <cell r="Q855" t="str">
            <v>9h00 à 10h00 et</v>
          </cell>
          <cell r="R855" t="str">
            <v>16h00 à 17h00</v>
          </cell>
          <cell r="S855" t="str">
            <v>Mardi</v>
          </cell>
          <cell r="T855" t="str">
            <v>9h00</v>
          </cell>
          <cell r="U855" t="str">
            <v>10h30</v>
          </cell>
          <cell r="V855" t="str">
            <v>Vendredi</v>
          </cell>
          <cell r="W855" t="str">
            <v>17h00</v>
          </cell>
          <cell r="X855" t="str">
            <v>19h30</v>
          </cell>
          <cell r="Y855" t="str">
            <v>Non</v>
          </cell>
          <cell r="Z855">
            <v>2</v>
          </cell>
          <cell r="AA855" t="str">
            <v>Oui</v>
          </cell>
          <cell r="AB855" t="str">
            <v>Saisonnier</v>
          </cell>
          <cell r="AC855" t="str">
            <v>Non</v>
          </cell>
          <cell r="AD855" t="str">
            <v>Non</v>
          </cell>
          <cell r="AE855" t="str">
            <v>Non</v>
          </cell>
          <cell r="AF855" t="str">
            <v>Oui</v>
          </cell>
          <cell r="AG855" t="str">
            <v>Contrat</v>
          </cell>
          <cell r="AI855" t="str">
            <v>avec la Communauté de Communes de la vallée de l'Ognon au CLSH de Marnay</v>
          </cell>
          <cell r="AJ855" t="str">
            <v xml:space="preserve">- Le Football Club du Pays Minier s'engage à inviter le Président de Profession sport 70 à ses Assemblées Générales.- Les indemnités de fin de contrat seront facturées en plus du tarif indiqué ci-dessus </v>
          </cell>
          <cell r="AL855" t="str">
            <v>- Ouvrir et fermer la salle- Mise en place et rangement du matériel- Accueil, surveillance jusqu'à la reprise des enfants  par les parents- Encadrement</v>
          </cell>
          <cell r="AM855" t="str">
            <v xml:space="preserve">       - Et d'une manière générale effectuer toute         tâche se rapportant à la fonction d'animateur.</v>
          </cell>
          <cell r="AN855">
            <v>39268.647913425899</v>
          </cell>
          <cell r="AO855">
            <v>39268.647913425899</v>
          </cell>
          <cell r="AP855">
            <v>39272</v>
          </cell>
          <cell r="AQ855">
            <v>39271</v>
          </cell>
          <cell r="AR855">
            <v>39289</v>
          </cell>
          <cell r="AS855">
            <v>39276</v>
          </cell>
        </row>
        <row r="856">
          <cell r="A856" t="str">
            <v>07/117</v>
          </cell>
          <cell r="B856">
            <v>1</v>
          </cell>
          <cell r="C856" t="str">
            <v>RIJM</v>
          </cell>
          <cell r="D856" t="str">
            <v>Spéléologie</v>
          </cell>
          <cell r="E856" t="str">
            <v>CDD</v>
          </cell>
          <cell r="F856">
            <v>39251</v>
          </cell>
          <cell r="G856">
            <v>39267</v>
          </cell>
          <cell r="H856" t="str">
            <v>Clos</v>
          </cell>
          <cell r="I856">
            <v>80</v>
          </cell>
          <cell r="J856" t="str">
            <v>h</v>
          </cell>
          <cell r="K856">
            <v>23.762499999999999</v>
          </cell>
          <cell r="L856" t="str">
            <v>Déplts sur DDJS</v>
          </cell>
          <cell r="M856">
            <v>14.25</v>
          </cell>
          <cell r="N856" t="str">
            <v>Formule 1</v>
          </cell>
          <cell r="O856" t="str">
            <v>RADDON</v>
          </cell>
          <cell r="P856" t="str">
            <v>Les 18-19-21-22-28 juin et 1-2-3-4 juillet</v>
          </cell>
          <cell r="Q856" t="str">
            <v>9h00</v>
          </cell>
          <cell r="R856" t="str">
            <v>17h00</v>
          </cell>
          <cell r="S856" t="str">
            <v>Le 20 juin</v>
          </cell>
          <cell r="T856" t="str">
            <v>9h00</v>
          </cell>
          <cell r="U856" t="str">
            <v>13h00</v>
          </cell>
          <cell r="V856" t="str">
            <v>Le 23 juin</v>
          </cell>
          <cell r="W856" t="str">
            <v>13h00</v>
          </cell>
          <cell r="X856" t="str">
            <v>17h00</v>
          </cell>
          <cell r="Y856" t="str">
            <v>Non</v>
          </cell>
          <cell r="Z856">
            <v>2</v>
          </cell>
          <cell r="AA856" t="str">
            <v>Oui</v>
          </cell>
          <cell r="AB856" t="str">
            <v>Saisonnier</v>
          </cell>
          <cell r="AC856" t="str">
            <v>Non</v>
          </cell>
          <cell r="AD856" t="str">
            <v>Non</v>
          </cell>
          <cell r="AE856" t="str">
            <v>Non</v>
          </cell>
          <cell r="AF856" t="str">
            <v>Oui</v>
          </cell>
          <cell r="AG856" t="str">
            <v>Avenant</v>
          </cell>
          <cell r="AI856" t="str">
            <v>à Pierrefontaine les Varans</v>
          </cell>
          <cell r="AJ856" t="str">
            <v xml:space="preserve">- Le Football Club du Pays Minier s'engage à inviter le Président de Profession sport 70 à ses Assemblées Générales.- Les indemnités de fin de contrat seront facturées en plus du tarif indiqué ci-dessus </v>
          </cell>
          <cell r="AL856" t="str">
            <v>- Mise en place et rangement du matériel- Accueil, surveillance jusqu'à la reprise des enfants  par les parents- Encadrement et enseignement</v>
          </cell>
          <cell r="AM856" t="str">
            <v xml:space="preserve">       - Et d'une manière générale effectuer toute         tâche se rapportant à la fonction d'éducateur sportif.</v>
          </cell>
          <cell r="AN856" t="str">
            <v>-----</v>
          </cell>
          <cell r="AO856">
            <v>39272.684353819401</v>
          </cell>
          <cell r="AP856" t="str">
            <v>-----</v>
          </cell>
          <cell r="AQ856">
            <v>39298</v>
          </cell>
          <cell r="AR856" t="str">
            <v>-----</v>
          </cell>
          <cell r="AS856">
            <v>39310</v>
          </cell>
        </row>
        <row r="857">
          <cell r="A857" t="str">
            <v>07/118</v>
          </cell>
          <cell r="B857">
            <v>170</v>
          </cell>
          <cell r="C857" t="str">
            <v>QUAD</v>
          </cell>
          <cell r="D857" t="str">
            <v>Tennis</v>
          </cell>
          <cell r="E857" t="str">
            <v>CDD</v>
          </cell>
          <cell r="F857">
            <v>39272</v>
          </cell>
          <cell r="G857">
            <v>39272</v>
          </cell>
          <cell r="H857" t="str">
            <v>Clos</v>
          </cell>
          <cell r="I857">
            <v>3</v>
          </cell>
          <cell r="J857" t="str">
            <v>h</v>
          </cell>
          <cell r="K857">
            <v>19.23</v>
          </cell>
          <cell r="L857" t="str">
            <v>CLSH de Gy</v>
          </cell>
          <cell r="M857">
            <v>8.44</v>
          </cell>
          <cell r="N857" t="str">
            <v>Néant</v>
          </cell>
          <cell r="O857" t="str">
            <v>MARNAY</v>
          </cell>
          <cell r="P857" t="str">
            <v>Du lundi au vendredi</v>
          </cell>
          <cell r="Q857" t="str">
            <v>9h00 à 10h00 et</v>
          </cell>
          <cell r="R857" t="str">
            <v>16h00 à 17h00</v>
          </cell>
          <cell r="S857" t="str">
            <v>Mercredi</v>
          </cell>
          <cell r="T857" t="str">
            <v>20h15</v>
          </cell>
          <cell r="U857" t="str">
            <v>21h30 - Gym d'entretien</v>
          </cell>
          <cell r="Y857" t="str">
            <v>Non</v>
          </cell>
          <cell r="Z857" t="str">
            <v>Néant</v>
          </cell>
          <cell r="AA857" t="str">
            <v>Oui</v>
          </cell>
          <cell r="AB857" t="str">
            <v>Saisonnier</v>
          </cell>
          <cell r="AC857" t="str">
            <v>Non</v>
          </cell>
          <cell r="AD857" t="str">
            <v>Non</v>
          </cell>
          <cell r="AE857" t="str">
            <v>Oui</v>
          </cell>
          <cell r="AF857" t="str">
            <v>Oui</v>
          </cell>
          <cell r="AG857" t="str">
            <v>Contrat</v>
          </cell>
          <cell r="AI857" t="str">
            <v>à la Ligue FOL 70 à Gy</v>
          </cell>
          <cell r="AJ857" t="str">
            <v xml:space="preserve">- Le Football Club du Pays Minier s'engage à inviter le Président de Profession sport 70 à ses Assemblées Générales.- Les indemnités de fin de contrat seront facturées en plus du tarif indiqué ci-dessus </v>
          </cell>
          <cell r="AL857" t="str">
            <v>- Mise en place et rangement du matériel- Accueil, surveillance jusqu'à la reprise des enfants  par les parents- Encadrement et enseignement</v>
          </cell>
          <cell r="AM857" t="str">
            <v xml:space="preserve">       - Et d'une manière générale effectuer toute         tâche se rapportant à la fonction d'sauveteur aquatique.</v>
          </cell>
          <cell r="AN857">
            <v>39272.703179513897</v>
          </cell>
          <cell r="AO857">
            <v>39272.703179513897</v>
          </cell>
          <cell r="AP857">
            <v>39279</v>
          </cell>
          <cell r="AQ857">
            <v>39275</v>
          </cell>
          <cell r="AR857">
            <v>39328</v>
          </cell>
          <cell r="AS857">
            <v>39279</v>
          </cell>
        </row>
        <row r="858">
          <cell r="A858" t="str">
            <v>07/119</v>
          </cell>
          <cell r="B858">
            <v>86</v>
          </cell>
          <cell r="C858" t="str">
            <v>DUAN</v>
          </cell>
          <cell r="D858" t="str">
            <v>Escrime</v>
          </cell>
          <cell r="E858" t="str">
            <v>CDD</v>
          </cell>
          <cell r="F858" t="str">
            <v>Annulé</v>
          </cell>
          <cell r="G858" t="str">
            <v>Annulé</v>
          </cell>
          <cell r="H858" t="str">
            <v>Clos</v>
          </cell>
          <cell r="I858">
            <v>9</v>
          </cell>
          <cell r="J858" t="str">
            <v>h</v>
          </cell>
          <cell r="K858">
            <v>25.3</v>
          </cell>
          <cell r="L858" t="str">
            <v>Déplts sur DDJS</v>
          </cell>
          <cell r="M858">
            <v>8.44</v>
          </cell>
          <cell r="N858" t="str">
            <v>Néant</v>
          </cell>
          <cell r="O858" t="str">
            <v>MARNAY</v>
          </cell>
          <cell r="P858" t="str">
            <v>Du lundi au vendredi</v>
          </cell>
          <cell r="Q858" t="str">
            <v>9h00 à 10h00 et</v>
          </cell>
          <cell r="R858" t="str">
            <v>16h00 à 17h00</v>
          </cell>
          <cell r="S858" t="str">
            <v>Mercredi</v>
          </cell>
          <cell r="T858" t="str">
            <v>20h15</v>
          </cell>
          <cell r="U858" t="str">
            <v>21h30 - Gym d'entretien</v>
          </cell>
          <cell r="Y858" t="str">
            <v>Non</v>
          </cell>
          <cell r="Z858" t="str">
            <v>Néant</v>
          </cell>
          <cell r="AA858" t="str">
            <v>Oui</v>
          </cell>
          <cell r="AB858" t="str">
            <v>Usage</v>
          </cell>
          <cell r="AC858" t="str">
            <v>Oui</v>
          </cell>
          <cell r="AD858" t="str">
            <v>Non</v>
          </cell>
          <cell r="AE858" t="str">
            <v>Oui</v>
          </cell>
          <cell r="AF858" t="str">
            <v>Oui</v>
          </cell>
          <cell r="AG858" t="str">
            <v>Contrat</v>
          </cell>
          <cell r="AH858" t="str">
            <v>Non</v>
          </cell>
          <cell r="AI858" t="str">
            <v>avec la Communauté de Communes de la vallée de l'Ognon au CLSH de Marnay</v>
          </cell>
          <cell r="AK858" t="str">
            <v xml:space="preserve">Compte tenu de la nature de ses fonctions, M. DEBRUYNE Jean-Philippe s'engage, en cas de rupture de son contrat de travail, pour quelque motif que ce soit et quelle que soit la partie à l'initiative de la rupture du contrat :- à ne pas entrer au service </v>
          </cell>
          <cell r="AL858" t="str">
            <v>- Ouvrir et fermer la salle- Mise en place et rangement du matériel- Accueil, surveillance jusqu'à la reprise des enfants  par les parents- Encadrement</v>
          </cell>
          <cell r="AM858" t="str">
            <v xml:space="preserve">       - Et d'une manière générale effectuer toute         tâche se rapportant à la fonction d'animateur.</v>
          </cell>
          <cell r="AN858">
            <v>39268.647913425899</v>
          </cell>
          <cell r="AO858">
            <v>39268.647913425899</v>
          </cell>
          <cell r="AP858">
            <v>39272</v>
          </cell>
          <cell r="AQ858">
            <v>39291</v>
          </cell>
          <cell r="AR858">
            <v>39289</v>
          </cell>
          <cell r="AS858">
            <v>39310</v>
          </cell>
        </row>
        <row r="859">
          <cell r="A859" t="str">
            <v>07/120</v>
          </cell>
          <cell r="B859">
            <v>86</v>
          </cell>
          <cell r="C859" t="str">
            <v>SOBE</v>
          </cell>
          <cell r="D859" t="str">
            <v>Escalade</v>
          </cell>
          <cell r="E859" t="str">
            <v>CDD</v>
          </cell>
          <cell r="F859">
            <v>39286</v>
          </cell>
          <cell r="G859">
            <v>39287</v>
          </cell>
          <cell r="H859" t="str">
            <v>Clos</v>
          </cell>
          <cell r="I859">
            <v>9</v>
          </cell>
          <cell r="J859" t="str">
            <v>h</v>
          </cell>
          <cell r="K859">
            <v>25.3</v>
          </cell>
          <cell r="L859" t="str">
            <v>Déplts sur DDJS</v>
          </cell>
          <cell r="M859">
            <v>8.44</v>
          </cell>
          <cell r="N859" t="str">
            <v>Néant</v>
          </cell>
          <cell r="O859" t="str">
            <v>MARNAY</v>
          </cell>
          <cell r="P859" t="str">
            <v>Du lundi au vendredi</v>
          </cell>
          <cell r="Q859" t="str">
            <v>9h00 à 10h00 et</v>
          </cell>
          <cell r="R859" t="str">
            <v>16h00 à 17h00</v>
          </cell>
          <cell r="S859" t="str">
            <v>Jeudi</v>
          </cell>
          <cell r="T859" t="str">
            <v>10h00</v>
          </cell>
          <cell r="U859" t="str">
            <v>12h00</v>
          </cell>
          <cell r="V859" t="str">
            <v>Pas de séances du 6 au 19 août</v>
          </cell>
          <cell r="Y859" t="str">
            <v>Non</v>
          </cell>
          <cell r="Z859" t="str">
            <v>Néant</v>
          </cell>
          <cell r="AA859" t="str">
            <v>Oui</v>
          </cell>
          <cell r="AB859" t="str">
            <v>Saisonnier</v>
          </cell>
          <cell r="AC859" t="str">
            <v>Non</v>
          </cell>
          <cell r="AD859" t="str">
            <v>Non</v>
          </cell>
          <cell r="AE859" t="str">
            <v>Oui</v>
          </cell>
          <cell r="AF859" t="str">
            <v>Oui</v>
          </cell>
          <cell r="AG859" t="str">
            <v>Contrat</v>
          </cell>
          <cell r="AH859" t="str">
            <v>Non</v>
          </cell>
          <cell r="AI859" t="str">
            <v>avec la Communauté de Communes de la vallée de l'Ognon au CLSH de Marnay</v>
          </cell>
          <cell r="AK859" t="str">
            <v xml:space="preserve">Compte tenu de la nature de ses fonctions, M. DEBRUYNE Jean-Philippe s'engage, en cas de rupture de son contrat de travail, pour quelque motif que ce soit et quelle que soit la partie à l'initiative de la rupture du contrat :- à ne pas entrer au service </v>
          </cell>
          <cell r="AL859" t="str">
            <v>- Ouvrir et fermer la salle- Mise en place et rangement du matériel- Accueil, surveillance jusqu'à la reprise des enfants  par les parents- Encadrement</v>
          </cell>
          <cell r="AM859" t="str">
            <v xml:space="preserve">       - Et d'une manière générale effectuer toute         tâche se rapportant à la fonction d'animateur.</v>
          </cell>
          <cell r="AN859">
            <v>39268.647913425899</v>
          </cell>
          <cell r="AO859">
            <v>39268.647913425899</v>
          </cell>
          <cell r="AP859">
            <v>39272</v>
          </cell>
          <cell r="AQ859">
            <v>39270</v>
          </cell>
          <cell r="AR859">
            <v>39289</v>
          </cell>
          <cell r="AS859">
            <v>39289</v>
          </cell>
        </row>
        <row r="860">
          <cell r="A860" t="str">
            <v>07/121</v>
          </cell>
          <cell r="B860">
            <v>86</v>
          </cell>
          <cell r="C860" t="str">
            <v>CLVE</v>
          </cell>
          <cell r="D860" t="str">
            <v>Tir à l'arc</v>
          </cell>
          <cell r="E860" t="str">
            <v>CDD</v>
          </cell>
          <cell r="F860">
            <v>39291</v>
          </cell>
          <cell r="G860">
            <v>39291</v>
          </cell>
          <cell r="H860" t="str">
            <v>Clos</v>
          </cell>
          <cell r="I860">
            <v>8</v>
          </cell>
          <cell r="J860" t="str">
            <v>h</v>
          </cell>
          <cell r="K860">
            <v>23.25</v>
          </cell>
          <cell r="L860" t="str">
            <v>Déplts sur DDJS</v>
          </cell>
          <cell r="M860">
            <v>7.7906976744186043</v>
          </cell>
          <cell r="N860" t="str">
            <v>Néant</v>
          </cell>
          <cell r="O860" t="str">
            <v>MARNAY</v>
          </cell>
          <cell r="P860" t="str">
            <v>Du lundi au vendredi</v>
          </cell>
          <cell r="Q860" t="str">
            <v>9h00 à 10h00 et</v>
          </cell>
          <cell r="R860" t="str">
            <v>16h00 à 17h00</v>
          </cell>
          <cell r="S860" t="str">
            <v>Lundi 30 juillet</v>
          </cell>
          <cell r="T860" t="str">
            <v>13h00</v>
          </cell>
          <cell r="U860" t="str">
            <v>18h00</v>
          </cell>
          <cell r="V860" t="str">
            <v>Vendredi 17 août</v>
          </cell>
          <cell r="W860" t="str">
            <v>13h00</v>
          </cell>
          <cell r="X860" t="str">
            <v>17h00</v>
          </cell>
          <cell r="Y860" t="str">
            <v>Non</v>
          </cell>
          <cell r="Z860" t="str">
            <v>Néant</v>
          </cell>
          <cell r="AA860" t="str">
            <v>Oui</v>
          </cell>
          <cell r="AB860" t="str">
            <v>Saisonnier</v>
          </cell>
          <cell r="AC860" t="str">
            <v>Oui</v>
          </cell>
          <cell r="AD860" t="str">
            <v>Non</v>
          </cell>
          <cell r="AE860" t="str">
            <v>Non</v>
          </cell>
          <cell r="AG860" t="str">
            <v>Contrat</v>
          </cell>
          <cell r="AI860" t="str">
            <v>aux FRANCAS de Haute-Saône à Jussey</v>
          </cell>
          <cell r="AL860" t="str">
            <v>- Mise en place et rangement du matériel- Accueil, surveillance jusqu'à la reprise des enfants  par les parents- Encadrement et enseignement</v>
          </cell>
          <cell r="AM860" t="str">
            <v xml:space="preserve">       - Et d'une manière générale effectuer toute         tâche se rapportant à la fonction d'educateur sportif.</v>
          </cell>
          <cell r="AN860">
            <v>39272.729570254603</v>
          </cell>
          <cell r="AO860">
            <v>39272.729570254603</v>
          </cell>
          <cell r="AP860">
            <v>39279</v>
          </cell>
          <cell r="AQ860">
            <v>39280</v>
          </cell>
          <cell r="AR860">
            <v>39289</v>
          </cell>
          <cell r="AS860">
            <v>39288</v>
          </cell>
        </row>
        <row r="861">
          <cell r="A861" t="str">
            <v>07/122</v>
          </cell>
          <cell r="B861">
            <v>180</v>
          </cell>
          <cell r="C861" t="str">
            <v>MUSA</v>
          </cell>
          <cell r="D861" t="str">
            <v>Danses africaines</v>
          </cell>
          <cell r="E861" t="str">
            <v>CDD</v>
          </cell>
          <cell r="F861" t="str">
            <v>Annulé</v>
          </cell>
          <cell r="G861" t="str">
            <v>Annulé</v>
          </cell>
          <cell r="H861" t="str">
            <v>Clos</v>
          </cell>
          <cell r="I861">
            <v>5</v>
          </cell>
          <cell r="J861" t="str">
            <v>h</v>
          </cell>
          <cell r="K861">
            <v>17.29</v>
          </cell>
          <cell r="L861" t="str">
            <v>Facture n° 07764</v>
          </cell>
          <cell r="M861">
            <v>8.44</v>
          </cell>
          <cell r="N861" t="str">
            <v>Néant</v>
          </cell>
          <cell r="O861" t="str">
            <v>MARNAY</v>
          </cell>
          <cell r="P861" t="str">
            <v>Du lundi au vendredi</v>
          </cell>
          <cell r="Q861" t="str">
            <v>9h00 à 10h00 et</v>
          </cell>
          <cell r="R861" t="str">
            <v>16h00 à 17h00</v>
          </cell>
          <cell r="S861" t="str">
            <v>Jeudi</v>
          </cell>
          <cell r="T861" t="str">
            <v>10h00</v>
          </cell>
          <cell r="U861" t="str">
            <v>12h00</v>
          </cell>
          <cell r="V861" t="str">
            <v>Pas de séances du 6 au 19 août</v>
          </cell>
          <cell r="W861" t="str">
            <v>13h00</v>
          </cell>
          <cell r="X861" t="str">
            <v>17h00</v>
          </cell>
          <cell r="Y861" t="str">
            <v>Non</v>
          </cell>
          <cell r="Z861">
            <v>2</v>
          </cell>
          <cell r="AA861" t="str">
            <v>Oui</v>
          </cell>
          <cell r="AB861" t="str">
            <v>Saisonnier</v>
          </cell>
          <cell r="AC861" t="str">
            <v>Non</v>
          </cell>
          <cell r="AD861" t="str">
            <v>Non</v>
          </cell>
          <cell r="AE861" t="str">
            <v>Non</v>
          </cell>
          <cell r="AG861" t="str">
            <v>Contrat</v>
          </cell>
          <cell r="AI861" t="str">
            <v>à la Communauté de Communes de la vallée de l'Ognon au CLSH de Marnay</v>
          </cell>
          <cell r="AL861" t="str">
            <v>- Mise en place et rangement du matériel- Accueil, surveillance jusqu'à la reprise des enfants  par les parents- Encadrement et enseignement</v>
          </cell>
          <cell r="AM861" t="str">
            <v xml:space="preserve">       - Et d'une manière générale effectuer toute         tâche se rapportant à la fonction d'animateur.</v>
          </cell>
          <cell r="AN861">
            <v>39273.484263541701</v>
          </cell>
          <cell r="AO861">
            <v>39273.484263541701</v>
          </cell>
          <cell r="AP861">
            <v>39276</v>
          </cell>
          <cell r="AQ861" t="str">
            <v>Annulé</v>
          </cell>
          <cell r="AR861">
            <v>39289</v>
          </cell>
          <cell r="AS861" t="str">
            <v>Annulé</v>
          </cell>
        </row>
        <row r="862">
          <cell r="A862" t="str">
            <v>07/123</v>
          </cell>
          <cell r="B862">
            <v>229</v>
          </cell>
          <cell r="C862" t="str">
            <v>TISF</v>
          </cell>
          <cell r="D862" t="str">
            <v>Multiactivités</v>
          </cell>
          <cell r="E862" t="str">
            <v>CDD</v>
          </cell>
          <cell r="F862">
            <v>39266</v>
          </cell>
          <cell r="G862">
            <v>39324</v>
          </cell>
          <cell r="H862" t="str">
            <v>Clos</v>
          </cell>
          <cell r="I862">
            <v>4</v>
          </cell>
          <cell r="J862" t="str">
            <v>h/s</v>
          </cell>
          <cell r="K862">
            <v>25.53</v>
          </cell>
          <cell r="L862" t="str">
            <v>Faire paye immédiatement par mail</v>
          </cell>
          <cell r="M862">
            <v>8.44</v>
          </cell>
          <cell r="N862" t="str">
            <v>Néant</v>
          </cell>
          <cell r="O862" t="str">
            <v>MARNAY</v>
          </cell>
          <cell r="P862" t="str">
            <v>Du lundi au vendredi</v>
          </cell>
          <cell r="Q862" t="str">
            <v>9h00 à 10h00 et</v>
          </cell>
          <cell r="R862" t="str">
            <v>16h00 à 17h00</v>
          </cell>
          <cell r="S862" t="str">
            <v>Jeudi</v>
          </cell>
          <cell r="T862" t="str">
            <v>10h00</v>
          </cell>
          <cell r="U862" t="str">
            <v>12h00</v>
          </cell>
          <cell r="V862" t="str">
            <v>Pas de séances du 6 au 19 août</v>
          </cell>
          <cell r="W862" t="str">
            <v>17h00</v>
          </cell>
          <cell r="X862" t="str">
            <v>19h30</v>
          </cell>
          <cell r="Y862" t="str">
            <v>Non</v>
          </cell>
          <cell r="Z862">
            <v>2</v>
          </cell>
          <cell r="AA862" t="str">
            <v>Oui</v>
          </cell>
          <cell r="AB862" t="str">
            <v>Saisonnier</v>
          </cell>
          <cell r="AC862" t="str">
            <v>Non</v>
          </cell>
          <cell r="AD862" t="str">
            <v>Non</v>
          </cell>
          <cell r="AE862" t="str">
            <v>Non</v>
          </cell>
          <cell r="AG862" t="str">
            <v>Contrat</v>
          </cell>
          <cell r="AI862" t="str">
            <v>au Centre AFPA de Vesoul-Navenne à Navenne</v>
          </cell>
          <cell r="AL862" t="str">
            <v>- Mise en place et rangement du matériel- Accueil, surveillance jusqu'à la reprise des enfants  par les parents- Encadrement et enseignement</v>
          </cell>
          <cell r="AM862" t="str">
            <v xml:space="preserve">       - Et d'une manière générale effectuer toute         tâche se rapportant à la fonction d'éducateur sportif.</v>
          </cell>
          <cell r="AN862">
            <v>39279.479912731498</v>
          </cell>
          <cell r="AO862">
            <v>39279.479912731498</v>
          </cell>
          <cell r="AP862">
            <v>39337</v>
          </cell>
          <cell r="AQ862">
            <v>39281</v>
          </cell>
          <cell r="AR862">
            <v>39372</v>
          </cell>
          <cell r="AS862">
            <v>39345</v>
          </cell>
        </row>
        <row r="863">
          <cell r="A863" t="str">
            <v>07/124</v>
          </cell>
          <cell r="B863">
            <v>272</v>
          </cell>
          <cell r="C863" t="str">
            <v>KRQA</v>
          </cell>
          <cell r="D863" t="str">
            <v>Multiactivités</v>
          </cell>
          <cell r="E863" t="str">
            <v>CDD</v>
          </cell>
          <cell r="F863">
            <v>39286</v>
          </cell>
          <cell r="G863">
            <v>39311</v>
          </cell>
          <cell r="H863" t="str">
            <v>Clos</v>
          </cell>
          <cell r="I863">
            <v>78.5</v>
          </cell>
          <cell r="J863" t="str">
            <v>h</v>
          </cell>
          <cell r="K863">
            <v>14.73</v>
          </cell>
          <cell r="L863" t="str">
            <v>Faire paye immédiatement par mail</v>
          </cell>
          <cell r="M863">
            <v>14.25</v>
          </cell>
          <cell r="N863" t="str">
            <v>Formule 1</v>
          </cell>
          <cell r="O863" t="str">
            <v>RADDON</v>
          </cell>
          <cell r="P863" t="str">
            <v>Les 18-19-21-22-28 juin et 1-2-3-4 juillet</v>
          </cell>
          <cell r="Q863" t="str">
            <v>9h00</v>
          </cell>
          <cell r="R863" t="str">
            <v>17h00</v>
          </cell>
          <cell r="S863" t="str">
            <v>Le 20 juin</v>
          </cell>
          <cell r="T863" t="str">
            <v>9h00</v>
          </cell>
          <cell r="U863" t="str">
            <v>13h00</v>
          </cell>
          <cell r="V863" t="str">
            <v>Le 23 juin</v>
          </cell>
          <cell r="W863" t="str">
            <v>13h00</v>
          </cell>
          <cell r="X863" t="str">
            <v>17h00</v>
          </cell>
          <cell r="Y863" t="str">
            <v>Non</v>
          </cell>
          <cell r="Z863" t="str">
            <v>Néant</v>
          </cell>
          <cell r="AA863" t="str">
            <v>Non</v>
          </cell>
          <cell r="AB863" t="str">
            <v>Acc. de production</v>
          </cell>
          <cell r="AC863" t="str">
            <v>Non</v>
          </cell>
          <cell r="AD863" t="str">
            <v>Oui</v>
          </cell>
          <cell r="AE863" t="str">
            <v>Oui</v>
          </cell>
          <cell r="AG863" t="str">
            <v>Contrat</v>
          </cell>
          <cell r="AI863" t="str">
            <v>à la Communauté de communes Rahin et Chérimont à Champagney</v>
          </cell>
          <cell r="AL863" t="str">
            <v>- Mise en place et rangement du matériel- Accueil, surveillance jusqu'à la reprise des enfants  par les parents- Encadrement et enseignement</v>
          </cell>
          <cell r="AM863" t="str">
            <v xml:space="preserve">       - Et d'une manière générale effectuer toute         tâche se rapportant à la fonction d'animateur.</v>
          </cell>
          <cell r="AN863">
            <v>39279</v>
          </cell>
          <cell r="AO863">
            <v>39279</v>
          </cell>
          <cell r="AP863">
            <v>39282</v>
          </cell>
          <cell r="AQ863">
            <v>39280</v>
          </cell>
          <cell r="AR863">
            <v>39328</v>
          </cell>
          <cell r="AS863">
            <v>39280</v>
          </cell>
        </row>
        <row r="864">
          <cell r="A864" t="str">
            <v>07/125</v>
          </cell>
          <cell r="B864">
            <v>267</v>
          </cell>
          <cell r="C864" t="str">
            <v>PACA</v>
          </cell>
          <cell r="D864" t="str">
            <v>Expression corporelle</v>
          </cell>
          <cell r="E864" t="str">
            <v>CDD</v>
          </cell>
          <cell r="F864">
            <v>39289</v>
          </cell>
          <cell r="G864">
            <v>39289</v>
          </cell>
          <cell r="H864" t="str">
            <v>Clos</v>
          </cell>
          <cell r="I864">
            <v>1.5</v>
          </cell>
          <cell r="J864" t="str">
            <v>h</v>
          </cell>
          <cell r="K864">
            <v>21.54</v>
          </cell>
          <cell r="L864" t="str">
            <v>Pas d'aide  DDJS Déplts.</v>
          </cell>
          <cell r="M864">
            <v>12.2</v>
          </cell>
          <cell r="N864" t="str">
            <v>Formule 1</v>
          </cell>
          <cell r="O864" t="str">
            <v>NAVENNE</v>
          </cell>
          <cell r="P864" t="str">
            <v>Jeudi</v>
          </cell>
          <cell r="Q864" t="str">
            <v>10h00</v>
          </cell>
          <cell r="R864" t="str">
            <v>11h30</v>
          </cell>
          <cell r="S864" t="str">
            <v>Mardi</v>
          </cell>
          <cell r="T864" t="str">
            <v>9h00</v>
          </cell>
          <cell r="U864" t="str">
            <v>10h30</v>
          </cell>
          <cell r="V864" t="str">
            <v>Vendredi</v>
          </cell>
          <cell r="W864" t="str">
            <v>17h00</v>
          </cell>
          <cell r="X864" t="str">
            <v>19h30</v>
          </cell>
          <cell r="Y864" t="str">
            <v>Non</v>
          </cell>
          <cell r="Z864" t="str">
            <v>Néant</v>
          </cell>
          <cell r="AA864" t="str">
            <v>Oui</v>
          </cell>
          <cell r="AB864" t="str">
            <v>Saisonnier</v>
          </cell>
          <cell r="AC864" t="str">
            <v>Non</v>
          </cell>
          <cell r="AD864" t="str">
            <v>Non</v>
          </cell>
          <cell r="AE864" t="str">
            <v>Oui</v>
          </cell>
          <cell r="AG864" t="str">
            <v>Contrat</v>
          </cell>
          <cell r="AI864" t="str">
            <v>à l' Association Navenne Avenir à Navenne</v>
          </cell>
          <cell r="AL864" t="str">
            <v>- Mise en place et rangement du matériel- Accueil, surveillance jusqu'à la reprise des enfants  par les parents- Encadrement et enseignement</v>
          </cell>
          <cell r="AM864" t="str">
            <v xml:space="preserve">       - Et d'une manière générale effectuer toute         tâche se rapportant à la fonction d'éducateur sportif.</v>
          </cell>
          <cell r="AN864">
            <v>39282.421657175903</v>
          </cell>
          <cell r="AO864">
            <v>39282.421657175903</v>
          </cell>
          <cell r="AP864">
            <v>39283</v>
          </cell>
          <cell r="AQ864">
            <v>39289</v>
          </cell>
          <cell r="AR864">
            <v>39328</v>
          </cell>
          <cell r="AS864" t="str">
            <v>1 seul exemplaire</v>
          </cell>
        </row>
        <row r="865">
          <cell r="A865" t="str">
            <v>07/126</v>
          </cell>
          <cell r="B865">
            <v>254</v>
          </cell>
          <cell r="C865" t="str">
            <v>LAUF</v>
          </cell>
          <cell r="D865" t="str">
            <v>Renforcement musculaire</v>
          </cell>
          <cell r="E865" t="str">
            <v>CDD</v>
          </cell>
          <cell r="F865">
            <v>39328</v>
          </cell>
          <cell r="G865">
            <v>39447</v>
          </cell>
          <cell r="H865" t="str">
            <v>Clos</v>
          </cell>
          <cell r="I865">
            <v>10</v>
          </cell>
          <cell r="J865" t="str">
            <v>h/s</v>
          </cell>
          <cell r="K865">
            <v>29.26</v>
          </cell>
          <cell r="L865" t="str">
            <v>Déplts sur DDJS</v>
          </cell>
          <cell r="M865">
            <v>16</v>
          </cell>
          <cell r="N865" t="str">
            <v>Néant</v>
          </cell>
          <cell r="O865" t="str">
            <v>VESOUL</v>
          </cell>
          <cell r="P865" t="str">
            <v>Lundi</v>
          </cell>
          <cell r="Q865" t="str">
            <v>8h00</v>
          </cell>
          <cell r="R865" t="str">
            <v>10h00</v>
          </cell>
          <cell r="S865" t="str">
            <v>Mardi</v>
          </cell>
          <cell r="T865" t="str">
            <v>9h00</v>
          </cell>
          <cell r="U865" t="str">
            <v>10h30</v>
          </cell>
          <cell r="V865" t="str">
            <v>Vendredi</v>
          </cell>
          <cell r="W865" t="str">
            <v>17h00</v>
          </cell>
          <cell r="X865" t="str">
            <v>19h30</v>
          </cell>
          <cell r="Y865" t="str">
            <v>Non</v>
          </cell>
          <cell r="Z865" t="str">
            <v>Néant</v>
          </cell>
          <cell r="AA865" t="str">
            <v>Oui</v>
          </cell>
          <cell r="AB865" t="str">
            <v>Usage</v>
          </cell>
          <cell r="AC865" t="str">
            <v>Oui</v>
          </cell>
          <cell r="AD865" t="str">
            <v>Non</v>
          </cell>
          <cell r="AE865" t="str">
            <v>Oui</v>
          </cell>
          <cell r="AF865" t="str">
            <v>Oui</v>
          </cell>
          <cell r="AG865" t="str">
            <v>Avenant</v>
          </cell>
          <cell r="AI865" t="str">
            <v>à ASPSA Vesoul - Section musculation à Vesoul</v>
          </cell>
          <cell r="AJ865" t="str">
            <v xml:space="preserve">- Le Football Club du Pays Minier s'engage à inviter le Président de Profession sport 70 à ses Assemblées Générales.- Les indemnités de fin de contrat seront facturées en plus du tarif indiqué ci-dessus </v>
          </cell>
          <cell r="AL865" t="str">
            <v>- Mise en place et rangement du matériel- Encadrement et enseignement</v>
          </cell>
          <cell r="AM865" t="str">
            <v xml:space="preserve">       - Et d'une manière générale effectuer toute         tâche se rapportant à la fonction d'éducateur sportif.</v>
          </cell>
          <cell r="AN865">
            <v>39288.403058449097</v>
          </cell>
          <cell r="AO865">
            <v>39288.403058449097</v>
          </cell>
          <cell r="AP865">
            <v>39290</v>
          </cell>
          <cell r="AQ865">
            <v>39293</v>
          </cell>
          <cell r="AR865">
            <v>39328</v>
          </cell>
          <cell r="AS865">
            <v>39310</v>
          </cell>
        </row>
        <row r="866">
          <cell r="A866" t="str">
            <v>07/126.01</v>
          </cell>
          <cell r="B866">
            <v>254</v>
          </cell>
          <cell r="C866" t="str">
            <v>LAUF</v>
          </cell>
          <cell r="D866" t="str">
            <v>Renforcement musculaire</v>
          </cell>
          <cell r="E866" t="str">
            <v>CDD</v>
          </cell>
          <cell r="F866">
            <v>39448</v>
          </cell>
          <cell r="G866">
            <v>39629</v>
          </cell>
          <cell r="H866" t="str">
            <v>Clos</v>
          </cell>
          <cell r="I866">
            <v>10</v>
          </cell>
          <cell r="J866" t="str">
            <v>h/s</v>
          </cell>
          <cell r="K866">
            <v>29.85</v>
          </cell>
          <cell r="L866" t="str">
            <v>Déplts sur DDJS</v>
          </cell>
          <cell r="M866">
            <v>16</v>
          </cell>
          <cell r="N866" t="str">
            <v>Néant</v>
          </cell>
          <cell r="O866" t="str">
            <v>VESOUL</v>
          </cell>
          <cell r="P866" t="str">
            <v>Lundi</v>
          </cell>
          <cell r="Q866" t="str">
            <v>8h00</v>
          </cell>
          <cell r="R866" t="str">
            <v>10h00</v>
          </cell>
          <cell r="S866" t="str">
            <v>Mardi</v>
          </cell>
          <cell r="T866" t="str">
            <v>9h00</v>
          </cell>
          <cell r="U866" t="str">
            <v>10h30</v>
          </cell>
          <cell r="V866" t="str">
            <v>Vendredi</v>
          </cell>
          <cell r="W866" t="str">
            <v>17h00</v>
          </cell>
          <cell r="X866" t="str">
            <v>19h30</v>
          </cell>
          <cell r="Y866" t="str">
            <v>Non</v>
          </cell>
          <cell r="Z866" t="str">
            <v>Néant</v>
          </cell>
          <cell r="AA866" t="str">
            <v>Oui</v>
          </cell>
          <cell r="AB866" t="str">
            <v>Saisonnier</v>
          </cell>
          <cell r="AC866" t="str">
            <v>Non</v>
          </cell>
          <cell r="AD866" t="str">
            <v>Non</v>
          </cell>
          <cell r="AE866" t="str">
            <v>Oui</v>
          </cell>
          <cell r="AF866" t="str">
            <v>Oui</v>
          </cell>
          <cell r="AG866" t="str">
            <v>Contrat</v>
          </cell>
          <cell r="AI866" t="str">
            <v>à ASPSA Vesoul - Section musculation à Vesoul</v>
          </cell>
          <cell r="AJ866" t="str">
            <v xml:space="preserve">- Le Football Club du Pays Minier s'engage à inviter le Président de Profession sport 70 à ses Assemblées Générales.- Les indemnités de fin de contrat seront facturées en plus du tarif indiqué ci-dessus </v>
          </cell>
          <cell r="AL866" t="str">
            <v>- Mise en place et rangement du matériel- Encadrement et enseignement</v>
          </cell>
          <cell r="AM866" t="str">
            <v xml:space="preserve">       - Et d'une manière générale effectuer toute         tâche se rapportant à la fonction d'éducateur sportif.</v>
          </cell>
          <cell r="AN866">
            <v>39288.403058449097</v>
          </cell>
          <cell r="AO866">
            <v>39288.403058449097</v>
          </cell>
          <cell r="AP866">
            <v>39290</v>
          </cell>
          <cell r="AQ866">
            <v>39293</v>
          </cell>
          <cell r="AR866">
            <v>39328</v>
          </cell>
          <cell r="AS866">
            <v>39310</v>
          </cell>
        </row>
        <row r="867">
          <cell r="A867" t="str">
            <v>07/127</v>
          </cell>
          <cell r="B867">
            <v>273</v>
          </cell>
          <cell r="C867" t="str">
            <v>ANNI</v>
          </cell>
          <cell r="D867" t="str">
            <v>VTT</v>
          </cell>
          <cell r="E867" t="str">
            <v>CDD</v>
          </cell>
          <cell r="F867">
            <v>39300</v>
          </cell>
          <cell r="G867">
            <v>39307</v>
          </cell>
          <cell r="H867" t="str">
            <v>Clos</v>
          </cell>
          <cell r="I867">
            <v>2</v>
          </cell>
          <cell r="J867" t="str">
            <v>h/s</v>
          </cell>
          <cell r="K867">
            <v>27.39</v>
          </cell>
          <cell r="L867" t="str">
            <v>Déplts sur DDJS</v>
          </cell>
          <cell r="M867">
            <v>15</v>
          </cell>
          <cell r="N867" t="str">
            <v>Néant</v>
          </cell>
          <cell r="O867" t="str">
            <v>RADDON</v>
          </cell>
          <cell r="P867" t="str">
            <v>Lundi</v>
          </cell>
          <cell r="Q867" t="str">
            <v>14h00</v>
          </cell>
          <cell r="R867" t="str">
            <v>16h00</v>
          </cell>
          <cell r="S867" t="str">
            <v>Vendredi 28 septembre</v>
          </cell>
          <cell r="T867" t="str">
            <v>14h00</v>
          </cell>
          <cell r="U867" t="str">
            <v>16h00</v>
          </cell>
          <cell r="V867" t="str">
            <v>Vendredi 16 novembre</v>
          </cell>
          <cell r="W867" t="str">
            <v>14h00</v>
          </cell>
          <cell r="X867" t="str">
            <v>16h00</v>
          </cell>
          <cell r="Y867" t="str">
            <v>Non</v>
          </cell>
          <cell r="Z867" t="str">
            <v>Néant</v>
          </cell>
          <cell r="AA867" t="str">
            <v>Non</v>
          </cell>
          <cell r="AB867" t="str">
            <v>Saisonnier</v>
          </cell>
          <cell r="AC867" t="str">
            <v>Non</v>
          </cell>
          <cell r="AD867" t="str">
            <v>Non</v>
          </cell>
          <cell r="AE867" t="str">
            <v>Oui</v>
          </cell>
          <cell r="AG867" t="str">
            <v>Contrat</v>
          </cell>
          <cell r="AI867" t="str">
            <v>avec la commune de Sermamagny</v>
          </cell>
          <cell r="AL867" t="str">
            <v>- Mise en place et rangement du matériel- Accueil, surveillance jusqu'à la reprise des enfants  par les parents- Encadrement et enseignement</v>
          </cell>
          <cell r="AM867" t="str">
            <v xml:space="preserve">       - Et d'une manière générale effectuer toute         tâche se rapportant à la fonction d'educateur sportif.</v>
          </cell>
          <cell r="AN867">
            <v>39300.558653703702</v>
          </cell>
          <cell r="AO867">
            <v>39300.558653703702</v>
          </cell>
          <cell r="AP867">
            <v>39304</v>
          </cell>
          <cell r="AQ867">
            <v>39307</v>
          </cell>
          <cell r="AR867">
            <v>39338</v>
          </cell>
          <cell r="AS867">
            <v>39314</v>
          </cell>
        </row>
        <row r="868">
          <cell r="A868" t="str">
            <v>07/128</v>
          </cell>
          <cell r="B868">
            <v>260</v>
          </cell>
          <cell r="C868" t="str">
            <v>LAJE</v>
          </cell>
          <cell r="D868" t="str">
            <v>Activités du cirque</v>
          </cell>
          <cell r="E868" t="str">
            <v>CDD</v>
          </cell>
          <cell r="F868">
            <v>39307</v>
          </cell>
          <cell r="G868">
            <v>39307</v>
          </cell>
          <cell r="H868" t="str">
            <v>Clos</v>
          </cell>
          <cell r="I868">
            <v>2</v>
          </cell>
          <cell r="J868" t="str">
            <v>h</v>
          </cell>
          <cell r="K868">
            <v>22</v>
          </cell>
          <cell r="L868" t="str">
            <v>Facture n° 07761</v>
          </cell>
          <cell r="M868">
            <v>9.15</v>
          </cell>
          <cell r="N868" t="str">
            <v>Formule 1</v>
          </cell>
          <cell r="O868" t="str">
            <v>MARNAY</v>
          </cell>
          <cell r="P868" t="str">
            <v>Mardi</v>
          </cell>
          <cell r="Q868" t="str">
            <v>9h30</v>
          </cell>
          <cell r="R868" t="str">
            <v>12h et de 14h à 16h30</v>
          </cell>
          <cell r="S868" t="str">
            <v>Vendredi 28 septembre</v>
          </cell>
          <cell r="T868" t="str">
            <v>14h00</v>
          </cell>
          <cell r="U868" t="str">
            <v>16h00</v>
          </cell>
          <cell r="V868" t="str">
            <v>Vendredi 16 novembre</v>
          </cell>
          <cell r="W868" t="str">
            <v>14h00</v>
          </cell>
          <cell r="X868" t="str">
            <v>16h00</v>
          </cell>
          <cell r="Y868" t="str">
            <v>Non</v>
          </cell>
          <cell r="Z868" t="str">
            <v>Néant</v>
          </cell>
          <cell r="AA868" t="str">
            <v>Oui</v>
          </cell>
          <cell r="AB868" t="str">
            <v>Acc. de production</v>
          </cell>
          <cell r="AC868" t="str">
            <v>Non</v>
          </cell>
          <cell r="AD868" t="str">
            <v>Oui</v>
          </cell>
          <cell r="AE868" t="str">
            <v>Oui</v>
          </cell>
          <cell r="AF868" t="str">
            <v>Non</v>
          </cell>
          <cell r="AG868" t="str">
            <v>Contrat</v>
          </cell>
          <cell r="AH868" t="str">
            <v>Non</v>
          </cell>
          <cell r="AI868" t="str">
            <v>à la Communauté de Communes de la vallée de l'Ognon au CLSH de Marnay</v>
          </cell>
          <cell r="AJ868" t="str">
            <v>La structure s'engage à inviter le Président de Profession sport 70 à ses Assemblées Générales</v>
          </cell>
          <cell r="AL868" t="str">
            <v>- Mise en place et rangement du matériel- Accueil, surveillance jusqu'à la reprise des enfants  par les parents- Encadrement et enseignement</v>
          </cell>
          <cell r="AM868" t="str">
            <v xml:space="preserve">       - Et d'une manière générale effectuer toute         tâche se rapportant à la fonction d'educateur sportif.</v>
          </cell>
          <cell r="AN868">
            <v>39304.618171412003</v>
          </cell>
          <cell r="AO868">
            <v>39304.618171412003</v>
          </cell>
          <cell r="AP868">
            <v>39315</v>
          </cell>
          <cell r="AQ868">
            <v>39304</v>
          </cell>
          <cell r="AR868">
            <v>39338</v>
          </cell>
          <cell r="AS868">
            <v>39317</v>
          </cell>
        </row>
        <row r="869">
          <cell r="A869" t="str">
            <v>07/129</v>
          </cell>
          <cell r="B869">
            <v>260</v>
          </cell>
          <cell r="C869" t="str">
            <v>LAJE</v>
          </cell>
          <cell r="D869" t="str">
            <v>Activités du cirque</v>
          </cell>
          <cell r="E869" t="str">
            <v>CDD</v>
          </cell>
          <cell r="F869">
            <v>39320</v>
          </cell>
          <cell r="G869">
            <v>39320</v>
          </cell>
          <cell r="H869" t="str">
            <v>Clos</v>
          </cell>
          <cell r="I869">
            <v>4</v>
          </cell>
          <cell r="J869" t="str">
            <v>h</v>
          </cell>
          <cell r="K869">
            <v>40</v>
          </cell>
          <cell r="L869" t="str">
            <v>Facture n° 07764</v>
          </cell>
          <cell r="M869">
            <v>15</v>
          </cell>
          <cell r="N869" t="str">
            <v>Formule 1</v>
          </cell>
          <cell r="O869" t="str">
            <v>NAVENNE</v>
          </cell>
          <cell r="P869" t="str">
            <v>Mardi</v>
          </cell>
          <cell r="Q869" t="str">
            <v>13h30</v>
          </cell>
          <cell r="R869" t="str">
            <v>15h30</v>
          </cell>
          <cell r="S869" t="str">
            <v>Jeudi</v>
          </cell>
          <cell r="T869" t="str">
            <v>10h00</v>
          </cell>
          <cell r="U869" t="str">
            <v>12h00</v>
          </cell>
          <cell r="V869" t="str">
            <v>Pas de séances du 6 au 19 août</v>
          </cell>
          <cell r="W869" t="str">
            <v>17h30</v>
          </cell>
          <cell r="X869" t="str">
            <v>18h45 - Gym d'entretien</v>
          </cell>
          <cell r="Y869" t="str">
            <v>Non</v>
          </cell>
          <cell r="Z869" t="str">
            <v>Néant</v>
          </cell>
          <cell r="AA869" t="str">
            <v>Oui</v>
          </cell>
          <cell r="AB869" t="str">
            <v>Acc. de production</v>
          </cell>
          <cell r="AC869" t="str">
            <v>Non</v>
          </cell>
          <cell r="AD869" t="str">
            <v>Oui</v>
          </cell>
          <cell r="AE869" t="str">
            <v>Oui</v>
          </cell>
          <cell r="AF869" t="str">
            <v>Non</v>
          </cell>
          <cell r="AG869" t="str">
            <v>Contrat</v>
          </cell>
          <cell r="AH869" t="str">
            <v>Non</v>
          </cell>
          <cell r="AI869" t="str">
            <v>au Centre AFPA de Vesoul-Navenne à Navenne</v>
          </cell>
          <cell r="AJ869" t="str">
            <v>La structure s'engage à inviter le Président de Profession sport 70 à ses Assemblées Générales</v>
          </cell>
          <cell r="AL869" t="str">
            <v>- Mise en place et rangement du matériel- Encadrement et enseignement</v>
          </cell>
          <cell r="AM869" t="str">
            <v xml:space="preserve">       - Et d'une manière générale effectuer toute         tâche se rapportant à la fonction d'educateur sportif.</v>
          </cell>
          <cell r="AN869">
            <v>39308.351198726901</v>
          </cell>
          <cell r="AO869">
            <v>39308.351198726901</v>
          </cell>
          <cell r="AP869">
            <v>39319</v>
          </cell>
          <cell r="AQ869">
            <v>39310</v>
          </cell>
          <cell r="AR869">
            <v>39372</v>
          </cell>
          <cell r="AS869">
            <v>39317</v>
          </cell>
        </row>
        <row r="870">
          <cell r="A870" t="str">
            <v>07/130</v>
          </cell>
          <cell r="B870">
            <v>260</v>
          </cell>
          <cell r="C870" t="str">
            <v>BEJU</v>
          </cell>
          <cell r="D870" t="str">
            <v>Activités du cirque</v>
          </cell>
          <cell r="E870" t="str">
            <v>CDD</v>
          </cell>
          <cell r="F870">
            <v>39320</v>
          </cell>
          <cell r="G870">
            <v>39320</v>
          </cell>
          <cell r="H870" t="str">
            <v>Clos</v>
          </cell>
          <cell r="I870">
            <v>4</v>
          </cell>
          <cell r="J870" t="str">
            <v>h</v>
          </cell>
          <cell r="K870">
            <v>35</v>
          </cell>
          <cell r="L870" t="str">
            <v>Faire paye immédiatement par mail</v>
          </cell>
          <cell r="M870">
            <v>9.5299999999999994</v>
          </cell>
          <cell r="N870" t="str">
            <v>Formule 1</v>
          </cell>
          <cell r="O870" t="str">
            <v>CHAMPAGNEY</v>
          </cell>
          <cell r="P870" t="str">
            <v>Du lundi 23 au vendredi 27 juillet</v>
          </cell>
          <cell r="Q870" t="str">
            <v>13h30</v>
          </cell>
          <cell r="R870" t="str">
            <v>17h00</v>
          </cell>
          <cell r="S870" t="str">
            <v>Lundi 30 juillet</v>
          </cell>
          <cell r="T870" t="str">
            <v>13h00</v>
          </cell>
          <cell r="U870" t="str">
            <v>18h00</v>
          </cell>
          <cell r="V870" t="str">
            <v>Vendredi 17 août</v>
          </cell>
          <cell r="W870" t="str">
            <v>13h00</v>
          </cell>
          <cell r="X870" t="str">
            <v>17h00</v>
          </cell>
          <cell r="Y870" t="str">
            <v>Non</v>
          </cell>
          <cell r="Z870">
            <v>3</v>
          </cell>
          <cell r="AA870" t="str">
            <v>Oui</v>
          </cell>
          <cell r="AB870" t="str">
            <v>Saisonnier</v>
          </cell>
          <cell r="AC870" t="str">
            <v>Non</v>
          </cell>
          <cell r="AD870" t="str">
            <v>Non</v>
          </cell>
          <cell r="AE870" t="str">
            <v>Oui</v>
          </cell>
          <cell r="AF870" t="str">
            <v>Non</v>
          </cell>
          <cell r="AG870" t="str">
            <v>Contrat</v>
          </cell>
          <cell r="AH870" t="str">
            <v>Non</v>
          </cell>
          <cell r="AI870" t="str">
            <v>à la Communauté de communes Rahin et Chérimont à Champagney</v>
          </cell>
          <cell r="AJ870" t="str">
            <v>La structure s'engage à inviter le Président de Profession sport 70 à ses Assemblées Générales</v>
          </cell>
          <cell r="AL870" t="str">
            <v>- Mise en place et rangement du matériel- Encadrement et enseignement</v>
          </cell>
          <cell r="AM870" t="str">
            <v xml:space="preserve">       - Et d'une manière générale effectuer toute         tâche se rapportant à la fonction d'educateur sportif.</v>
          </cell>
          <cell r="AN870">
            <v>39308.351198726901</v>
          </cell>
          <cell r="AO870">
            <v>39308.351198726901</v>
          </cell>
          <cell r="AP870">
            <v>39319</v>
          </cell>
          <cell r="AQ870">
            <v>39311</v>
          </cell>
          <cell r="AR870">
            <v>39372</v>
          </cell>
          <cell r="AS870">
            <v>39315</v>
          </cell>
        </row>
        <row r="871">
          <cell r="A871" t="str">
            <v>07/131</v>
          </cell>
          <cell r="B871">
            <v>177</v>
          </cell>
          <cell r="C871" t="str">
            <v>RIJM</v>
          </cell>
          <cell r="D871" t="str">
            <v>Spéléologie</v>
          </cell>
          <cell r="E871" t="str">
            <v>CDD</v>
          </cell>
          <cell r="F871">
            <v>39311</v>
          </cell>
          <cell r="G871">
            <v>39311</v>
          </cell>
          <cell r="H871" t="str">
            <v>Clos</v>
          </cell>
          <cell r="I871">
            <v>10</v>
          </cell>
          <cell r="J871" t="str">
            <v>h</v>
          </cell>
          <cell r="K871">
            <v>24.763999999999999</v>
          </cell>
          <cell r="L871" t="str">
            <v>Facture n° 07761</v>
          </cell>
          <cell r="M871">
            <v>12.2</v>
          </cell>
          <cell r="N871" t="str">
            <v>Formule 1</v>
          </cell>
          <cell r="O871" t="str">
            <v>NAVENNE</v>
          </cell>
          <cell r="P871" t="str">
            <v>Jeudi</v>
          </cell>
          <cell r="Q871" t="str">
            <v>10h00</v>
          </cell>
          <cell r="R871" t="str">
            <v>11h30</v>
          </cell>
          <cell r="S871" t="str">
            <v>Mardi</v>
          </cell>
          <cell r="T871" t="str">
            <v>20h30</v>
          </cell>
          <cell r="U871" t="str">
            <v>21h45 - Gym adulte</v>
          </cell>
          <cell r="V871" t="str">
            <v>Mercredi</v>
          </cell>
          <cell r="W871" t="str">
            <v>17h30</v>
          </cell>
          <cell r="X871" t="str">
            <v>18h45 - Gym d'entretien</v>
          </cell>
          <cell r="Y871" t="str">
            <v>Non</v>
          </cell>
          <cell r="Z871" t="str">
            <v>Néant</v>
          </cell>
          <cell r="AA871" t="str">
            <v>Oui</v>
          </cell>
          <cell r="AB871" t="str">
            <v>Saisonnier</v>
          </cell>
          <cell r="AC871" t="str">
            <v>Non</v>
          </cell>
          <cell r="AD871" t="str">
            <v>Non</v>
          </cell>
          <cell r="AE871" t="str">
            <v>Oui</v>
          </cell>
          <cell r="AG871" t="str">
            <v>Contrat</v>
          </cell>
          <cell r="AI871" t="str">
            <v>avec la C.C. du Pays de Montbozon à laa grotte de la Malatière à Bournois</v>
          </cell>
          <cell r="AL871" t="str">
            <v>- Mise en place et rangement du matériel- Accueil, surveillance jusqu'à la reprise des enfants  par les parents- Encadrement et enseignement</v>
          </cell>
          <cell r="AM871" t="str">
            <v xml:space="preserve">       - Et d'une manière générale effectuer toute         tâche se rapportant à la fonction d'educateur sportif.</v>
          </cell>
          <cell r="AN871">
            <v>39308.400998379599</v>
          </cell>
          <cell r="AO871">
            <v>39308.400998379599</v>
          </cell>
          <cell r="AP871">
            <v>39315</v>
          </cell>
          <cell r="AQ871">
            <v>39324</v>
          </cell>
          <cell r="AR871">
            <v>39328</v>
          </cell>
          <cell r="AS871">
            <v>39328</v>
          </cell>
        </row>
        <row r="872">
          <cell r="A872" t="str">
            <v>07/132</v>
          </cell>
          <cell r="B872">
            <v>1</v>
          </cell>
          <cell r="C872" t="str">
            <v>JOMO</v>
          </cell>
          <cell r="D872" t="str">
            <v>Handball</v>
          </cell>
          <cell r="E872" t="str">
            <v>CDD</v>
          </cell>
          <cell r="F872">
            <v>39317</v>
          </cell>
          <cell r="G872">
            <v>39317</v>
          </cell>
          <cell r="H872" t="str">
            <v>Clos</v>
          </cell>
          <cell r="I872">
            <v>8</v>
          </cell>
          <cell r="J872" t="str">
            <v>h</v>
          </cell>
          <cell r="K872">
            <v>18.63</v>
          </cell>
          <cell r="L872" t="str">
            <v>Facture n° 07764</v>
          </cell>
          <cell r="M872">
            <v>16</v>
          </cell>
          <cell r="N872" t="str">
            <v>Néant</v>
          </cell>
          <cell r="O872" t="str">
            <v>VESOUL</v>
          </cell>
          <cell r="P872" t="str">
            <v>Lundi</v>
          </cell>
          <cell r="Q872" t="str">
            <v>8h00</v>
          </cell>
          <cell r="R872" t="str">
            <v>10h00</v>
          </cell>
          <cell r="S872" t="str">
            <v>Mardi</v>
          </cell>
          <cell r="T872" t="str">
            <v>9h00</v>
          </cell>
          <cell r="U872" t="str">
            <v>10h30</v>
          </cell>
          <cell r="V872" t="str">
            <v>Vendredi</v>
          </cell>
          <cell r="W872" t="str">
            <v>17h00</v>
          </cell>
          <cell r="X872" t="str">
            <v>19h30</v>
          </cell>
          <cell r="Y872" t="str">
            <v>Non</v>
          </cell>
          <cell r="Z872">
            <v>30</v>
          </cell>
          <cell r="AA872" t="str">
            <v>Oui</v>
          </cell>
          <cell r="AB872" t="str">
            <v>Acc. de production</v>
          </cell>
          <cell r="AC872" t="str">
            <v>Non</v>
          </cell>
          <cell r="AD872" t="str">
            <v>Oui</v>
          </cell>
          <cell r="AE872" t="str">
            <v>Non</v>
          </cell>
          <cell r="AG872" t="str">
            <v>Contrat</v>
          </cell>
          <cell r="AI872" t="str">
            <v>au stade René Hologne à Vesoul</v>
          </cell>
          <cell r="AL872" t="str">
            <v>- Mise en place et rangement du matériel- Accueil, surveillance jusqu'à la reprise des enfants  par les parents- Encadrement et enseignement</v>
          </cell>
          <cell r="AM872" t="str">
            <v xml:space="preserve">       - Et d'une manière générale effectuer toute         tâche se rapportant à la fonction d'educateur sportif.</v>
          </cell>
          <cell r="AN872" t="str">
            <v>-----</v>
          </cell>
          <cell r="AO872">
            <v>39316.437101041702</v>
          </cell>
          <cell r="AP872" t="str">
            <v>-----</v>
          </cell>
          <cell r="AQ872">
            <v>39316</v>
          </cell>
          <cell r="AR872" t="str">
            <v>-----</v>
          </cell>
          <cell r="AS872">
            <v>39316</v>
          </cell>
        </row>
        <row r="873">
          <cell r="A873" t="str">
            <v>07/133</v>
          </cell>
          <cell r="B873">
            <v>232</v>
          </cell>
          <cell r="C873" t="str">
            <v>HUSO</v>
          </cell>
          <cell r="D873" t="str">
            <v>Gym d'entretien - gym enfant</v>
          </cell>
          <cell r="E873" t="str">
            <v>CDD</v>
          </cell>
          <cell r="F873">
            <v>39330</v>
          </cell>
          <cell r="G873">
            <v>39393</v>
          </cell>
          <cell r="H873" t="str">
            <v>Clos</v>
          </cell>
          <cell r="I873">
            <v>8</v>
          </cell>
          <cell r="J873" t="str">
            <v>h/s</v>
          </cell>
          <cell r="K873">
            <v>24.54</v>
          </cell>
          <cell r="L873" t="str">
            <v>Faire paye immédiatement par mail</v>
          </cell>
          <cell r="M873">
            <v>16</v>
          </cell>
          <cell r="N873" t="str">
            <v>Néant</v>
          </cell>
          <cell r="O873" t="str">
            <v>VESOUL</v>
          </cell>
          <cell r="P873" t="str">
            <v>Lundi</v>
          </cell>
          <cell r="Q873" t="str">
            <v>8h00</v>
          </cell>
          <cell r="R873" t="str">
            <v>10h00</v>
          </cell>
          <cell r="S873" t="str">
            <v>Mardi</v>
          </cell>
          <cell r="T873" t="str">
            <v>9h00</v>
          </cell>
          <cell r="U873" t="str">
            <v>10h30</v>
          </cell>
          <cell r="V873" t="str">
            <v>Vendredi</v>
          </cell>
          <cell r="W873" t="str">
            <v>17h00</v>
          </cell>
          <cell r="X873" t="str">
            <v>19h30</v>
          </cell>
          <cell r="Y873" t="str">
            <v>Non</v>
          </cell>
          <cell r="Z873">
            <v>30</v>
          </cell>
          <cell r="AA873" t="str">
            <v>Oui</v>
          </cell>
          <cell r="AB873" t="str">
            <v>Acc. de production</v>
          </cell>
          <cell r="AC873" t="str">
            <v>Non</v>
          </cell>
          <cell r="AD873" t="str">
            <v>Oui</v>
          </cell>
          <cell r="AE873" t="str">
            <v>Non</v>
          </cell>
          <cell r="AF873" t="str">
            <v>Oui</v>
          </cell>
          <cell r="AG873" t="str">
            <v>Contrat</v>
          </cell>
          <cell r="AI873" t="str">
            <v>au Comité des fêtes de Soing-Cubry-Charentenay à soing</v>
          </cell>
          <cell r="AJ873" t="str">
            <v xml:space="preserve">- Le Football Club du Pays Minier s'engage à inviter le Président de Profession sport 70 à ses Assemblées Générales.- Les indemnités de fin de contrat seront facturées en plus du tarif indiqué ci-dessus </v>
          </cell>
          <cell r="AL873" t="str">
            <v>- Ouvrir et fermer la salle- Mise en place et rangement du matériel- Accueil, surveillance jusqu'à la reprise des enfants  par les parents- Encadrement et enseignement</v>
          </cell>
          <cell r="AM873" t="str">
            <v xml:space="preserve">       - Et d'une manière générale effectuer toute         tâche se rapportant à la fonction d'éducateur sportif.</v>
          </cell>
          <cell r="AN873">
            <v>39316.452418402798</v>
          </cell>
          <cell r="AO873">
            <v>39316.452418402798</v>
          </cell>
          <cell r="AP873">
            <v>39325</v>
          </cell>
          <cell r="AQ873">
            <v>39318</v>
          </cell>
          <cell r="AR873">
            <v>39344</v>
          </cell>
          <cell r="AS873">
            <v>39330</v>
          </cell>
        </row>
        <row r="874">
          <cell r="A874" t="str">
            <v>07/133.01</v>
          </cell>
          <cell r="B874">
            <v>232</v>
          </cell>
          <cell r="C874" t="str">
            <v>HUSO</v>
          </cell>
          <cell r="D874" t="str">
            <v>Gym d'entretien - gym enfant</v>
          </cell>
          <cell r="E874" t="str">
            <v>CDD</v>
          </cell>
          <cell r="F874">
            <v>39394</v>
          </cell>
          <cell r="G874">
            <v>39624</v>
          </cell>
          <cell r="H874" t="str">
            <v>Clos</v>
          </cell>
          <cell r="I874">
            <v>4.75</v>
          </cell>
          <cell r="J874" t="str">
            <v>h/s</v>
          </cell>
          <cell r="K874">
            <v>23.7</v>
          </cell>
          <cell r="L874" t="str">
            <v>Faire paye immédiatement par mail</v>
          </cell>
          <cell r="M874">
            <v>15</v>
          </cell>
          <cell r="N874" t="str">
            <v>Néant</v>
          </cell>
          <cell r="O874" t="str">
            <v>RADDON</v>
          </cell>
          <cell r="P874" t="str">
            <v>Lundi</v>
          </cell>
          <cell r="Q874" t="str">
            <v>14h00</v>
          </cell>
          <cell r="R874" t="str">
            <v>16h00</v>
          </cell>
          <cell r="S874" t="str">
            <v>Mardi</v>
          </cell>
          <cell r="T874" t="str">
            <v>20h30</v>
          </cell>
          <cell r="U874" t="str">
            <v>21h45 - Gym adulte</v>
          </cell>
          <cell r="V874" t="str">
            <v>Mercredi</v>
          </cell>
          <cell r="W874" t="str">
            <v>17h30</v>
          </cell>
          <cell r="X874" t="str">
            <v>18h45 - Gym d'entretien</v>
          </cell>
          <cell r="Y874" t="str">
            <v>Non</v>
          </cell>
          <cell r="Z874">
            <v>1</v>
          </cell>
          <cell r="AA874" t="str">
            <v>Oui</v>
          </cell>
          <cell r="AB874" t="str">
            <v>Acc. de production</v>
          </cell>
          <cell r="AC874" t="str">
            <v>Non</v>
          </cell>
          <cell r="AD874" t="str">
            <v>Oui</v>
          </cell>
          <cell r="AE874" t="str">
            <v>Non</v>
          </cell>
          <cell r="AF874" t="str">
            <v>Oui</v>
          </cell>
          <cell r="AG874" t="str">
            <v>Contrat</v>
          </cell>
          <cell r="AH874" t="str">
            <v>Non</v>
          </cell>
          <cell r="AI874" t="str">
            <v>avec la commune de Sermamagny</v>
          </cell>
          <cell r="AJ874" t="str">
            <v xml:space="preserve">- Le Football Club du Pays Minier s'engage à inviter le Président de Profession sport 70 à ses Assemblées Générales.- Les indemnités de fin de contrat seront facturées en plus du tarif indiqué ci-dessus </v>
          </cell>
          <cell r="AL874" t="str">
            <v>- Ouvrir et fermer la salle- Mise en place et rangement du matériel- Accueil, surveillance jusqu'à la reprise des enfants  par les parents- Encadrement et enseignement</v>
          </cell>
          <cell r="AM874" t="str">
            <v xml:space="preserve">       - Et d'une manière générale effectuer toute         tâche se rapportant à la fonction d'éducateur sportif.</v>
          </cell>
          <cell r="AN874">
            <v>39379</v>
          </cell>
          <cell r="AO874">
            <v>39379</v>
          </cell>
          <cell r="AP874">
            <v>39385</v>
          </cell>
          <cell r="AQ874">
            <v>39387</v>
          </cell>
          <cell r="AR874">
            <v>39415</v>
          </cell>
          <cell r="AS874">
            <v>39398</v>
          </cell>
        </row>
        <row r="875">
          <cell r="A875" t="str">
            <v>07/134</v>
          </cell>
          <cell r="B875">
            <v>1</v>
          </cell>
          <cell r="C875" t="str">
            <v>RIJM</v>
          </cell>
          <cell r="D875" t="str">
            <v>Canyon</v>
          </cell>
          <cell r="E875" t="str">
            <v>CDD</v>
          </cell>
          <cell r="F875">
            <v>39316</v>
          </cell>
          <cell r="G875">
            <v>39316</v>
          </cell>
          <cell r="H875" t="str">
            <v>Clos</v>
          </cell>
          <cell r="I875">
            <v>8</v>
          </cell>
          <cell r="J875" t="str">
            <v>h</v>
          </cell>
          <cell r="K875">
            <v>27.86</v>
          </cell>
          <cell r="L875" t="str">
            <v>envoyer facture à :LILI Chantal13, rue des Tilleuls70210 Vauvillers</v>
          </cell>
          <cell r="M875">
            <v>10.89</v>
          </cell>
          <cell r="N875" t="str">
            <v>Néant</v>
          </cell>
          <cell r="O875" t="str">
            <v>BESANCON</v>
          </cell>
          <cell r="P875" t="str">
            <v>Lundi</v>
          </cell>
          <cell r="Q875" t="str">
            <v>14h30</v>
          </cell>
          <cell r="R875" t="str">
            <v>16h30</v>
          </cell>
          <cell r="S875" t="str">
            <v>Jour de repos hebdomadaire le lundi</v>
          </cell>
          <cell r="T875" t="str">
            <v>17h00</v>
          </cell>
          <cell r="U875" t="str">
            <v>18h00</v>
          </cell>
          <cell r="Y875" t="str">
            <v>Non</v>
          </cell>
          <cell r="Z875" t="str">
            <v>Néant</v>
          </cell>
          <cell r="AA875" t="str">
            <v>Non</v>
          </cell>
          <cell r="AB875" t="str">
            <v>Acc. de production</v>
          </cell>
          <cell r="AC875" t="str">
            <v>Non</v>
          </cell>
          <cell r="AD875" t="str">
            <v>Oui</v>
          </cell>
          <cell r="AE875" t="str">
            <v>Oui</v>
          </cell>
          <cell r="AF875" t="str">
            <v>Oui</v>
          </cell>
          <cell r="AG875" t="str">
            <v>Contrat</v>
          </cell>
          <cell r="AH875" t="str">
            <v>Non</v>
          </cell>
          <cell r="AI875" t="str">
            <v>à l' Association FACECIRQUE au Francas du Doubs à la Maison de Velotte à Besançon</v>
          </cell>
          <cell r="AJ875" t="str">
            <v xml:space="preserve">- Le Football Club du Pays Minier s'engage à inviter le Président de Profession sport 70 à ses Assemblées Générales.- Les indemnités de fin de contrat seront facturées en plus du tarif indiqué ci-dessus </v>
          </cell>
          <cell r="AL875" t="str">
            <v>- Mise en place et rangement du matériel- Encadrement et enseignement</v>
          </cell>
          <cell r="AM875" t="str">
            <v xml:space="preserve">       - Et d'une manière générale effectuer toute         tâche se rapportant à la fonction d'éducateur sportif.</v>
          </cell>
          <cell r="AN875" t="str">
            <v>-----</v>
          </cell>
          <cell r="AO875">
            <v>39318.429528819397</v>
          </cell>
          <cell r="AP875" t="str">
            <v>-----</v>
          </cell>
          <cell r="AQ875">
            <v>39324</v>
          </cell>
          <cell r="AR875" t="str">
            <v>-----</v>
          </cell>
          <cell r="AS875">
            <v>39328</v>
          </cell>
        </row>
        <row r="876">
          <cell r="A876" t="str">
            <v>07/135</v>
          </cell>
          <cell r="B876">
            <v>274</v>
          </cell>
          <cell r="C876" t="str">
            <v>KRQA</v>
          </cell>
          <cell r="D876" t="str">
            <v>Football</v>
          </cell>
          <cell r="E876" t="str">
            <v>CDD</v>
          </cell>
          <cell r="F876">
            <v>39326</v>
          </cell>
          <cell r="G876">
            <v>39447</v>
          </cell>
          <cell r="H876" t="str">
            <v>Clos</v>
          </cell>
          <cell r="I876">
            <v>151.66999999999999</v>
          </cell>
          <cell r="J876" t="str">
            <v>h/m</v>
          </cell>
          <cell r="K876">
            <v>13.92</v>
          </cell>
          <cell r="L876" t="str">
            <v>57 km par Aller</v>
          </cell>
          <cell r="M876">
            <v>25.01</v>
          </cell>
          <cell r="N876" t="str">
            <v>Néant</v>
          </cell>
          <cell r="O876" t="str">
            <v>BESANCON</v>
          </cell>
          <cell r="P876" t="str">
            <v>Dimanche</v>
          </cell>
          <cell r="Q876" t="str">
            <v>14h00</v>
          </cell>
          <cell r="R876" t="str">
            <v>18h00</v>
          </cell>
          <cell r="S876" t="str">
            <v>Jour de repos hebdomadaire le lundi</v>
          </cell>
          <cell r="T876" t="str">
            <v>9h15</v>
          </cell>
          <cell r="U876" t="str">
            <v>11h45</v>
          </cell>
          <cell r="Y876" t="str">
            <v>Non</v>
          </cell>
          <cell r="Z876">
            <v>30</v>
          </cell>
          <cell r="AA876" t="str">
            <v>Non</v>
          </cell>
          <cell r="AB876" t="str">
            <v>Acc. de production</v>
          </cell>
          <cell r="AC876" t="str">
            <v>Oui</v>
          </cell>
          <cell r="AD876" t="str">
            <v>Oui</v>
          </cell>
          <cell r="AE876" t="str">
            <v>Oui</v>
          </cell>
          <cell r="AF876" t="str">
            <v>Oui</v>
          </cell>
          <cell r="AG876" t="str">
            <v>Contrat</v>
          </cell>
          <cell r="AH876" t="str">
            <v>Non</v>
          </cell>
          <cell r="AI876" t="str">
            <v>avec l' Association FACECIRQUE à la Fête du miel d'Echenoz la Méline</v>
          </cell>
          <cell r="AJ876" t="str">
            <v xml:space="preserve">- Le Football Club du Pays Minier s'engage à inviter le Président de Profession sport 70 à ses Assemblées Générales.- Les indemnités de fin de contrat seront facturées en plus du tarif indiqué ci-dessus </v>
          </cell>
          <cell r="AL876" t="str">
            <v>- Mise en place et rangement du matériel- Accueil, surveillance jusqu'à la reprise des enfants  par les parents- Encadrement et enseignement</v>
          </cell>
          <cell r="AM876" t="str">
            <v xml:space="preserve">       - Et d'une manière générale effectuer toute         tâche se rapportant à la fonction d'éducateur sportif.</v>
          </cell>
          <cell r="AN876">
            <v>39325.6698270833</v>
          </cell>
          <cell r="AO876">
            <v>39325.6698270833</v>
          </cell>
          <cell r="AP876">
            <v>39325</v>
          </cell>
          <cell r="AQ876">
            <v>39329</v>
          </cell>
          <cell r="AR876">
            <v>39344</v>
          </cell>
          <cell r="AS876">
            <v>39337</v>
          </cell>
        </row>
        <row r="877">
          <cell r="A877" t="str">
            <v>07/135.01</v>
          </cell>
          <cell r="B877">
            <v>274</v>
          </cell>
          <cell r="C877" t="str">
            <v>KRQA</v>
          </cell>
          <cell r="D877" t="str">
            <v>Football</v>
          </cell>
          <cell r="E877" t="str">
            <v>CDD</v>
          </cell>
          <cell r="F877">
            <v>39448</v>
          </cell>
          <cell r="G877">
            <v>39691</v>
          </cell>
          <cell r="H877" t="str">
            <v>Clos</v>
          </cell>
          <cell r="I877">
            <v>151.66999999999999</v>
          </cell>
          <cell r="J877" t="str">
            <v>h/m</v>
          </cell>
          <cell r="K877">
            <v>14.32</v>
          </cell>
          <cell r="L877" t="str">
            <v>TVA</v>
          </cell>
          <cell r="M877">
            <v>21.7</v>
          </cell>
          <cell r="N877" t="str">
            <v>Néant</v>
          </cell>
          <cell r="O877" t="str">
            <v>BESANCON</v>
          </cell>
          <cell r="P877" t="str">
            <v>Dimanche</v>
          </cell>
          <cell r="Q877" t="str">
            <v>14h00</v>
          </cell>
          <cell r="R877" t="str">
            <v>18h00</v>
          </cell>
          <cell r="S877" t="str">
            <v>Jour de repos hebdomadaire le lundi</v>
          </cell>
          <cell r="T877" t="str">
            <v>16h45</v>
          </cell>
          <cell r="U877" t="str">
            <v>19h30</v>
          </cell>
          <cell r="Y877" t="str">
            <v>Non</v>
          </cell>
          <cell r="Z877">
            <v>30</v>
          </cell>
          <cell r="AA877" t="str">
            <v>Non</v>
          </cell>
          <cell r="AB877" t="str">
            <v>Acc. de production</v>
          </cell>
          <cell r="AC877" t="str">
            <v>Oui</v>
          </cell>
          <cell r="AD877" t="str">
            <v>Oui</v>
          </cell>
          <cell r="AE877" t="str">
            <v>Oui</v>
          </cell>
          <cell r="AF877" t="str">
            <v>Oui</v>
          </cell>
          <cell r="AG877" t="str">
            <v>Contrat</v>
          </cell>
          <cell r="AH877" t="str">
            <v>Non</v>
          </cell>
          <cell r="AI877" t="str">
            <v>avec l' Association FACECIRQUE à la Fête du miel d'Echenoz la Méline</v>
          </cell>
          <cell r="AJ877" t="str">
            <v xml:space="preserve">- Le Football Club du Pays Minier s'engage à inviter le Président de Profession sport 70 à ses Assemblées Générales.- Les indemnités de fin de contrat seront facturées en plus du tarif indiqué ci-dessus </v>
          </cell>
          <cell r="AL877" t="str">
            <v>- Mise en place et rangement du matériel- Accueil, surveillance jusqu'à la reprise des enfants  par les parents- Encadrement et enseignement</v>
          </cell>
          <cell r="AM877" t="str">
            <v xml:space="preserve">       - Et d'une manière générale effectuer toute         tâche se rapportant à la fonction d'éducateur sportif.</v>
          </cell>
          <cell r="AN877" t="str">
            <v>-----</v>
          </cell>
          <cell r="AO877" t="str">
            <v>-----</v>
          </cell>
          <cell r="AP877" t="str">
            <v>-----</v>
          </cell>
          <cell r="AQ877" t="str">
            <v>-----</v>
          </cell>
          <cell r="AR877" t="str">
            <v>-----</v>
          </cell>
          <cell r="AS877" t="str">
            <v>-----</v>
          </cell>
        </row>
        <row r="878">
          <cell r="A878" t="str">
            <v>07/136</v>
          </cell>
          <cell r="B878">
            <v>229</v>
          </cell>
          <cell r="C878" t="str">
            <v>PERM</v>
          </cell>
          <cell r="D878" t="str">
            <v>Atelier d'expression</v>
          </cell>
          <cell r="E878" t="str">
            <v>CDD</v>
          </cell>
          <cell r="F878">
            <v>39336</v>
          </cell>
          <cell r="G878">
            <v>39344</v>
          </cell>
          <cell r="H878" t="str">
            <v>Clos</v>
          </cell>
          <cell r="I878">
            <v>2</v>
          </cell>
          <cell r="J878" t="str">
            <v>h/s</v>
          </cell>
          <cell r="K878">
            <v>35.03</v>
          </cell>
          <cell r="L878" t="str">
            <v>Maxi 3000 km</v>
          </cell>
          <cell r="M878">
            <v>18</v>
          </cell>
          <cell r="N878" t="str">
            <v>Formule 1</v>
          </cell>
          <cell r="O878" t="str">
            <v>NAVENNE</v>
          </cell>
          <cell r="P878" t="str">
            <v>Mardi</v>
          </cell>
          <cell r="Q878" t="str">
            <v>14h00</v>
          </cell>
          <cell r="R878" t="str">
            <v>16h00</v>
          </cell>
          <cell r="S878" t="str">
            <v>Jeudi</v>
          </cell>
          <cell r="T878" t="str">
            <v>17h00</v>
          </cell>
          <cell r="U878" t="str">
            <v>19h00</v>
          </cell>
          <cell r="V878" t="str">
            <v>Mercredi</v>
          </cell>
          <cell r="W878" t="str">
            <v>17h30</v>
          </cell>
          <cell r="X878" t="str">
            <v>18h45 - G.V.</v>
          </cell>
          <cell r="Y878" t="str">
            <v>Non</v>
          </cell>
          <cell r="Z878" t="str">
            <v>Néant</v>
          </cell>
          <cell r="AA878" t="str">
            <v>Non</v>
          </cell>
          <cell r="AB878" t="str">
            <v>Acc. de production</v>
          </cell>
          <cell r="AC878" t="str">
            <v>Non</v>
          </cell>
          <cell r="AD878" t="str">
            <v>Oui</v>
          </cell>
          <cell r="AE878" t="str">
            <v>Non</v>
          </cell>
          <cell r="AG878" t="str">
            <v>Contrat</v>
          </cell>
          <cell r="AI878" t="str">
            <v>avec le Centre AFPA de Vesoul-Navenne à Saint-Sauveur</v>
          </cell>
          <cell r="AL878" t="str">
            <v>- Mise en place et rangement du matériel- Encadrement et enseignement</v>
          </cell>
          <cell r="AM878" t="str">
            <v xml:space="preserve">       - Et d'une manière générale effectuer toute         tâche se rapportant à la fonction d'animateur.</v>
          </cell>
          <cell r="AN878">
            <v>39328.623651157402</v>
          </cell>
          <cell r="AO878">
            <v>39328.623651157402</v>
          </cell>
          <cell r="AP878">
            <v>39337</v>
          </cell>
          <cell r="AQ878">
            <v>39332</v>
          </cell>
          <cell r="AR878">
            <v>39372</v>
          </cell>
          <cell r="AS878">
            <v>39337</v>
          </cell>
        </row>
        <row r="879">
          <cell r="A879" t="str">
            <v>07/136.01</v>
          </cell>
          <cell r="B879">
            <v>229</v>
          </cell>
          <cell r="C879" t="str">
            <v>PERM</v>
          </cell>
          <cell r="D879" t="str">
            <v>Atelier d'expression</v>
          </cell>
          <cell r="E879" t="str">
            <v>CDD</v>
          </cell>
          <cell r="F879">
            <v>39345</v>
          </cell>
          <cell r="G879">
            <v>39408</v>
          </cell>
          <cell r="H879" t="str">
            <v>Clos</v>
          </cell>
          <cell r="I879">
            <v>4</v>
          </cell>
          <cell r="J879" t="str">
            <v>h/s</v>
          </cell>
          <cell r="K879">
            <v>35.03</v>
          </cell>
          <cell r="L879" t="str">
            <v>Faire paye immédiatement par mail</v>
          </cell>
          <cell r="M879">
            <v>18</v>
          </cell>
          <cell r="N879" t="str">
            <v>Néant</v>
          </cell>
          <cell r="O879" t="str">
            <v>NAVENNE</v>
          </cell>
          <cell r="P879" t="str">
            <v>Jeudi</v>
          </cell>
          <cell r="Q879" t="str">
            <v>14h00</v>
          </cell>
          <cell r="R879" t="str">
            <v>16h00</v>
          </cell>
          <cell r="S879" t="str">
            <v>Jeudi</v>
          </cell>
          <cell r="T879" t="str">
            <v>9h00</v>
          </cell>
          <cell r="U879" t="str">
            <v>12h00 et de 14h00 à 17h00</v>
          </cell>
          <cell r="V879" t="str">
            <v>Vendredi</v>
          </cell>
          <cell r="W879" t="str">
            <v>9h00</v>
          </cell>
          <cell r="X879" t="str">
            <v>12h00</v>
          </cell>
          <cell r="Y879" t="str">
            <v>Non</v>
          </cell>
          <cell r="Z879" t="str">
            <v>Néant</v>
          </cell>
          <cell r="AA879" t="str">
            <v>Non</v>
          </cell>
          <cell r="AB879" t="str">
            <v>Acc. de production</v>
          </cell>
          <cell r="AC879" t="str">
            <v>Non</v>
          </cell>
          <cell r="AD879" t="str">
            <v>Oui</v>
          </cell>
          <cell r="AE879" t="str">
            <v>Non</v>
          </cell>
          <cell r="AG879" t="str">
            <v>Avenant</v>
          </cell>
          <cell r="AI879" t="str">
            <v>au Centre AFPA de Vesoul-Navenne</v>
          </cell>
          <cell r="AL879" t="str">
            <v>- Mise en place et rangement du matériel- Encadrement et enseignement</v>
          </cell>
          <cell r="AM879" t="str">
            <v xml:space="preserve">       - Et d'une manière générale effectuer toute         tâche se rapportant à la fonction d'animateur.</v>
          </cell>
          <cell r="AN879">
            <v>39351</v>
          </cell>
          <cell r="AO879">
            <v>39351</v>
          </cell>
          <cell r="AP879">
            <v>39383</v>
          </cell>
          <cell r="AQ879">
            <v>39358</v>
          </cell>
          <cell r="AR879">
            <v>39415</v>
          </cell>
          <cell r="AS879">
            <v>39358</v>
          </cell>
        </row>
        <row r="880">
          <cell r="A880" t="str">
            <v>07/137</v>
          </cell>
          <cell r="B880">
            <v>79</v>
          </cell>
          <cell r="C880" t="str">
            <v>RANA</v>
          </cell>
          <cell r="D880" t="str">
            <v>Gym enfant</v>
          </cell>
          <cell r="E880" t="str">
            <v>CDD</v>
          </cell>
          <cell r="F880">
            <v>39336</v>
          </cell>
          <cell r="G880">
            <v>39447</v>
          </cell>
          <cell r="H880" t="str">
            <v>Clos</v>
          </cell>
          <cell r="I880">
            <v>2</v>
          </cell>
          <cell r="J880" t="str">
            <v>h/s</v>
          </cell>
          <cell r="K880">
            <v>21.47</v>
          </cell>
          <cell r="L880" t="str">
            <v>Faire paye immédiatement par mail</v>
          </cell>
          <cell r="M880">
            <v>12.2</v>
          </cell>
          <cell r="N880" t="str">
            <v>Formule 1</v>
          </cell>
          <cell r="O880" t="str">
            <v>JUSSEY</v>
          </cell>
          <cell r="P880" t="str">
            <v>Mardi</v>
          </cell>
          <cell r="Q880" t="str">
            <v>17h15</v>
          </cell>
          <cell r="R880" t="str">
            <v>19h15</v>
          </cell>
          <cell r="S880" t="str">
            <v>Mercredi</v>
          </cell>
          <cell r="T880" t="str">
            <v>9h00</v>
          </cell>
          <cell r="U880" t="str">
            <v>10h00</v>
          </cell>
          <cell r="V880" t="str">
            <v>Vendredi</v>
          </cell>
          <cell r="W880" t="str">
            <v>9h00</v>
          </cell>
          <cell r="X880" t="str">
            <v>12h00</v>
          </cell>
          <cell r="Y880" t="str">
            <v>Oui</v>
          </cell>
          <cell r="Z880">
            <v>30</v>
          </cell>
          <cell r="AA880" t="str">
            <v>Oui</v>
          </cell>
          <cell r="AB880" t="str">
            <v>Acc. de production</v>
          </cell>
          <cell r="AC880" t="str">
            <v>Non</v>
          </cell>
          <cell r="AD880" t="str">
            <v>Oui</v>
          </cell>
          <cell r="AE880" t="str">
            <v>Oui</v>
          </cell>
          <cell r="AG880" t="str">
            <v>Contrat</v>
          </cell>
          <cell r="AI880" t="str">
            <v>aux Familles Rurales de Jussey</v>
          </cell>
          <cell r="AL880" t="str">
            <v>- Ouvrir et fermer la salle- Mise en place et rangement du matériel- Accueil, surveillance jusqu'à la reprise des enfants  par les parents- Encadrement et enseignement</v>
          </cell>
          <cell r="AM880" t="str">
            <v xml:space="preserve">       - Et d'une manière générale effectuer toute         tâche se rapportant à la fonction d'educateur sportif.</v>
          </cell>
          <cell r="AN880">
            <v>39328.639937731503</v>
          </cell>
          <cell r="AO880">
            <v>39328.639937731503</v>
          </cell>
          <cell r="AP880">
            <v>39331</v>
          </cell>
          <cell r="AQ880">
            <v>39330</v>
          </cell>
          <cell r="AR880">
            <v>39344</v>
          </cell>
          <cell r="AS880">
            <v>39338</v>
          </cell>
        </row>
        <row r="881">
          <cell r="A881" t="str">
            <v>07/137.01</v>
          </cell>
          <cell r="B881">
            <v>79</v>
          </cell>
          <cell r="C881" t="str">
            <v>RANA</v>
          </cell>
          <cell r="D881" t="str">
            <v>Gym enfant</v>
          </cell>
          <cell r="E881" t="str">
            <v>CDD</v>
          </cell>
          <cell r="F881">
            <v>39448</v>
          </cell>
          <cell r="G881">
            <v>39609</v>
          </cell>
          <cell r="H881" t="str">
            <v>Clos</v>
          </cell>
          <cell r="I881">
            <v>2</v>
          </cell>
          <cell r="J881" t="str">
            <v>h/s</v>
          </cell>
          <cell r="K881">
            <v>21.67</v>
          </cell>
          <cell r="L881" t="str">
            <v>pas d'aide  DDJS Déplts.</v>
          </cell>
          <cell r="M881">
            <v>12.2</v>
          </cell>
          <cell r="N881" t="str">
            <v>Formule 1</v>
          </cell>
          <cell r="O881" t="str">
            <v>JUSSEY</v>
          </cell>
          <cell r="P881" t="str">
            <v>Mardi</v>
          </cell>
          <cell r="Q881" t="str">
            <v>17h15</v>
          </cell>
          <cell r="R881" t="str">
            <v>19h15</v>
          </cell>
          <cell r="S881" t="str">
            <v>Mercredi</v>
          </cell>
          <cell r="T881" t="str">
            <v>9h00</v>
          </cell>
          <cell r="U881" t="str">
            <v>10h00</v>
          </cell>
          <cell r="V881" t="str">
            <v>Mardi</v>
          </cell>
          <cell r="W881" t="str">
            <v>20h00</v>
          </cell>
          <cell r="X881" t="str">
            <v>21h00 - Gym adulte</v>
          </cell>
          <cell r="Y881" t="str">
            <v>Oui</v>
          </cell>
          <cell r="Z881">
            <v>30</v>
          </cell>
          <cell r="AA881" t="str">
            <v>Oui</v>
          </cell>
          <cell r="AB881" t="str">
            <v>Acc. de production</v>
          </cell>
          <cell r="AC881" t="str">
            <v>Non</v>
          </cell>
          <cell r="AD881" t="str">
            <v>Oui</v>
          </cell>
          <cell r="AE881" t="str">
            <v>Non</v>
          </cell>
          <cell r="AF881" t="str">
            <v>Oui</v>
          </cell>
          <cell r="AG881" t="str">
            <v>Avenant</v>
          </cell>
          <cell r="AI881" t="str">
            <v>aux Familles Rurales de Jussey</v>
          </cell>
          <cell r="AJ881" t="str">
            <v xml:space="preserve">- Le Football Club du Pays Minier s'engage à inviter le Président de Profession sport 70 à ses Assemblées Générales.- Les indemnités de fin de contrat seront facturées en plus du tarif indiqué ci-dessus </v>
          </cell>
          <cell r="AL881" t="str">
            <v>- Ouvrir et fermer la salle- Mise en place et rangement du matériel- Accueil, surveillance jusqu'à la reprise des enfants  par les parents- Encadrement et enseignement</v>
          </cell>
          <cell r="AM881" t="str">
            <v xml:space="preserve">       - Et d'une manière générale effectuer toute         tâche se rapportant à la fonction d'educateur sportif.</v>
          </cell>
          <cell r="AN881">
            <v>39328.639937731503</v>
          </cell>
          <cell r="AO881">
            <v>39328.639937731503</v>
          </cell>
          <cell r="AP881">
            <v>39331</v>
          </cell>
          <cell r="AQ881">
            <v>39330</v>
          </cell>
          <cell r="AR881">
            <v>39344</v>
          </cell>
          <cell r="AS881">
            <v>39338</v>
          </cell>
        </row>
        <row r="882">
          <cell r="A882" t="str">
            <v>07/138</v>
          </cell>
          <cell r="B882">
            <v>79</v>
          </cell>
          <cell r="C882" t="str">
            <v>BISO</v>
          </cell>
          <cell r="D882" t="str">
            <v>Gym d'entretien</v>
          </cell>
          <cell r="E882" t="str">
            <v>CDD</v>
          </cell>
          <cell r="F882">
            <v>39336</v>
          </cell>
          <cell r="G882">
            <v>39447</v>
          </cell>
          <cell r="H882" t="str">
            <v>Clos</v>
          </cell>
          <cell r="I882">
            <v>2</v>
          </cell>
          <cell r="J882" t="str">
            <v>h/s</v>
          </cell>
          <cell r="K882">
            <v>34.06</v>
          </cell>
          <cell r="L882" t="str">
            <v>Déplts sur DDJS</v>
          </cell>
          <cell r="M882">
            <v>16.5</v>
          </cell>
          <cell r="N882" t="str">
            <v>Formule 1</v>
          </cell>
          <cell r="O882" t="str">
            <v>RADDON</v>
          </cell>
          <cell r="P882" t="str">
            <v>Mercredi</v>
          </cell>
          <cell r="Q882" t="str">
            <v>9h00</v>
          </cell>
          <cell r="R882" t="str">
            <v>17h00</v>
          </cell>
          <cell r="S882" t="str">
            <v>Mercredi</v>
          </cell>
          <cell r="T882" t="str">
            <v>9h00</v>
          </cell>
          <cell r="U882" t="str">
            <v>10h00</v>
          </cell>
          <cell r="Y882" t="str">
            <v>Oui</v>
          </cell>
          <cell r="Z882">
            <v>30</v>
          </cell>
          <cell r="AA882" t="str">
            <v>Oui</v>
          </cell>
          <cell r="AB882" t="str">
            <v>Acc. de production</v>
          </cell>
          <cell r="AC882" t="str">
            <v>Non</v>
          </cell>
          <cell r="AD882" t="str">
            <v>Oui</v>
          </cell>
          <cell r="AE882" t="str">
            <v>Non</v>
          </cell>
          <cell r="AF882" t="str">
            <v>Oui</v>
          </cell>
          <cell r="AG882" t="str">
            <v>Contrat</v>
          </cell>
          <cell r="AI882" t="str">
            <v>aux Familles Rurales de Jussey</v>
          </cell>
          <cell r="AJ882" t="str">
            <v xml:space="preserve">- Le Football Club du Pays Minier s'engage à inviter le Président de Profession sport 70 à ses Assemblées Générales.- Les indemnités de fin de contrat seront facturées en plus du tarif indiqué ci-dessus </v>
          </cell>
          <cell r="AL882" t="str">
            <v>- Ouvrir et fermer la salle- Mise en place et rangement du matériel- Encadrement et enseignement</v>
          </cell>
          <cell r="AM882" t="str">
            <v xml:space="preserve">       - Et d'une manière générale effectuer toute         tâche se rapportant à la fonction d'educateur sportif.</v>
          </cell>
          <cell r="AN882">
            <v>39328.6471811343</v>
          </cell>
          <cell r="AO882">
            <v>39328.6471811343</v>
          </cell>
          <cell r="AP882">
            <v>39331</v>
          </cell>
          <cell r="AQ882">
            <v>39350</v>
          </cell>
          <cell r="AR882">
            <v>39344</v>
          </cell>
          <cell r="AS882">
            <v>39365</v>
          </cell>
        </row>
        <row r="883">
          <cell r="A883" t="str">
            <v>07/138.01</v>
          </cell>
          <cell r="B883">
            <v>79</v>
          </cell>
          <cell r="C883" t="str">
            <v>BISO</v>
          </cell>
          <cell r="D883" t="str">
            <v>Gym d'entretien</v>
          </cell>
          <cell r="E883" t="str">
            <v>CDD</v>
          </cell>
          <cell r="F883">
            <v>39448</v>
          </cell>
          <cell r="G883">
            <v>39609</v>
          </cell>
          <cell r="H883" t="str">
            <v>Clos</v>
          </cell>
          <cell r="I883">
            <v>2</v>
          </cell>
          <cell r="J883" t="str">
            <v>h/s</v>
          </cell>
          <cell r="K883">
            <v>34.770000000000003</v>
          </cell>
          <cell r="L883" t="str">
            <v>Déplts sur DDJS</v>
          </cell>
          <cell r="M883">
            <v>9.5299999999999994</v>
          </cell>
          <cell r="N883" t="str">
            <v>Formule 1</v>
          </cell>
          <cell r="O883" t="str">
            <v>CHAMPAGNEY</v>
          </cell>
          <cell r="P883" t="str">
            <v>Horaires variables</v>
          </cell>
          <cell r="Q883" t="str">
            <v>19h15</v>
          </cell>
          <cell r="R883" t="str">
            <v>21h15</v>
          </cell>
          <cell r="S883" t="str">
            <v>Jour de repos hebdomadaire le lundi</v>
          </cell>
          <cell r="T883" t="str">
            <v>9h00</v>
          </cell>
          <cell r="U883" t="str">
            <v>10h00</v>
          </cell>
          <cell r="Y883" t="str">
            <v>Oui</v>
          </cell>
          <cell r="Z883">
            <v>30</v>
          </cell>
          <cell r="AA883" t="str">
            <v>Oui</v>
          </cell>
          <cell r="AB883" t="str">
            <v>Acc. de production</v>
          </cell>
          <cell r="AC883" t="str">
            <v>Non</v>
          </cell>
          <cell r="AD883" t="str">
            <v>Oui</v>
          </cell>
          <cell r="AE883" t="str">
            <v>Non</v>
          </cell>
          <cell r="AF883" t="str">
            <v>Oui</v>
          </cell>
          <cell r="AG883" t="str">
            <v>Contrat</v>
          </cell>
          <cell r="AI883" t="str">
            <v>aux Familles Rurales de Jussey</v>
          </cell>
          <cell r="AJ883" t="str">
            <v xml:space="preserve">- Le Football Club du Pays Minier s'engage à inviter le Président de Profession sport 70 à ses Assemblées Générales.- Les indemnités de fin de contrat seront facturées en plus du tarif indiqué ci-dessus </v>
          </cell>
          <cell r="AL883" t="str">
            <v>- Ouvrir et fermer la salle- Mise en place et rangement du matériel- Encadrement et enseignement</v>
          </cell>
          <cell r="AM883" t="str">
            <v xml:space="preserve">       - Et d'une manière générale effectuer toute         tâche se rapportant à la fonction d'educateur sportif.</v>
          </cell>
          <cell r="AN883">
            <v>39328.6471811343</v>
          </cell>
          <cell r="AO883">
            <v>39328.6471811343</v>
          </cell>
          <cell r="AP883">
            <v>39331</v>
          </cell>
          <cell r="AQ883">
            <v>39350</v>
          </cell>
          <cell r="AR883">
            <v>39344</v>
          </cell>
          <cell r="AS883">
            <v>39365</v>
          </cell>
        </row>
        <row r="884">
          <cell r="A884" t="str">
            <v>07/139</v>
          </cell>
          <cell r="B884">
            <v>79</v>
          </cell>
          <cell r="C884" t="str">
            <v>DATH</v>
          </cell>
          <cell r="D884" t="str">
            <v>Expression corporelle</v>
          </cell>
          <cell r="E884" t="str">
            <v>CDD</v>
          </cell>
          <cell r="F884">
            <v>39337</v>
          </cell>
          <cell r="G884">
            <v>39447</v>
          </cell>
          <cell r="H884" t="str">
            <v>Clos</v>
          </cell>
          <cell r="I884">
            <v>3</v>
          </cell>
          <cell r="J884" t="str">
            <v>h/s</v>
          </cell>
          <cell r="K884">
            <v>18.29</v>
          </cell>
          <cell r="L884" t="str">
            <v>Att° IP ICP de 709 et 710 payé sur 710</v>
          </cell>
          <cell r="M884">
            <v>9.77</v>
          </cell>
          <cell r="N884" t="str">
            <v>Formule 1</v>
          </cell>
          <cell r="O884" t="str">
            <v>CHAMPAGNEY</v>
          </cell>
          <cell r="P884" t="str">
            <v>Horaires variables</v>
          </cell>
          <cell r="Q884" t="str">
            <v>14h00</v>
          </cell>
          <cell r="R884" t="str">
            <v>17h00</v>
          </cell>
          <cell r="S884" t="str">
            <v>Jour de repos hebdomadaire le lundi</v>
          </cell>
          <cell r="T884" t="str">
            <v>13h45</v>
          </cell>
          <cell r="U884" t="str">
            <v>14h55</v>
          </cell>
          <cell r="Y884" t="str">
            <v>Oui</v>
          </cell>
          <cell r="Z884">
            <v>30</v>
          </cell>
          <cell r="AA884" t="str">
            <v>Oui</v>
          </cell>
          <cell r="AB884" t="str">
            <v>Acc. de production</v>
          </cell>
          <cell r="AC884" t="str">
            <v>Non</v>
          </cell>
          <cell r="AD884" t="str">
            <v>Oui</v>
          </cell>
          <cell r="AE884" t="str">
            <v>Oui</v>
          </cell>
          <cell r="AF884" t="str">
            <v>Oui</v>
          </cell>
          <cell r="AG884" t="str">
            <v>Contrat</v>
          </cell>
          <cell r="AI884" t="str">
            <v>aux Familles Rurales de Jussey</v>
          </cell>
          <cell r="AJ884" t="str">
            <v xml:space="preserve">- Le Football Club du Pays Minier s'engage à inviter le Président de Profession sport 70 à ses Assemblées Générales.- Les indemnités de fin de contrat seront facturées en plus du tarif indiqué ci-dessus </v>
          </cell>
          <cell r="AL884" t="str">
            <v>- Ouvrir et fermer la salle- Mise en place et rangement du matériel- Accueil, surveillance jusqu'à la reprise des enfants  par les parents- Encadrement et enseignement</v>
          </cell>
          <cell r="AM884" t="str">
            <v xml:space="preserve">       - Et d'une manière générale effectuer toute         tâche se rapportant à la fonction d'educateur sportif.</v>
          </cell>
          <cell r="AN884">
            <v>39328.651541319399</v>
          </cell>
          <cell r="AO884">
            <v>39328.651541319399</v>
          </cell>
          <cell r="AP884">
            <v>39331</v>
          </cell>
          <cell r="AQ884">
            <v>39339</v>
          </cell>
          <cell r="AR884">
            <v>39344</v>
          </cell>
          <cell r="AS884">
            <v>39342</v>
          </cell>
        </row>
        <row r="885">
          <cell r="A885" t="str">
            <v>07/139.01</v>
          </cell>
          <cell r="B885">
            <v>79</v>
          </cell>
          <cell r="C885" t="str">
            <v>DATH</v>
          </cell>
          <cell r="D885" t="str">
            <v>Expression corporelle</v>
          </cell>
          <cell r="E885" t="str">
            <v>CDD</v>
          </cell>
          <cell r="F885">
            <v>39448</v>
          </cell>
          <cell r="G885">
            <v>39610</v>
          </cell>
          <cell r="H885" t="str">
            <v>Clos</v>
          </cell>
          <cell r="I885">
            <v>3</v>
          </cell>
          <cell r="J885" t="str">
            <v>h/s</v>
          </cell>
          <cell r="K885">
            <v>18.64</v>
          </cell>
          <cell r="L885" t="str">
            <v>Déplts sur DDJS</v>
          </cell>
          <cell r="M885">
            <v>18</v>
          </cell>
          <cell r="N885" t="str">
            <v>Formule 1</v>
          </cell>
          <cell r="O885" t="str">
            <v>NAVENNE</v>
          </cell>
          <cell r="P885" t="str">
            <v>Mardi</v>
          </cell>
          <cell r="Q885" t="str">
            <v>14h00</v>
          </cell>
          <cell r="R885" t="str">
            <v>16h00</v>
          </cell>
          <cell r="S885" t="str">
            <v>Les vendredi 11, 18 janvier et 1er février</v>
          </cell>
          <cell r="T885" t="str">
            <v>13h45</v>
          </cell>
          <cell r="U885" t="str">
            <v>14h55</v>
          </cell>
          <cell r="V885" t="str">
            <v>Lundi</v>
          </cell>
          <cell r="W885" t="str">
            <v>20h00</v>
          </cell>
          <cell r="X885" t="str">
            <v>21h00 - Gym adulte</v>
          </cell>
          <cell r="Y885" t="str">
            <v>Non</v>
          </cell>
          <cell r="Z885">
            <v>8</v>
          </cell>
          <cell r="AA885" t="str">
            <v>Oui</v>
          </cell>
          <cell r="AB885" t="str">
            <v>Acc. de production</v>
          </cell>
          <cell r="AC885" t="str">
            <v>Non</v>
          </cell>
          <cell r="AD885" t="str">
            <v>Oui</v>
          </cell>
          <cell r="AE885" t="str">
            <v>Oui</v>
          </cell>
          <cell r="AG885" t="str">
            <v>Contrat</v>
          </cell>
          <cell r="AI885" t="str">
            <v>aux Familles Rurales de Jussey</v>
          </cell>
          <cell r="AL885" t="str">
            <v>- Ouvrir et fermer la salle- Mise en place et rangement du matériel- Accueil, surveillance jusqu'à la reprise des enfants  par les parents- Encadrement et enseignement</v>
          </cell>
          <cell r="AM885" t="str">
            <v xml:space="preserve">       - Et d'une manière générale effectuer toute         tâche se rapportant à la fonction d'educateur sportif.</v>
          </cell>
          <cell r="AN885">
            <v>39328.651541319399</v>
          </cell>
          <cell r="AO885">
            <v>39328.651541319399</v>
          </cell>
          <cell r="AP885">
            <v>39331</v>
          </cell>
          <cell r="AQ885">
            <v>39339</v>
          </cell>
          <cell r="AR885">
            <v>39344</v>
          </cell>
          <cell r="AS885">
            <v>39342</v>
          </cell>
        </row>
        <row r="886">
          <cell r="A886" t="str">
            <v>07/140</v>
          </cell>
          <cell r="B886">
            <v>225</v>
          </cell>
          <cell r="C886" t="str">
            <v>PESO</v>
          </cell>
          <cell r="D886" t="str">
            <v>Gym d'entretien</v>
          </cell>
          <cell r="E886" t="str">
            <v>CDD</v>
          </cell>
          <cell r="F886">
            <v>39337</v>
          </cell>
          <cell r="G886">
            <v>39447</v>
          </cell>
          <cell r="H886" t="str">
            <v>Clos</v>
          </cell>
          <cell r="I886">
            <v>1</v>
          </cell>
          <cell r="J886" t="str">
            <v>h/s</v>
          </cell>
          <cell r="K886">
            <v>27.78</v>
          </cell>
          <cell r="L886" t="str">
            <v>Faire paye immédiatement par mail</v>
          </cell>
          <cell r="M886">
            <v>18</v>
          </cell>
          <cell r="N886" t="str">
            <v>Néant</v>
          </cell>
          <cell r="O886" t="str">
            <v>NAVENNE</v>
          </cell>
          <cell r="P886" t="str">
            <v>Jeudi</v>
          </cell>
          <cell r="Q886" t="str">
            <v>14h00</v>
          </cell>
          <cell r="R886" t="str">
            <v>16h00</v>
          </cell>
          <cell r="S886" t="str">
            <v>Mercredi</v>
          </cell>
          <cell r="T886" t="str">
            <v>14h00</v>
          </cell>
          <cell r="U886" t="str">
            <v>15h30 - Multiactivités</v>
          </cell>
          <cell r="V886" t="str">
            <v>Mercredi</v>
          </cell>
          <cell r="W886" t="str">
            <v>17h30</v>
          </cell>
          <cell r="X886" t="str">
            <v>18h45 - Gym d'entretien</v>
          </cell>
          <cell r="Y886" t="str">
            <v>Non</v>
          </cell>
          <cell r="Z886" t="str">
            <v>Néant</v>
          </cell>
          <cell r="AA886" t="str">
            <v>Oui</v>
          </cell>
          <cell r="AB886" t="str">
            <v>Acc. de production</v>
          </cell>
          <cell r="AC886" t="str">
            <v>Non</v>
          </cell>
          <cell r="AD886" t="str">
            <v>Oui</v>
          </cell>
          <cell r="AE886" t="str">
            <v>Oui</v>
          </cell>
          <cell r="AF886" t="str">
            <v>Oui</v>
          </cell>
          <cell r="AG886" t="str">
            <v>Avenant</v>
          </cell>
          <cell r="AI886" t="str">
            <v>à la Gymnastique volontaire d'Ancier à Ancier</v>
          </cell>
          <cell r="AK886" t="str">
            <v xml:space="preserve">Compte tenu de la nature de ses fonctions, M. Arnaud MENETRIER s'engage, en cas de rupture de son contrat de travail, pour quelque motif que ce soit et quelle que soit la partie à l'initiative de la rupture du contrat :- à ne pas entrer au service d'une </v>
          </cell>
          <cell r="AL886" t="str">
            <v>- Mise en place et rangement du matériel- Encadrement et enseignement</v>
          </cell>
          <cell r="AM886" t="str">
            <v xml:space="preserve">       - Et d'une manière générale effectuer toute         tâche se rapportant à la fonction d'animateur.</v>
          </cell>
          <cell r="AN886">
            <v>39351</v>
          </cell>
          <cell r="AO886">
            <v>39351</v>
          </cell>
          <cell r="AP886">
            <v>39383</v>
          </cell>
          <cell r="AQ886">
            <v>39358</v>
          </cell>
          <cell r="AR886">
            <v>39415</v>
          </cell>
          <cell r="AS886">
            <v>39358</v>
          </cell>
        </row>
        <row r="887">
          <cell r="A887" t="str">
            <v>07/140.01</v>
          </cell>
          <cell r="B887">
            <v>225</v>
          </cell>
          <cell r="C887" t="str">
            <v>PESO</v>
          </cell>
          <cell r="D887" t="str">
            <v>Gym d'entretien</v>
          </cell>
          <cell r="E887" t="str">
            <v>CDD</v>
          </cell>
          <cell r="F887">
            <v>39448</v>
          </cell>
          <cell r="G887">
            <v>39596</v>
          </cell>
          <cell r="H887" t="str">
            <v>Clos</v>
          </cell>
          <cell r="I887">
            <v>1</v>
          </cell>
          <cell r="J887" t="str">
            <v>h/s</v>
          </cell>
          <cell r="K887">
            <v>28.01</v>
          </cell>
          <cell r="L887" t="str">
            <v>Déplts sur DDJS</v>
          </cell>
          <cell r="M887">
            <v>12.2</v>
          </cell>
          <cell r="N887" t="str">
            <v>Formule 1</v>
          </cell>
          <cell r="O887" t="str">
            <v>JUSSEY</v>
          </cell>
          <cell r="P887" t="str">
            <v>Mardi</v>
          </cell>
          <cell r="Q887" t="str">
            <v>17h15</v>
          </cell>
          <cell r="R887" t="str">
            <v>19h15</v>
          </cell>
          <cell r="S887" t="str">
            <v>Mercredi</v>
          </cell>
          <cell r="T887" t="str">
            <v>14h00</v>
          </cell>
          <cell r="U887" t="str">
            <v>15h30 - Multiactivités</v>
          </cell>
          <cell r="V887" t="str">
            <v>Mercredi</v>
          </cell>
          <cell r="W887" t="str">
            <v>17h30</v>
          </cell>
          <cell r="X887" t="str">
            <v>18h45 - Gym d'entretien</v>
          </cell>
          <cell r="Y887" t="str">
            <v>Oui</v>
          </cell>
          <cell r="Z887">
            <v>30</v>
          </cell>
          <cell r="AA887" t="str">
            <v>Oui</v>
          </cell>
          <cell r="AB887" t="str">
            <v>Acc. de production</v>
          </cell>
          <cell r="AC887" t="str">
            <v>Non</v>
          </cell>
          <cell r="AD887" t="str">
            <v>Oui</v>
          </cell>
          <cell r="AE887" t="str">
            <v>Oui</v>
          </cell>
          <cell r="AF887" t="str">
            <v>Oui</v>
          </cell>
          <cell r="AG887" t="str">
            <v>Contrat</v>
          </cell>
          <cell r="AI887" t="str">
            <v>à la Gymnastique volontaire d'Ancier à Ancier</v>
          </cell>
          <cell r="AL887" t="str">
            <v>- Mise en place et rangement du matériel- Encadrement et enseignement</v>
          </cell>
          <cell r="AM887" t="str">
            <v xml:space="preserve">       - Et d'une manière générale effectuer toute         tâche se rapportant à la fonction d'educateur sportif.</v>
          </cell>
          <cell r="AN887">
            <v>39328.666457754603</v>
          </cell>
          <cell r="AO887">
            <v>39328.666457754603</v>
          </cell>
          <cell r="AP887">
            <v>39345</v>
          </cell>
          <cell r="AQ887">
            <v>39345</v>
          </cell>
          <cell r="AR887">
            <v>39372</v>
          </cell>
          <cell r="AS887">
            <v>39363</v>
          </cell>
        </row>
        <row r="888">
          <cell r="A888" t="str">
            <v>07/141</v>
          </cell>
          <cell r="B888">
            <v>211</v>
          </cell>
          <cell r="C888" t="str">
            <v>GUBE</v>
          </cell>
          <cell r="D888" t="str">
            <v>Gym douce</v>
          </cell>
          <cell r="E888" t="str">
            <v>CDD</v>
          </cell>
          <cell r="F888">
            <v>39336</v>
          </cell>
          <cell r="G888">
            <v>39447</v>
          </cell>
          <cell r="H888" t="str">
            <v>Clos</v>
          </cell>
          <cell r="I888">
            <v>1</v>
          </cell>
          <cell r="J888" t="str">
            <v>h/s</v>
          </cell>
          <cell r="K888">
            <v>23.62</v>
          </cell>
          <cell r="L888" t="str">
            <v>remplace SETH</v>
          </cell>
          <cell r="M888">
            <v>12.2</v>
          </cell>
          <cell r="N888" t="str">
            <v>Formule 1</v>
          </cell>
          <cell r="O888" t="str">
            <v>JUSSEY</v>
          </cell>
          <cell r="P888" t="str">
            <v>Mardi</v>
          </cell>
          <cell r="Q888" t="str">
            <v>17h15</v>
          </cell>
          <cell r="R888" t="str">
            <v>19h15</v>
          </cell>
          <cell r="S888" t="str">
            <v>Mercredi</v>
          </cell>
          <cell r="T888" t="str">
            <v>9h00</v>
          </cell>
          <cell r="U888" t="str">
            <v>10h00</v>
          </cell>
          <cell r="V888" t="str">
            <v>Vendredi 6 et 20 juin</v>
          </cell>
          <cell r="W888" t="str">
            <v>13h45</v>
          </cell>
          <cell r="X888" t="str">
            <v>14h55</v>
          </cell>
          <cell r="Y888" t="str">
            <v>Oui</v>
          </cell>
          <cell r="Z888">
            <v>30</v>
          </cell>
          <cell r="AA888" t="str">
            <v>Oui</v>
          </cell>
          <cell r="AB888" t="str">
            <v>Acc. de production</v>
          </cell>
          <cell r="AC888" t="str">
            <v>Non</v>
          </cell>
          <cell r="AD888" t="str">
            <v>Oui</v>
          </cell>
          <cell r="AE888" t="str">
            <v>Oui</v>
          </cell>
          <cell r="AG888" t="str">
            <v>Contrat</v>
          </cell>
          <cell r="AI888" t="str">
            <v>à Espace Socio Culturel du Durgeon à Vesoul</v>
          </cell>
          <cell r="AL888" t="str">
            <v>- Mise en place et rangement du matériel- Encadrement et enseignement</v>
          </cell>
          <cell r="AM888" t="str">
            <v xml:space="preserve">       - Et d'une manière générale effectuer toute         tâche se rapportant à la fonction d'educateur sportif.</v>
          </cell>
          <cell r="AN888">
            <v>39329.366131365699</v>
          </cell>
          <cell r="AO888">
            <v>39329.366131365699</v>
          </cell>
          <cell r="AP888">
            <v>39330</v>
          </cell>
          <cell r="AQ888">
            <v>39330</v>
          </cell>
          <cell r="AR888">
            <v>39344</v>
          </cell>
          <cell r="AS888" t="str">
            <v>1 seul exemplaire</v>
          </cell>
        </row>
        <row r="889">
          <cell r="A889" t="str">
            <v>07/141.01</v>
          </cell>
          <cell r="B889">
            <v>211</v>
          </cell>
          <cell r="C889" t="str">
            <v>GUBE</v>
          </cell>
          <cell r="D889" t="str">
            <v>Gym douce</v>
          </cell>
          <cell r="E889" t="str">
            <v>CDD</v>
          </cell>
          <cell r="F889">
            <v>39448</v>
          </cell>
          <cell r="G889">
            <v>39623</v>
          </cell>
          <cell r="H889" t="str">
            <v>Clos</v>
          </cell>
          <cell r="I889">
            <v>1</v>
          </cell>
          <cell r="J889" t="str">
            <v>h/s</v>
          </cell>
          <cell r="K889">
            <v>23.95</v>
          </cell>
          <cell r="L889" t="str">
            <v>Faire paye immédiatement par mail</v>
          </cell>
          <cell r="M889">
            <v>20.399999999999999</v>
          </cell>
          <cell r="N889" t="str">
            <v>Néant</v>
          </cell>
          <cell r="O889" t="str">
            <v>JUSSEY</v>
          </cell>
          <cell r="P889" t="str">
            <v>Mardi</v>
          </cell>
          <cell r="Q889" t="str">
            <v>19h15</v>
          </cell>
          <cell r="R889" t="str">
            <v>21h15</v>
          </cell>
          <cell r="S889" t="str">
            <v>Mercredi</v>
          </cell>
          <cell r="T889" t="str">
            <v>9h00</v>
          </cell>
          <cell r="U889" t="str">
            <v>10h00</v>
          </cell>
          <cell r="Y889" t="str">
            <v>Oui</v>
          </cell>
          <cell r="Z889">
            <v>30</v>
          </cell>
          <cell r="AA889" t="str">
            <v>Oui</v>
          </cell>
          <cell r="AB889" t="str">
            <v>Acc. de production</v>
          </cell>
          <cell r="AC889" t="str">
            <v>Non</v>
          </cell>
          <cell r="AD889" t="str">
            <v>Oui</v>
          </cell>
          <cell r="AE889" t="str">
            <v>Non</v>
          </cell>
          <cell r="AF889" t="str">
            <v>Oui</v>
          </cell>
          <cell r="AG889" t="str">
            <v>Contrat</v>
          </cell>
          <cell r="AI889" t="str">
            <v>à Espace Socio Culturel du Durgeon à Vesoul</v>
          </cell>
          <cell r="AJ889" t="str">
            <v>La structure s'engage à inviter le Président de Profession sport 70 à ses Assemblées Générales</v>
          </cell>
          <cell r="AL889" t="str">
            <v>- Mise en place et rangement du matériel- Encadrement et enseignement</v>
          </cell>
          <cell r="AM889" t="str">
            <v xml:space="preserve">       - Et d'une manière générale effectuer toute         tâche se rapportant à la fonction d'educateur sportif.</v>
          </cell>
          <cell r="AN889">
            <v>39329.366131365699</v>
          </cell>
          <cell r="AO889">
            <v>39329.366131365699</v>
          </cell>
          <cell r="AP889">
            <v>39330</v>
          </cell>
          <cell r="AQ889">
            <v>39330</v>
          </cell>
          <cell r="AR889">
            <v>39344</v>
          </cell>
          <cell r="AS889" t="str">
            <v>1 seul exemplaire</v>
          </cell>
        </row>
        <row r="890">
          <cell r="A890" t="str">
            <v>07/142</v>
          </cell>
          <cell r="B890">
            <v>124</v>
          </cell>
          <cell r="C890" t="str">
            <v>GUBE</v>
          </cell>
          <cell r="D890" t="str">
            <v>Gym d'entretien</v>
          </cell>
          <cell r="E890" t="str">
            <v>CDD</v>
          </cell>
          <cell r="F890">
            <v>39342</v>
          </cell>
          <cell r="G890">
            <v>39594</v>
          </cell>
          <cell r="H890" t="str">
            <v>Clos</v>
          </cell>
          <cell r="I890">
            <v>1</v>
          </cell>
          <cell r="J890" t="str">
            <v>h/s</v>
          </cell>
          <cell r="K890">
            <v>24.4</v>
          </cell>
          <cell r="L890" t="str">
            <v>TVA</v>
          </cell>
          <cell r="M890">
            <v>20.399999999999999</v>
          </cell>
          <cell r="N890" t="str">
            <v>Néant</v>
          </cell>
          <cell r="O890" t="str">
            <v>JUSSEY</v>
          </cell>
          <cell r="P890" t="str">
            <v>Mardi</v>
          </cell>
          <cell r="Q890" t="str">
            <v>19h15</v>
          </cell>
          <cell r="R890" t="str">
            <v>21h15</v>
          </cell>
          <cell r="S890" t="str">
            <v>Mercredi</v>
          </cell>
          <cell r="T890" t="str">
            <v>9h00</v>
          </cell>
          <cell r="U890" t="str">
            <v>10h00</v>
          </cell>
          <cell r="Y890" t="str">
            <v>Oui</v>
          </cell>
          <cell r="Z890">
            <v>30</v>
          </cell>
          <cell r="AA890" t="str">
            <v>Oui</v>
          </cell>
          <cell r="AB890" t="str">
            <v>Acc. de production</v>
          </cell>
          <cell r="AC890" t="str">
            <v>Non</v>
          </cell>
          <cell r="AD890" t="str">
            <v>Oui</v>
          </cell>
          <cell r="AE890" t="str">
            <v>Oui</v>
          </cell>
          <cell r="AF890" t="str">
            <v>Oui</v>
          </cell>
          <cell r="AG890" t="str">
            <v>Contrat</v>
          </cell>
          <cell r="AI890" t="str">
            <v>au FAL de Frotey les Vesoul</v>
          </cell>
          <cell r="AJ890" t="str">
            <v>La structure s'engage à inviter le Président de Profession sport 70 à ses Assemblées Générales</v>
          </cell>
          <cell r="AK890" t="str">
            <v xml:space="preserve">Compte tenu de la nature de ses fonctions, Mr CAMPIONI Patrice s'engage, en cas de rupture de son contrat de travail, pour quelque motif que ce soit et quelle que soit la partie à l'initiative de la rupture du contrat :- à ne pas entrer au service d'une </v>
          </cell>
          <cell r="AL890" t="str">
            <v>- Ouvrir et fermer la salle- Mise en place et rangement du matériel- Encadrement et enseignement</v>
          </cell>
          <cell r="AM890" t="str">
            <v xml:space="preserve">       - Et d'une manière générale effectuer toute         tâche se rapportant à la fonction d'educateur sportif.</v>
          </cell>
          <cell r="AN890">
            <v>39328.6471811343</v>
          </cell>
          <cell r="AO890">
            <v>39328.6471811343</v>
          </cell>
          <cell r="AP890">
            <v>39331</v>
          </cell>
          <cell r="AQ890">
            <v>39350</v>
          </cell>
          <cell r="AR890">
            <v>39344</v>
          </cell>
          <cell r="AS890">
            <v>39365</v>
          </cell>
        </row>
        <row r="891">
          <cell r="A891" t="str">
            <v>07/143</v>
          </cell>
          <cell r="B891">
            <v>93</v>
          </cell>
          <cell r="C891" t="str">
            <v>OLFR</v>
          </cell>
          <cell r="D891" t="str">
            <v>Gym d'entretien</v>
          </cell>
          <cell r="E891" t="str">
            <v>CDD</v>
          </cell>
          <cell r="F891">
            <v>39335</v>
          </cell>
          <cell r="G891">
            <v>39447</v>
          </cell>
          <cell r="H891" t="str">
            <v>Clos</v>
          </cell>
          <cell r="I891">
            <v>2</v>
          </cell>
          <cell r="J891" t="str">
            <v>h/s</v>
          </cell>
          <cell r="K891">
            <v>27.85</v>
          </cell>
          <cell r="L891" t="str">
            <v>Faire paye immédiatement par mail</v>
          </cell>
          <cell r="M891">
            <v>10.67</v>
          </cell>
          <cell r="N891" t="str">
            <v>Formule 1</v>
          </cell>
          <cell r="O891" t="str">
            <v>JUSSEY</v>
          </cell>
          <cell r="P891" t="str">
            <v>Mercredi</v>
          </cell>
          <cell r="Q891" t="str">
            <v>14h00</v>
          </cell>
          <cell r="R891" t="str">
            <v>17h00</v>
          </cell>
          <cell r="S891" t="str">
            <v>Mercredi</v>
          </cell>
          <cell r="T891" t="str">
            <v>9h00</v>
          </cell>
          <cell r="U891" t="str">
            <v>10h00</v>
          </cell>
          <cell r="V891" t="str">
            <v>Jeudi</v>
          </cell>
          <cell r="W891" t="str">
            <v>17h30</v>
          </cell>
          <cell r="X891" t="str">
            <v>18h30 - gym enfant</v>
          </cell>
          <cell r="Y891" t="str">
            <v>Oui</v>
          </cell>
          <cell r="Z891">
            <v>30</v>
          </cell>
          <cell r="AA891" t="str">
            <v>Oui</v>
          </cell>
          <cell r="AB891" t="str">
            <v>Acc. de production</v>
          </cell>
          <cell r="AC891" t="str">
            <v>Non</v>
          </cell>
          <cell r="AD891" t="str">
            <v>Oui</v>
          </cell>
          <cell r="AE891" t="str">
            <v>Oui</v>
          </cell>
          <cell r="AF891" t="str">
            <v>Oui</v>
          </cell>
          <cell r="AG891" t="str">
            <v>Contrat</v>
          </cell>
          <cell r="AI891" t="str">
            <v>au F.A.L. d'Echenoz la Méline à Ecole de Longeville</v>
          </cell>
          <cell r="AJ891" t="str">
            <v>La structure s'engage à inviter le Président de Profession sport 70 à ses Assemblées Générales</v>
          </cell>
          <cell r="AK891" t="str">
            <v xml:space="preserve">Compte tenu de la nature de ses fonctions, Mr CAMPIONI Patrice s'engage, en cas de rupture de son contrat de travail, pour quelque motif que ce soit et quelle que soit la partie à l'initiative de la rupture du contrat :- à ne pas entrer au service d'une </v>
          </cell>
          <cell r="AL891" t="str">
            <v>- Ouvrir et fermer la salle- Mise en place et rangement du matériel- Accueil, surveillance jusqu'à la reprise des enfants  par les parents- Encadrement et enseignement</v>
          </cell>
          <cell r="AM891" t="str">
            <v xml:space="preserve">       - Et d'une manière générale effectuer toute         tâche se rapportant à la fonction d'educateur sportif.</v>
          </cell>
          <cell r="AN891">
            <v>39328.651541319399</v>
          </cell>
          <cell r="AO891">
            <v>39328.651541319399</v>
          </cell>
          <cell r="AP891">
            <v>39331</v>
          </cell>
          <cell r="AQ891">
            <v>39339</v>
          </cell>
          <cell r="AR891">
            <v>39344</v>
          </cell>
          <cell r="AS891">
            <v>39342</v>
          </cell>
        </row>
        <row r="892">
          <cell r="A892" t="str">
            <v>07/143.01</v>
          </cell>
          <cell r="B892">
            <v>93</v>
          </cell>
          <cell r="C892" t="str">
            <v>SIAL</v>
          </cell>
          <cell r="D892" t="str">
            <v>Gym d'entretien</v>
          </cell>
          <cell r="E892" t="str">
            <v>CDD</v>
          </cell>
          <cell r="F892">
            <v>39454</v>
          </cell>
          <cell r="G892">
            <v>39484</v>
          </cell>
          <cell r="H892" t="str">
            <v>Clos</v>
          </cell>
          <cell r="I892">
            <v>2</v>
          </cell>
          <cell r="J892" t="str">
            <v>h/s</v>
          </cell>
          <cell r="K892">
            <v>28.71</v>
          </cell>
          <cell r="L892" t="str">
            <v>Faire paye immédiatement par mail</v>
          </cell>
          <cell r="M892">
            <v>10.67</v>
          </cell>
          <cell r="N892" t="str">
            <v>Formule 1</v>
          </cell>
          <cell r="O892" t="str">
            <v>JUSSEY</v>
          </cell>
          <cell r="P892" t="str">
            <v>Mercredi</v>
          </cell>
          <cell r="Q892" t="str">
            <v>14h00</v>
          </cell>
          <cell r="R892" t="str">
            <v>17h00</v>
          </cell>
          <cell r="S892" t="str">
            <v>Mercredi</v>
          </cell>
          <cell r="T892" t="str">
            <v>9h00</v>
          </cell>
          <cell r="U892" t="str">
            <v>10h00</v>
          </cell>
          <cell r="V892" t="str">
            <v>Jeudi</v>
          </cell>
          <cell r="W892" t="str">
            <v>17h30</v>
          </cell>
          <cell r="X892" t="str">
            <v>18h30 - gym enfant</v>
          </cell>
          <cell r="Y892" t="str">
            <v>Oui</v>
          </cell>
          <cell r="Z892">
            <v>30</v>
          </cell>
          <cell r="AA892" t="str">
            <v>Oui</v>
          </cell>
          <cell r="AB892" t="str">
            <v>Acc. de production</v>
          </cell>
          <cell r="AC892" t="str">
            <v>Non</v>
          </cell>
          <cell r="AD892" t="str">
            <v>Oui</v>
          </cell>
          <cell r="AE892" t="str">
            <v>Oui</v>
          </cell>
          <cell r="AF892" t="str">
            <v>Oui</v>
          </cell>
          <cell r="AG892" t="str">
            <v>Contrat</v>
          </cell>
          <cell r="AI892" t="str">
            <v>au F.A.L. d'Echenoz la Méline à l'Ecole de Longeville</v>
          </cell>
          <cell r="AJ892" t="str">
            <v>La structure s'engage à inviter le Président de Profession sport 70 à ses Assemblées Générales</v>
          </cell>
          <cell r="AK892" t="str">
            <v xml:space="preserve">Compte tenu de la nature de ses fonctions, M. Arnaud MENETRIER s'engage, en cas de rupture de son contrat de travail, pour quelque motif que ce soit et quelle que soit la partie à l'initiative de la rupture du contrat :- à ne pas entrer au service d'une </v>
          </cell>
          <cell r="AL892" t="str">
            <v>- Ouvrir et fermer la salle- Mise en place et rangement du matériel- Accueil, surveillance jusqu'à la reprise des enfants  par les parents- Encadrement et enseignement</v>
          </cell>
          <cell r="AM892" t="str">
            <v xml:space="preserve">       - Et d'une manière générale effectuer toute         tâche se rapportant à la fonction d'educateur sportif.</v>
          </cell>
          <cell r="AN892">
            <v>39328.651541319399</v>
          </cell>
          <cell r="AO892">
            <v>39328.651541319399</v>
          </cell>
          <cell r="AP892">
            <v>39331</v>
          </cell>
          <cell r="AQ892">
            <v>39339</v>
          </cell>
          <cell r="AR892">
            <v>39344</v>
          </cell>
          <cell r="AS892">
            <v>39342</v>
          </cell>
        </row>
        <row r="893">
          <cell r="A893" t="str">
            <v>07/143.02</v>
          </cell>
          <cell r="B893">
            <v>93</v>
          </cell>
          <cell r="C893" t="str">
            <v>OLFR</v>
          </cell>
          <cell r="D893" t="str">
            <v>Gym d'entretien</v>
          </cell>
          <cell r="E893" t="str">
            <v>CDD</v>
          </cell>
          <cell r="F893">
            <v>39485</v>
          </cell>
          <cell r="G893">
            <v>39507</v>
          </cell>
          <cell r="H893" t="str">
            <v>Clos</v>
          </cell>
          <cell r="I893">
            <v>2</v>
          </cell>
          <cell r="J893" t="str">
            <v>h/s</v>
          </cell>
          <cell r="K893">
            <v>28.71</v>
          </cell>
          <cell r="L893" t="str">
            <v>Déplts sur DDJS</v>
          </cell>
          <cell r="M893">
            <v>15.25</v>
          </cell>
          <cell r="N893" t="str">
            <v>Néant</v>
          </cell>
          <cell r="O893" t="str">
            <v>ANCIER</v>
          </cell>
          <cell r="P893" t="str">
            <v>Mercredi</v>
          </cell>
          <cell r="Q893" t="str">
            <v>18h15</v>
          </cell>
          <cell r="R893" t="str">
            <v>19h15</v>
          </cell>
          <cell r="S893" t="str">
            <v>Mercredi</v>
          </cell>
          <cell r="T893" t="str">
            <v>9h00</v>
          </cell>
          <cell r="U893" t="str">
            <v>10h00</v>
          </cell>
          <cell r="V893" t="str">
            <v>Mardi 18/12 de 14h00 à 17h00</v>
          </cell>
          <cell r="Y893" t="str">
            <v>Oui</v>
          </cell>
          <cell r="Z893">
            <v>30</v>
          </cell>
          <cell r="AA893" t="str">
            <v>Oui</v>
          </cell>
          <cell r="AB893" t="str">
            <v>Acc. de production</v>
          </cell>
          <cell r="AC893" t="str">
            <v>Non</v>
          </cell>
          <cell r="AD893" t="str">
            <v>Oui</v>
          </cell>
          <cell r="AE893" t="str">
            <v>Oui</v>
          </cell>
          <cell r="AF893" t="str">
            <v>Oui</v>
          </cell>
          <cell r="AG893" t="str">
            <v>Contrat</v>
          </cell>
          <cell r="AI893" t="str">
            <v>au F.A.L. d'Echenoz la Méline à Ecole de Longeville</v>
          </cell>
          <cell r="AJ893" t="str">
            <v>La structure s'engage à inviter le Président de Profession sport 70 à ses Assemblées Générales</v>
          </cell>
          <cell r="AK893" t="str">
            <v xml:space="preserve">Compte tenu de la nature de ses fonctions, M. Arnaud MENETRIER s'engage, en cas de rupture de son contrat de travail, pour quelque motif que ce soit et quelle que soit la partie à l'initiative de la rupture du contrat :- à ne pas entrer au service d'une </v>
          </cell>
          <cell r="AL893" t="str">
            <v>- Mise en place et rangement du matériel- Encadrement et enseignement</v>
          </cell>
          <cell r="AM893" t="str">
            <v xml:space="preserve">       - Et d'une manière générale effectuer toute         tâche se rapportant à la fonction d'educateur sportif.</v>
          </cell>
          <cell r="AN893">
            <v>39328.666457754603</v>
          </cell>
          <cell r="AO893">
            <v>39328.666457754603</v>
          </cell>
          <cell r="AP893">
            <v>39345</v>
          </cell>
          <cell r="AQ893">
            <v>39345</v>
          </cell>
          <cell r="AR893">
            <v>39372</v>
          </cell>
          <cell r="AS893">
            <v>39363</v>
          </cell>
        </row>
        <row r="894">
          <cell r="A894" t="str">
            <v>07/143.03</v>
          </cell>
          <cell r="B894">
            <v>93</v>
          </cell>
          <cell r="C894" t="str">
            <v>SIAL</v>
          </cell>
          <cell r="D894" t="str">
            <v>Gym d'entretien</v>
          </cell>
          <cell r="E894" t="str">
            <v>CDD</v>
          </cell>
          <cell r="F894">
            <v>39510</v>
          </cell>
          <cell r="G894">
            <v>39624</v>
          </cell>
          <cell r="H894" t="str">
            <v>Clos</v>
          </cell>
          <cell r="I894">
            <v>2</v>
          </cell>
          <cell r="J894" t="str">
            <v>h/s</v>
          </cell>
          <cell r="K894">
            <v>28.71</v>
          </cell>
          <cell r="L894" t="str">
            <v>pas d'aide  DDJS Déplts.</v>
          </cell>
          <cell r="M894">
            <v>15.25</v>
          </cell>
          <cell r="N894" t="str">
            <v>Néant</v>
          </cell>
          <cell r="O894" t="str">
            <v>ANCIER</v>
          </cell>
          <cell r="P894" t="str">
            <v>Mercredi</v>
          </cell>
          <cell r="Q894" t="str">
            <v>18h15</v>
          </cell>
          <cell r="R894" t="str">
            <v>19h15</v>
          </cell>
          <cell r="S894" t="str">
            <v>Mercredi</v>
          </cell>
          <cell r="T894" t="str">
            <v>9h00</v>
          </cell>
          <cell r="U894" t="str">
            <v>10h00</v>
          </cell>
          <cell r="V894" t="str">
            <v>Puis le vendredi</v>
          </cell>
          <cell r="W894" t="str">
            <v>20h00</v>
          </cell>
          <cell r="X894" t="str">
            <v>21h00 à partir du 19 octobre</v>
          </cell>
          <cell r="Y894" t="str">
            <v>Non</v>
          </cell>
          <cell r="Z894">
            <v>30</v>
          </cell>
          <cell r="AA894" t="str">
            <v>Oui</v>
          </cell>
          <cell r="AB894" t="str">
            <v>Acc. de production</v>
          </cell>
          <cell r="AC894" t="str">
            <v>Non</v>
          </cell>
          <cell r="AD894" t="str">
            <v>Oui</v>
          </cell>
          <cell r="AE894" t="str">
            <v>Non</v>
          </cell>
          <cell r="AF894" t="str">
            <v>Oui</v>
          </cell>
          <cell r="AG894" t="str">
            <v>Contrat</v>
          </cell>
          <cell r="AI894" t="str">
            <v>au F.A.L. d'Echenoz la Méline à l'Ecole de Longeville</v>
          </cell>
          <cell r="AJ894" t="str">
            <v>La structure s'engage à inviter le Président de Profession sport 70 à ses Assemblées Générales</v>
          </cell>
          <cell r="AL894" t="str">
            <v>- Mise en place et rangement du matériel- Encadrement et enseignement</v>
          </cell>
          <cell r="AM894" t="str">
            <v xml:space="preserve">       - Et d'une manière générale effectuer toute         tâche se rapportant à la fonction d'educateur sportif.</v>
          </cell>
          <cell r="AN894">
            <v>39329.397417129599</v>
          </cell>
          <cell r="AO894">
            <v>39451</v>
          </cell>
          <cell r="AP894">
            <v>39330</v>
          </cell>
          <cell r="AQ894">
            <v>39545</v>
          </cell>
          <cell r="AR894">
            <v>39344</v>
          </cell>
          <cell r="AS894">
            <v>39545</v>
          </cell>
        </row>
        <row r="895">
          <cell r="A895" t="str">
            <v>07/144</v>
          </cell>
          <cell r="B895">
            <v>144</v>
          </cell>
          <cell r="C895" t="str">
            <v>OLFR</v>
          </cell>
          <cell r="D895" t="str">
            <v>Gym d'entretien</v>
          </cell>
          <cell r="E895" t="str">
            <v>CDD</v>
          </cell>
          <cell r="F895">
            <v>39337</v>
          </cell>
          <cell r="G895">
            <v>39447</v>
          </cell>
          <cell r="H895" t="str">
            <v>Clos</v>
          </cell>
          <cell r="I895">
            <v>1</v>
          </cell>
          <cell r="J895" t="str">
            <v>h/s</v>
          </cell>
          <cell r="K895">
            <v>27.85</v>
          </cell>
          <cell r="L895" t="str">
            <v>Déplts sur DDJS</v>
          </cell>
          <cell r="M895">
            <v>14</v>
          </cell>
          <cell r="N895" t="str">
            <v>Néant</v>
          </cell>
          <cell r="O895" t="str">
            <v>VESOUL</v>
          </cell>
          <cell r="P895" t="str">
            <v>Mardi</v>
          </cell>
          <cell r="Q895" t="str">
            <v>9h30</v>
          </cell>
          <cell r="R895" t="str">
            <v>10h30</v>
          </cell>
          <cell r="S895" t="str">
            <v>Les mercredis 19/09, 26/09, 3/10, 10/10, 24/10, 7/11, 21/11, 28/11, 5/12, 12/12 de 14h00 à 15h30</v>
          </cell>
          <cell r="T895" t="str">
            <v>14h00</v>
          </cell>
          <cell r="U895" t="str">
            <v>15h30 - Multiactivités</v>
          </cell>
          <cell r="V895" t="str">
            <v>Mercredi 19/12 de 14h00 à 17h00</v>
          </cell>
          <cell r="W895" t="str">
            <v>17h30</v>
          </cell>
          <cell r="X895" t="str">
            <v>18h45 - Gym d'entretien</v>
          </cell>
          <cell r="Y895" t="str">
            <v>Oui</v>
          </cell>
          <cell r="Z895">
            <v>30</v>
          </cell>
          <cell r="AA895" t="str">
            <v>Oui</v>
          </cell>
          <cell r="AB895" t="str">
            <v>Acc. de production</v>
          </cell>
          <cell r="AC895" t="str">
            <v>Non</v>
          </cell>
          <cell r="AD895" t="str">
            <v>Oui</v>
          </cell>
          <cell r="AE895" t="str">
            <v>Non</v>
          </cell>
          <cell r="AF895" t="str">
            <v>Oui</v>
          </cell>
          <cell r="AG895" t="str">
            <v>Contrat</v>
          </cell>
          <cell r="AI895" t="str">
            <v>à l' Ass. de Gymnastique de Montigny les V. à Montigny Les Vesoul</v>
          </cell>
          <cell r="AJ895" t="str">
            <v>La structure s'engage à inviter le Président de Profession sport 70 à ses Assemblées Générales</v>
          </cell>
          <cell r="AL895" t="str">
            <v>- Mise en place et rangement du matériel- Encadrement et enseignement</v>
          </cell>
          <cell r="AM895" t="str">
            <v xml:space="preserve">       - Et d'une manière générale effectuer toute         tâche se rapportant à la fonction d'educateur sportif.</v>
          </cell>
          <cell r="AN895">
            <v>39329.399272453702</v>
          </cell>
          <cell r="AO895">
            <v>39329.399272453702</v>
          </cell>
          <cell r="AP895">
            <v>39330</v>
          </cell>
          <cell r="AQ895">
            <v>39331</v>
          </cell>
          <cell r="AR895" t="str">
            <v>1 seul exemplaire</v>
          </cell>
          <cell r="AS895">
            <v>39335</v>
          </cell>
        </row>
        <row r="896">
          <cell r="A896" t="str">
            <v>07/144.01</v>
          </cell>
          <cell r="B896">
            <v>144</v>
          </cell>
          <cell r="C896" t="str">
            <v>GUBE</v>
          </cell>
          <cell r="D896" t="str">
            <v>Gym d'entretien</v>
          </cell>
          <cell r="E896" t="str">
            <v>CDD</v>
          </cell>
          <cell r="F896">
            <v>39463</v>
          </cell>
          <cell r="G896">
            <v>39484</v>
          </cell>
          <cell r="H896" t="str">
            <v>Clos</v>
          </cell>
          <cell r="I896">
            <v>1</v>
          </cell>
          <cell r="J896" t="str">
            <v>h/s</v>
          </cell>
          <cell r="K896">
            <v>28.71</v>
          </cell>
          <cell r="L896" t="str">
            <v>Déplts sur DDJS</v>
          </cell>
          <cell r="M896">
            <v>14</v>
          </cell>
          <cell r="N896" t="str">
            <v>Néant</v>
          </cell>
          <cell r="O896" t="str">
            <v>VESOUL</v>
          </cell>
          <cell r="P896" t="str">
            <v>Mardi</v>
          </cell>
          <cell r="Q896" t="str">
            <v>9h30</v>
          </cell>
          <cell r="R896" t="str">
            <v>10h30</v>
          </cell>
          <cell r="S896" t="str">
            <v>Vendredi</v>
          </cell>
          <cell r="T896" t="str">
            <v>13h45</v>
          </cell>
          <cell r="U896" t="str">
            <v>14h55</v>
          </cell>
          <cell r="V896" t="str">
            <v>pour le projet "réussite éducative"</v>
          </cell>
          <cell r="W896" t="str">
            <v>17h30</v>
          </cell>
          <cell r="X896" t="str">
            <v>18h45 - Gym d'entretien</v>
          </cell>
          <cell r="Y896" t="str">
            <v>Oui</v>
          </cell>
          <cell r="Z896">
            <v>30</v>
          </cell>
          <cell r="AA896" t="str">
            <v>Oui</v>
          </cell>
          <cell r="AB896" t="str">
            <v>Acc. de production</v>
          </cell>
          <cell r="AC896" t="str">
            <v>Non</v>
          </cell>
          <cell r="AD896" t="str">
            <v>Oui</v>
          </cell>
          <cell r="AE896" t="str">
            <v>Non</v>
          </cell>
          <cell r="AF896" t="str">
            <v>Oui</v>
          </cell>
          <cell r="AG896" t="str">
            <v>Contrat</v>
          </cell>
          <cell r="AI896" t="str">
            <v>à l' Ass. de Gymnastique de Montigny les V. à Montigny Les Vesoul</v>
          </cell>
          <cell r="AJ896" t="str">
            <v>La structure s'engage à inviter le Président de Profession sport 70 à ses Assemblées Générales</v>
          </cell>
          <cell r="AL896" t="str">
            <v>- Mise en place et rangement du matériel- Encadrement et enseignement</v>
          </cell>
          <cell r="AM896" t="str">
            <v xml:space="preserve">       - Et d'une manière générale effectuer toute         tâche se rapportant à la fonction d'educateur sportif.</v>
          </cell>
          <cell r="AN896">
            <v>39329.399272453702</v>
          </cell>
          <cell r="AO896">
            <v>39454</v>
          </cell>
          <cell r="AP896">
            <v>39330</v>
          </cell>
          <cell r="AQ896">
            <v>39461</v>
          </cell>
          <cell r="AR896" t="str">
            <v>1 seul exemplaire</v>
          </cell>
          <cell r="AS896">
            <v>39465</v>
          </cell>
        </row>
        <row r="897">
          <cell r="A897" t="str">
            <v>07/144.02</v>
          </cell>
          <cell r="B897">
            <v>144</v>
          </cell>
          <cell r="C897" t="str">
            <v>OLFR</v>
          </cell>
          <cell r="D897" t="str">
            <v>Gym d'entretien</v>
          </cell>
          <cell r="E897" t="str">
            <v>CDD</v>
          </cell>
          <cell r="F897">
            <v>39485</v>
          </cell>
          <cell r="G897">
            <v>39507</v>
          </cell>
          <cell r="H897" t="str">
            <v>Clos</v>
          </cell>
          <cell r="I897">
            <v>1</v>
          </cell>
          <cell r="J897" t="str">
            <v>h/s</v>
          </cell>
          <cell r="K897">
            <v>28.71</v>
          </cell>
          <cell r="L897" t="str">
            <v>Faire paye immédiatement par mail</v>
          </cell>
          <cell r="M897">
            <v>14</v>
          </cell>
          <cell r="N897" t="str">
            <v>Formule 1</v>
          </cell>
          <cell r="O897" t="str">
            <v>FROTEY LES VESOUL</v>
          </cell>
          <cell r="P897" t="str">
            <v>Lundi</v>
          </cell>
          <cell r="Q897" t="str">
            <v>18h30</v>
          </cell>
          <cell r="R897" t="str">
            <v>19h30</v>
          </cell>
          <cell r="S897" t="str">
            <v>Mercredi</v>
          </cell>
          <cell r="T897" t="str">
            <v>20h15</v>
          </cell>
          <cell r="U897" t="str">
            <v>21h30 - Gym d'entretien</v>
          </cell>
          <cell r="V897" t="str">
            <v>pour le projet "réussite éducative"</v>
          </cell>
          <cell r="W897" t="str">
            <v>17h30</v>
          </cell>
          <cell r="X897" t="str">
            <v>18h45 - Gym d'entretien</v>
          </cell>
          <cell r="Y897" t="str">
            <v>Oui</v>
          </cell>
          <cell r="Z897">
            <v>30</v>
          </cell>
          <cell r="AA897" t="str">
            <v>Oui</v>
          </cell>
          <cell r="AB897" t="str">
            <v>Acc. de production</v>
          </cell>
          <cell r="AC897" t="str">
            <v>Non</v>
          </cell>
          <cell r="AD897" t="str">
            <v>Oui</v>
          </cell>
          <cell r="AE897" t="str">
            <v>Oui</v>
          </cell>
          <cell r="AG897" t="str">
            <v>Contrat</v>
          </cell>
          <cell r="AI897" t="str">
            <v>à l' Ass. de Gymnastique de Montigny les V. à Montigny Les Vesoul</v>
          </cell>
          <cell r="AL897" t="str">
            <v>- Mise en place et rangement du matériel- Encadrement et enseignement</v>
          </cell>
          <cell r="AM897" t="str">
            <v xml:space="preserve">       - Et d'une manière générale effectuer toute         tâche se rapportant à la fonction d'educateur sportif.</v>
          </cell>
          <cell r="AN897">
            <v>39329.399272453702</v>
          </cell>
          <cell r="AO897">
            <v>39329.399272453702</v>
          </cell>
          <cell r="AP897">
            <v>39330</v>
          </cell>
          <cell r="AQ897">
            <v>39331</v>
          </cell>
          <cell r="AR897" t="str">
            <v>1 seul exemplaire</v>
          </cell>
          <cell r="AS897">
            <v>39335</v>
          </cell>
        </row>
        <row r="898">
          <cell r="A898" t="str">
            <v>07/144.03</v>
          </cell>
          <cell r="B898">
            <v>144</v>
          </cell>
          <cell r="C898" t="str">
            <v>GUBE</v>
          </cell>
          <cell r="D898" t="str">
            <v>Gym d'entretien</v>
          </cell>
          <cell r="E898" t="str">
            <v>CDD</v>
          </cell>
          <cell r="F898">
            <v>39512</v>
          </cell>
          <cell r="G898">
            <v>39614</v>
          </cell>
          <cell r="H898" t="str">
            <v>Clos</v>
          </cell>
          <cell r="I898">
            <v>1</v>
          </cell>
          <cell r="J898" t="str">
            <v>h/s</v>
          </cell>
          <cell r="K898">
            <v>28.71</v>
          </cell>
          <cell r="L898" t="str">
            <v>Déplts sur DDJS</v>
          </cell>
          <cell r="M898">
            <v>16</v>
          </cell>
          <cell r="N898" t="str">
            <v>Formule 1</v>
          </cell>
          <cell r="O898" t="str">
            <v>ECHENOZ LA MELINE</v>
          </cell>
          <cell r="P898" t="str">
            <v>Lundi</v>
          </cell>
          <cell r="Q898" t="str">
            <v>19h00</v>
          </cell>
          <cell r="R898" t="str">
            <v>20h00</v>
          </cell>
          <cell r="S898" t="str">
            <v>Mercredi</v>
          </cell>
          <cell r="T898" t="str">
            <v>9h00</v>
          </cell>
          <cell r="U898" t="str">
            <v>10h00</v>
          </cell>
          <cell r="V898" t="str">
            <v>Mardi 18/12 de 14h00 à 17h00</v>
          </cell>
          <cell r="W898" t="str">
            <v>17h30</v>
          </cell>
          <cell r="X898" t="str">
            <v>18h45 - Gym d'entretien</v>
          </cell>
          <cell r="Y898" t="str">
            <v>Oui</v>
          </cell>
          <cell r="Z898">
            <v>30</v>
          </cell>
          <cell r="AA898" t="str">
            <v>Oui</v>
          </cell>
          <cell r="AB898" t="str">
            <v>Acc. de production</v>
          </cell>
          <cell r="AC898" t="str">
            <v>Non</v>
          </cell>
          <cell r="AD898" t="str">
            <v>Oui</v>
          </cell>
          <cell r="AE898" t="str">
            <v>Oui</v>
          </cell>
          <cell r="AG898" t="str">
            <v>Avenant</v>
          </cell>
          <cell r="AH898" t="str">
            <v>Non</v>
          </cell>
          <cell r="AI898" t="str">
            <v>au F.A.L. d'Echenoz la Méline à Ecole de Longeville</v>
          </cell>
          <cell r="AL898" t="str">
            <v>- Mise en place et rangement du matériel- Encadrement et enseignement</v>
          </cell>
          <cell r="AM898" t="str">
            <v xml:space="preserve">       - Et d'une manière générale effectuer toute         tâche se rapportant à la fonction d'educateur sportif.</v>
          </cell>
          <cell r="AN898">
            <v>39329.399272453702</v>
          </cell>
          <cell r="AO898">
            <v>39507</v>
          </cell>
          <cell r="AP898">
            <v>39330</v>
          </cell>
          <cell r="AQ898">
            <v>39512</v>
          </cell>
          <cell r="AR898" t="str">
            <v>1 seul exemplaire</v>
          </cell>
          <cell r="AS898">
            <v>39594</v>
          </cell>
        </row>
        <row r="899">
          <cell r="A899" t="str">
            <v>07/144.04</v>
          </cell>
          <cell r="B899">
            <v>144</v>
          </cell>
          <cell r="C899" t="str">
            <v>OLFR</v>
          </cell>
          <cell r="D899" t="str">
            <v>Gym d'entretien</v>
          </cell>
          <cell r="E899" t="str">
            <v>CDD</v>
          </cell>
          <cell r="F899">
            <v>39615</v>
          </cell>
          <cell r="G899">
            <v>39624</v>
          </cell>
          <cell r="H899" t="str">
            <v>Clos</v>
          </cell>
          <cell r="I899">
            <v>1</v>
          </cell>
          <cell r="J899" t="str">
            <v>h/s</v>
          </cell>
          <cell r="K899">
            <v>28.71</v>
          </cell>
          <cell r="L899" t="str">
            <v>Atelier Equilibre - Faire une seule facture en 0712 - Aide 366 €</v>
          </cell>
          <cell r="M899">
            <v>16</v>
          </cell>
          <cell r="N899" t="str">
            <v>Formule 1</v>
          </cell>
          <cell r="O899" t="str">
            <v>ECHENOZ LA MELINE</v>
          </cell>
          <cell r="P899" t="str">
            <v>Lundi</v>
          </cell>
          <cell r="Q899" t="str">
            <v>19h00</v>
          </cell>
          <cell r="R899" t="str">
            <v>20h00</v>
          </cell>
          <cell r="S899" t="str">
            <v>Mercredi</v>
          </cell>
          <cell r="T899" t="str">
            <v>9h00</v>
          </cell>
          <cell r="U899" t="str">
            <v>10h00</v>
          </cell>
          <cell r="V899" t="str">
            <v>Puis le vendredi</v>
          </cell>
          <cell r="W899" t="str">
            <v>20h00</v>
          </cell>
          <cell r="X899" t="str">
            <v>21h00 à partir du 19 octobre</v>
          </cell>
          <cell r="Y899" t="str">
            <v>Non</v>
          </cell>
          <cell r="Z899" t="str">
            <v>Néant</v>
          </cell>
          <cell r="AA899" t="str">
            <v>Oui</v>
          </cell>
          <cell r="AB899" t="str">
            <v>Acc. de production</v>
          </cell>
          <cell r="AC899" t="str">
            <v>Non</v>
          </cell>
          <cell r="AD899" t="str">
            <v>Oui</v>
          </cell>
          <cell r="AE899" t="str">
            <v>Oui</v>
          </cell>
          <cell r="AG899" t="str">
            <v>Contrat</v>
          </cell>
          <cell r="AI899" t="str">
            <v>à l' Ass. de Gymnastique de Montigny les V. à Montigny Les Vesoul</v>
          </cell>
          <cell r="AL899" t="str">
            <v>- Mise en place et rangement du matériel- Encadrement et enseignement</v>
          </cell>
          <cell r="AM899" t="str">
            <v xml:space="preserve">       - Et d'une manière générale effectuer toute         tâche se rapportant à la fonction d'educateur sportif.</v>
          </cell>
          <cell r="AN899">
            <v>39329.399272453702</v>
          </cell>
          <cell r="AO899">
            <v>39329.399272453702</v>
          </cell>
          <cell r="AP899">
            <v>39330</v>
          </cell>
          <cell r="AQ899">
            <v>39331</v>
          </cell>
          <cell r="AR899" t="str">
            <v>1 seul exemplaire</v>
          </cell>
          <cell r="AS899">
            <v>39335</v>
          </cell>
        </row>
        <row r="900">
          <cell r="A900" t="str">
            <v>07/145</v>
          </cell>
          <cell r="B900">
            <v>23</v>
          </cell>
          <cell r="C900" t="str">
            <v>OLFR</v>
          </cell>
          <cell r="D900" t="str">
            <v>Step - gym d'entretien</v>
          </cell>
          <cell r="E900" t="str">
            <v>CDD</v>
          </cell>
          <cell r="F900">
            <v>39343</v>
          </cell>
          <cell r="G900">
            <v>39447</v>
          </cell>
          <cell r="H900" t="str">
            <v>Clos</v>
          </cell>
          <cell r="I900">
            <v>2</v>
          </cell>
          <cell r="J900" t="str">
            <v>h/s</v>
          </cell>
          <cell r="K900">
            <v>27.85</v>
          </cell>
          <cell r="L900" t="str">
            <v>Attention Atelier Equilibre - Aide 366 €</v>
          </cell>
          <cell r="M900">
            <v>16</v>
          </cell>
          <cell r="N900" t="str">
            <v>Formule 1</v>
          </cell>
          <cell r="O900" t="str">
            <v>ECHENOZ LA MELINE</v>
          </cell>
          <cell r="P900" t="str">
            <v>Lundi</v>
          </cell>
          <cell r="Q900" t="str">
            <v>19h00</v>
          </cell>
          <cell r="R900" t="str">
            <v>20h00</v>
          </cell>
          <cell r="S900" t="str">
            <v>Mercredi</v>
          </cell>
          <cell r="T900" t="str">
            <v>9h00</v>
          </cell>
          <cell r="U900" t="str">
            <v>10h00</v>
          </cell>
          <cell r="V900" t="str">
            <v>Mercredi 19/12 de 14h00 à 17h00</v>
          </cell>
          <cell r="W900" t="str">
            <v>20h00</v>
          </cell>
          <cell r="X900" t="str">
            <v>21h00 à partir du 19 octobre</v>
          </cell>
          <cell r="Y900" t="str">
            <v>Oui</v>
          </cell>
          <cell r="Z900">
            <v>30</v>
          </cell>
          <cell r="AA900" t="str">
            <v>Oui</v>
          </cell>
          <cell r="AB900" t="str">
            <v>Acc. de production</v>
          </cell>
          <cell r="AC900" t="str">
            <v>Non</v>
          </cell>
          <cell r="AD900" t="str">
            <v>Oui</v>
          </cell>
          <cell r="AE900" t="str">
            <v>Oui</v>
          </cell>
          <cell r="AG900" t="str">
            <v>Contrat</v>
          </cell>
          <cell r="AI900" t="str">
            <v>à Acti-Sport à Pusey</v>
          </cell>
          <cell r="AL900" t="str">
            <v>- Mise en place et rangement du matériel- Encadrement et enseignement</v>
          </cell>
          <cell r="AM900" t="str">
            <v xml:space="preserve">       - Et d'une manière générale effectuer toute         tâche se rapportant à la fonction d'educateur sportif.</v>
          </cell>
          <cell r="AN900">
            <v>39329.423996643498</v>
          </cell>
          <cell r="AO900">
            <v>39329.423996643498</v>
          </cell>
          <cell r="AP900">
            <v>39343</v>
          </cell>
          <cell r="AQ900">
            <v>39331</v>
          </cell>
          <cell r="AR900">
            <v>39372</v>
          </cell>
          <cell r="AS900">
            <v>39335</v>
          </cell>
        </row>
        <row r="901">
          <cell r="A901" t="str">
            <v>07/145.01</v>
          </cell>
          <cell r="B901">
            <v>23</v>
          </cell>
          <cell r="C901" t="str">
            <v>SCST</v>
          </cell>
          <cell r="D901" t="str">
            <v>Step - gym d'entretien</v>
          </cell>
          <cell r="E901" t="str">
            <v>CDD</v>
          </cell>
          <cell r="F901">
            <v>39455</v>
          </cell>
          <cell r="G901">
            <v>39484</v>
          </cell>
          <cell r="H901" t="str">
            <v>Clos</v>
          </cell>
          <cell r="I901">
            <v>2</v>
          </cell>
          <cell r="J901" t="str">
            <v>h/s</v>
          </cell>
          <cell r="K901">
            <v>28.71</v>
          </cell>
          <cell r="L901" t="str">
            <v>pas d'aide  DDJS Déplts.</v>
          </cell>
          <cell r="M901">
            <v>16</v>
          </cell>
          <cell r="N901" t="str">
            <v>Formule 1</v>
          </cell>
          <cell r="O901" t="str">
            <v>ECHENOZ LA MELINE</v>
          </cell>
          <cell r="P901" t="str">
            <v>Lundi</v>
          </cell>
          <cell r="Q901" t="str">
            <v>19h00</v>
          </cell>
          <cell r="R901" t="str">
            <v>20h00</v>
          </cell>
          <cell r="S901" t="str">
            <v>Mercredi</v>
          </cell>
          <cell r="T901" t="str">
            <v>9h00</v>
          </cell>
          <cell r="U901" t="str">
            <v>10h00</v>
          </cell>
          <cell r="V901" t="str">
            <v>Vendredi 6 et 20 juin</v>
          </cell>
          <cell r="W901" t="str">
            <v>13h45</v>
          </cell>
          <cell r="X901" t="str">
            <v>14h55</v>
          </cell>
          <cell r="Y901" t="str">
            <v>Non</v>
          </cell>
          <cell r="Z901" t="str">
            <v>Néant</v>
          </cell>
          <cell r="AA901" t="str">
            <v>Oui</v>
          </cell>
          <cell r="AB901" t="str">
            <v>Acc. de production</v>
          </cell>
          <cell r="AC901" t="str">
            <v>Non</v>
          </cell>
          <cell r="AD901" t="str">
            <v>Oui</v>
          </cell>
          <cell r="AE901" t="str">
            <v>Oui</v>
          </cell>
          <cell r="AG901" t="str">
            <v>Contrat</v>
          </cell>
          <cell r="AI901" t="str">
            <v>à Acti-Sport à Pusey</v>
          </cell>
          <cell r="AJ901" t="str">
            <v>Pour mettre en place des activités sportives, Profession Sport 70 est subventionnée par la Direction régionale pénitentiaire de Dijon</v>
          </cell>
          <cell r="AL901" t="str">
            <v>- Mise en place et rangement du matériel- Encadrement et enseignement</v>
          </cell>
          <cell r="AM901" t="str">
            <v xml:space="preserve">       - Et d'une manière générale effectuer toute         tâche se rapportant à la fonction d'educateur sportif.</v>
          </cell>
          <cell r="AN901">
            <v>39329.423996643498</v>
          </cell>
          <cell r="AO901">
            <v>39451</v>
          </cell>
          <cell r="AP901">
            <v>39343</v>
          </cell>
          <cell r="AQ901">
            <v>39451</v>
          </cell>
          <cell r="AR901">
            <v>39372</v>
          </cell>
          <cell r="AS901">
            <v>39451</v>
          </cell>
        </row>
        <row r="902">
          <cell r="A902" t="str">
            <v>07/145.02</v>
          </cell>
          <cell r="B902">
            <v>23</v>
          </cell>
          <cell r="C902" t="str">
            <v>OLFR</v>
          </cell>
          <cell r="D902" t="str">
            <v>Step - gym d'entretien</v>
          </cell>
          <cell r="E902" t="str">
            <v>CDD</v>
          </cell>
          <cell r="F902">
            <v>39485</v>
          </cell>
          <cell r="G902">
            <v>39507</v>
          </cell>
          <cell r="H902" t="str">
            <v>Clos</v>
          </cell>
          <cell r="I902">
            <v>2</v>
          </cell>
          <cell r="J902" t="str">
            <v>h/s</v>
          </cell>
          <cell r="K902">
            <v>28.71</v>
          </cell>
          <cell r="L902" t="str">
            <v>pas d'aide  DDJS Déplts.</v>
          </cell>
          <cell r="M902">
            <v>16</v>
          </cell>
          <cell r="N902" t="str">
            <v>Néant</v>
          </cell>
          <cell r="O902" t="str">
            <v>MONTIGNY LES VESOUL</v>
          </cell>
          <cell r="P902" t="str">
            <v>Mercredi</v>
          </cell>
          <cell r="Q902" t="str">
            <v>19h00</v>
          </cell>
          <cell r="R902" t="str">
            <v>20h00</v>
          </cell>
          <cell r="S902" t="str">
            <v>Mercredi</v>
          </cell>
          <cell r="T902" t="str">
            <v>20h15</v>
          </cell>
          <cell r="U902" t="str">
            <v>21h30 - Gym d'entretien</v>
          </cell>
          <cell r="Y902" t="str">
            <v>Oui</v>
          </cell>
          <cell r="Z902">
            <v>30</v>
          </cell>
          <cell r="AA902" t="str">
            <v>Oui</v>
          </cell>
          <cell r="AB902" t="str">
            <v>Acc. de production</v>
          </cell>
          <cell r="AC902" t="str">
            <v>Non</v>
          </cell>
          <cell r="AD902" t="str">
            <v>Oui</v>
          </cell>
          <cell r="AE902" t="str">
            <v>Oui</v>
          </cell>
          <cell r="AG902" t="str">
            <v>Contrat</v>
          </cell>
          <cell r="AI902" t="str">
            <v>à Acti-Sport à Pusey</v>
          </cell>
          <cell r="AL902" t="str">
            <v>- Mise en place et rangement du matériel- Encadrement et enseignement</v>
          </cell>
          <cell r="AM902" t="str">
            <v xml:space="preserve">       - Et d'une manière générale effectuer toute         tâche se rapportant à la fonction d'educateur sportif.</v>
          </cell>
          <cell r="AN902">
            <v>39329.423996643498</v>
          </cell>
          <cell r="AO902">
            <v>39329.423996643498</v>
          </cell>
          <cell r="AP902">
            <v>39343</v>
          </cell>
          <cell r="AQ902">
            <v>39331</v>
          </cell>
          <cell r="AR902">
            <v>39372</v>
          </cell>
          <cell r="AS902">
            <v>39335</v>
          </cell>
        </row>
        <row r="903">
          <cell r="A903" t="str">
            <v>07/145.03</v>
          </cell>
          <cell r="B903">
            <v>23</v>
          </cell>
          <cell r="C903" t="str">
            <v>SCST</v>
          </cell>
          <cell r="D903" t="str">
            <v>Step</v>
          </cell>
          <cell r="E903" t="str">
            <v>CDD</v>
          </cell>
          <cell r="F903">
            <v>39504</v>
          </cell>
          <cell r="G903">
            <v>39624</v>
          </cell>
          <cell r="H903" t="str">
            <v>Clos</v>
          </cell>
          <cell r="I903">
            <v>2</v>
          </cell>
          <cell r="J903" t="str">
            <v>h/s</v>
          </cell>
          <cell r="K903">
            <v>28.71</v>
          </cell>
          <cell r="L903" t="str">
            <v>Pas d'aide  DDJS Déplts.</v>
          </cell>
          <cell r="M903">
            <v>16</v>
          </cell>
          <cell r="N903" t="str">
            <v>Formule 1</v>
          </cell>
          <cell r="O903" t="str">
            <v>PUSEY</v>
          </cell>
          <cell r="P903" t="str">
            <v>Mardi</v>
          </cell>
          <cell r="Q903" t="str">
            <v>19h30</v>
          </cell>
          <cell r="R903" t="str">
            <v>20h15 - Step</v>
          </cell>
          <cell r="S903" t="str">
            <v>Mercredi</v>
          </cell>
          <cell r="T903" t="str">
            <v>20h15</v>
          </cell>
          <cell r="U903" t="str">
            <v>21h30 - Gym d'entretien</v>
          </cell>
          <cell r="Y903" t="str">
            <v>Non</v>
          </cell>
          <cell r="Z903" t="str">
            <v>Néant</v>
          </cell>
          <cell r="AA903" t="str">
            <v>Oui</v>
          </cell>
          <cell r="AB903" t="str">
            <v>Remplacement</v>
          </cell>
          <cell r="AC903" t="str">
            <v>Non</v>
          </cell>
          <cell r="AD903" t="str">
            <v>Oui</v>
          </cell>
          <cell r="AE903" t="str">
            <v>Oui</v>
          </cell>
          <cell r="AG903" t="str">
            <v>Contrat</v>
          </cell>
          <cell r="AH903" t="str">
            <v>Non</v>
          </cell>
          <cell r="AI903" t="str">
            <v>à l' Ass. de Gymnastique de Montigny les V. à Montigny Les Vesoul</v>
          </cell>
          <cell r="AL903" t="str">
            <v>- Mise en place et rangement du matériel- Encadrement et enseignement</v>
          </cell>
          <cell r="AM903" t="str">
            <v xml:space="preserve">       - Et d'une manière générale effectuer toute         tâche se rapportant à la fonction d'educateur sportif.</v>
          </cell>
          <cell r="AN903">
            <v>39329.423996643498</v>
          </cell>
          <cell r="AO903">
            <v>39500</v>
          </cell>
          <cell r="AP903">
            <v>39343</v>
          </cell>
          <cell r="AQ903">
            <v>39520</v>
          </cell>
          <cell r="AR903">
            <v>39372</v>
          </cell>
          <cell r="AS903">
            <v>39520</v>
          </cell>
        </row>
        <row r="904">
          <cell r="A904" t="str">
            <v>07/146</v>
          </cell>
          <cell r="B904">
            <v>248</v>
          </cell>
          <cell r="C904" t="str">
            <v>OLFR</v>
          </cell>
          <cell r="D904" t="str">
            <v>Gym d'entretien</v>
          </cell>
          <cell r="E904" t="str">
            <v>CDD</v>
          </cell>
          <cell r="F904">
            <v>39352</v>
          </cell>
          <cell r="G904">
            <v>39447</v>
          </cell>
          <cell r="H904" t="str">
            <v>Clos</v>
          </cell>
          <cell r="I904">
            <v>1.5</v>
          </cell>
          <cell r="J904" t="str">
            <v>h/s</v>
          </cell>
          <cell r="K904">
            <v>27.85</v>
          </cell>
          <cell r="L904" t="str">
            <v>pas d'aide  DDJS Déplts.</v>
          </cell>
          <cell r="M904">
            <v>16</v>
          </cell>
          <cell r="N904" t="str">
            <v>Néant</v>
          </cell>
          <cell r="O904" t="str">
            <v>MONTIGNY LES VESOUL</v>
          </cell>
          <cell r="P904" t="str">
            <v>Mercredi</v>
          </cell>
          <cell r="Q904" t="str">
            <v>19h00</v>
          </cell>
          <cell r="R904" t="str">
            <v>20h00</v>
          </cell>
          <cell r="S904" t="str">
            <v>Mardi</v>
          </cell>
          <cell r="T904" t="str">
            <v>14h30</v>
          </cell>
          <cell r="U904" t="str">
            <v>16h30</v>
          </cell>
          <cell r="V904" t="str">
            <v>Mercredi</v>
          </cell>
          <cell r="W904" t="str">
            <v>9h30</v>
          </cell>
          <cell r="X904" t="str">
            <v>11h30</v>
          </cell>
          <cell r="Y904" t="str">
            <v>Oui</v>
          </cell>
          <cell r="Z904">
            <v>30</v>
          </cell>
          <cell r="AA904" t="str">
            <v>Oui</v>
          </cell>
          <cell r="AB904" t="str">
            <v>Acc. de production</v>
          </cell>
          <cell r="AC904" t="str">
            <v>Non</v>
          </cell>
          <cell r="AD904" t="str">
            <v>Oui</v>
          </cell>
          <cell r="AE904" t="str">
            <v>Non</v>
          </cell>
          <cell r="AG904" t="str">
            <v>Contrat</v>
          </cell>
          <cell r="AH904" t="str">
            <v>Non</v>
          </cell>
          <cell r="AI904" t="str">
            <v>à l' Ass. de Gymnastique de Montigny les V. à Montigny Les Vesoul</v>
          </cell>
          <cell r="AL904" t="str">
            <v>- Mise en place et rangement du matériel- Encadrement et enseignement</v>
          </cell>
          <cell r="AM904" t="str">
            <v xml:space="preserve">       - Et d'une manière générale effectuer toute         tâche se rapportant à la fonction d'educateur sportif.</v>
          </cell>
          <cell r="AN904">
            <v>39329.425583680597</v>
          </cell>
          <cell r="AO904">
            <v>39329.425583680597</v>
          </cell>
          <cell r="AP904">
            <v>39340</v>
          </cell>
          <cell r="AQ904">
            <v>39331</v>
          </cell>
          <cell r="AR904">
            <v>39372</v>
          </cell>
          <cell r="AS904">
            <v>39335</v>
          </cell>
        </row>
        <row r="905">
          <cell r="A905" t="str">
            <v>07/146.01</v>
          </cell>
          <cell r="B905">
            <v>248</v>
          </cell>
          <cell r="C905" t="str">
            <v>OLFR</v>
          </cell>
          <cell r="D905" t="str">
            <v>Gym d'entretien</v>
          </cell>
          <cell r="E905" t="str">
            <v>CDD</v>
          </cell>
          <cell r="F905">
            <v>39448</v>
          </cell>
          <cell r="G905">
            <v>39625</v>
          </cell>
          <cell r="H905" t="str">
            <v>Clos</v>
          </cell>
          <cell r="I905">
            <v>1.5</v>
          </cell>
          <cell r="J905" t="str">
            <v>h/s</v>
          </cell>
          <cell r="K905">
            <v>28.71</v>
          </cell>
          <cell r="L905" t="str">
            <v>pas d'aide  DDJS Déplts.</v>
          </cell>
          <cell r="M905">
            <v>16</v>
          </cell>
          <cell r="N905" t="str">
            <v>Formule 1</v>
          </cell>
          <cell r="O905" t="str">
            <v>ROUGEMONT</v>
          </cell>
          <cell r="P905" t="str">
            <v>Jeudi</v>
          </cell>
          <cell r="Q905" t="str">
            <v>20h00</v>
          </cell>
          <cell r="R905" t="str">
            <v>21h30</v>
          </cell>
          <cell r="S905" t="str">
            <v>Vendredi</v>
          </cell>
          <cell r="T905" t="str">
            <v>18h00</v>
          </cell>
          <cell r="U905" t="str">
            <v>19h00</v>
          </cell>
          <cell r="Y905" t="str">
            <v>Oui</v>
          </cell>
          <cell r="Z905">
            <v>30</v>
          </cell>
          <cell r="AA905" t="str">
            <v>Oui</v>
          </cell>
          <cell r="AB905" t="str">
            <v>Acc. de production</v>
          </cell>
          <cell r="AC905" t="str">
            <v>Non</v>
          </cell>
          <cell r="AD905" t="str">
            <v>Oui</v>
          </cell>
          <cell r="AE905" t="str">
            <v>Oui</v>
          </cell>
          <cell r="AG905" t="str">
            <v>Contrat</v>
          </cell>
          <cell r="AI905" t="str">
            <v>à Gymnastique et détente à Rougemont</v>
          </cell>
          <cell r="AL905" t="str">
            <v>- Mise en place et rangement du matériel- Encadrement et enseignement</v>
          </cell>
          <cell r="AM905" t="str">
            <v xml:space="preserve">       - Et d'une manière générale effectuer toute         tâche se rapportant à la fonction d'educateur sportif.</v>
          </cell>
          <cell r="AN905">
            <v>39329.425583680597</v>
          </cell>
          <cell r="AO905">
            <v>39329.425583680597</v>
          </cell>
          <cell r="AP905">
            <v>39340</v>
          </cell>
          <cell r="AQ905">
            <v>39331</v>
          </cell>
          <cell r="AR905">
            <v>39372</v>
          </cell>
          <cell r="AS905">
            <v>39335</v>
          </cell>
        </row>
        <row r="906">
          <cell r="A906" t="str">
            <v>07/147</v>
          </cell>
          <cell r="B906">
            <v>275</v>
          </cell>
          <cell r="C906" t="str">
            <v>OLFR</v>
          </cell>
          <cell r="D906" t="str">
            <v>Gym d'entretien</v>
          </cell>
          <cell r="E906" t="str">
            <v>CDD</v>
          </cell>
          <cell r="F906">
            <v>39357</v>
          </cell>
          <cell r="G906">
            <v>39447</v>
          </cell>
          <cell r="H906" t="str">
            <v>Clos</v>
          </cell>
          <cell r="I906">
            <v>1</v>
          </cell>
          <cell r="J906" t="str">
            <v>h/s</v>
          </cell>
          <cell r="K906">
            <v>27.85</v>
          </cell>
          <cell r="L906" t="str">
            <v>Subvention MJ MA Lure</v>
          </cell>
          <cell r="M906">
            <v>16</v>
          </cell>
          <cell r="N906" t="str">
            <v>Néant</v>
          </cell>
          <cell r="O906" t="str">
            <v>MONTIGNY LES VESOUL</v>
          </cell>
          <cell r="P906" t="str">
            <v>Mercredi</v>
          </cell>
          <cell r="Q906" t="str">
            <v>19h00</v>
          </cell>
          <cell r="R906" t="str">
            <v>20h00</v>
          </cell>
          <cell r="S906" t="str">
            <v>Mercredi</v>
          </cell>
          <cell r="T906" t="str">
            <v>14h00</v>
          </cell>
          <cell r="U906" t="str">
            <v>15h30 - Multiactivités</v>
          </cell>
          <cell r="V906" t="str">
            <v>Mercredi</v>
          </cell>
          <cell r="W906" t="str">
            <v>17h30</v>
          </cell>
          <cell r="X906" t="str">
            <v>18h45 - Gym d'entretien</v>
          </cell>
          <cell r="Y906" t="str">
            <v>Oui</v>
          </cell>
          <cell r="Z906">
            <v>30</v>
          </cell>
          <cell r="AA906" t="str">
            <v>Oui</v>
          </cell>
          <cell r="AB906" t="str">
            <v>Acc. de production</v>
          </cell>
          <cell r="AC906" t="str">
            <v>Non</v>
          </cell>
          <cell r="AD906" t="str">
            <v>Oui</v>
          </cell>
          <cell r="AE906" t="str">
            <v>Non</v>
          </cell>
          <cell r="AG906" t="str">
            <v>Contrat</v>
          </cell>
          <cell r="AI906" t="str">
            <v>à l' Animation et loisirs à Aboncourt-Gesincourt</v>
          </cell>
          <cell r="AJ906" t="str">
            <v>Pour mettre en place des activités sportives, Profession Sport 70 est subventionnée par la Direction régionale pénitentiaire de Dijon</v>
          </cell>
          <cell r="AL906" t="str">
            <v>- Mise en place et rangement du matériel- Encadrement et enseignement</v>
          </cell>
          <cell r="AM906" t="str">
            <v xml:space="preserve">       - Et d'une manière générale effectuer toute         tâche se rapportant à la fonction d'educateur sportif.</v>
          </cell>
          <cell r="AN906">
            <v>39329.435692361098</v>
          </cell>
          <cell r="AO906">
            <v>39329.435692361098</v>
          </cell>
          <cell r="AP906">
            <v>39335</v>
          </cell>
          <cell r="AQ906">
            <v>39331</v>
          </cell>
          <cell r="AR906">
            <v>39344</v>
          </cell>
          <cell r="AS906">
            <v>39335</v>
          </cell>
        </row>
        <row r="907">
          <cell r="A907" t="str">
            <v>07/147.01</v>
          </cell>
          <cell r="B907">
            <v>275</v>
          </cell>
          <cell r="C907" t="str">
            <v>SCST</v>
          </cell>
          <cell r="D907" t="str">
            <v>Gym d'entretien</v>
          </cell>
          <cell r="E907" t="str">
            <v>CDD</v>
          </cell>
          <cell r="F907">
            <v>39455</v>
          </cell>
          <cell r="G907">
            <v>39483</v>
          </cell>
          <cell r="H907" t="str">
            <v>Clos</v>
          </cell>
          <cell r="I907">
            <v>1</v>
          </cell>
          <cell r="J907" t="str">
            <v>h/s</v>
          </cell>
          <cell r="K907">
            <v>28.71</v>
          </cell>
          <cell r="L907" t="str">
            <v>Facture n° 07995 (100+80 €)</v>
          </cell>
          <cell r="M907">
            <v>16</v>
          </cell>
          <cell r="N907" t="str">
            <v>Formule 1</v>
          </cell>
          <cell r="O907" t="str">
            <v>PUSEY</v>
          </cell>
          <cell r="P907" t="str">
            <v>Mardi</v>
          </cell>
          <cell r="Q907" t="str">
            <v>19h30</v>
          </cell>
          <cell r="R907" t="str">
            <v>20h15 - Step</v>
          </cell>
          <cell r="S907" t="str">
            <v>Mercredi</v>
          </cell>
          <cell r="T907" t="str">
            <v>20h15</v>
          </cell>
          <cell r="U907" t="str">
            <v>21h30 - Gym d'entretien</v>
          </cell>
          <cell r="V907" t="str">
            <v>Mercredi</v>
          </cell>
          <cell r="W907" t="str">
            <v>17h30</v>
          </cell>
          <cell r="X907" t="str">
            <v>18h45 - Gym d'entretien</v>
          </cell>
          <cell r="Y907" t="str">
            <v>Oui</v>
          </cell>
          <cell r="Z907">
            <v>30</v>
          </cell>
          <cell r="AA907" t="str">
            <v>Oui</v>
          </cell>
          <cell r="AB907" t="str">
            <v>Acc. de production</v>
          </cell>
          <cell r="AC907" t="str">
            <v>Non</v>
          </cell>
          <cell r="AD907" t="str">
            <v>Oui</v>
          </cell>
          <cell r="AE907" t="str">
            <v>Oui</v>
          </cell>
          <cell r="AF907" t="str">
            <v>Oui</v>
          </cell>
          <cell r="AG907" t="str">
            <v>Contrat</v>
          </cell>
          <cell r="AI907" t="str">
            <v>à Animation et loisirs à Aboncourt-Gesincourt</v>
          </cell>
          <cell r="AJ907" t="str">
            <v>La structure s'engage à inviter le Président de Profession sport 70 à ses Assemblées Générales</v>
          </cell>
          <cell r="AL907" t="str">
            <v>- Mise en place et rangement du matériel- Encadrement et enseignement</v>
          </cell>
          <cell r="AM907" t="str">
            <v xml:space="preserve">       - Et d'une manière générale effectuer toute         tâche se rapportant à la fonction d'educateur sportif.</v>
          </cell>
          <cell r="AN907">
            <v>39329.435692361098</v>
          </cell>
          <cell r="AO907">
            <v>39451</v>
          </cell>
          <cell r="AP907">
            <v>39335</v>
          </cell>
          <cell r="AQ907">
            <v>39451</v>
          </cell>
          <cell r="AR907">
            <v>39344</v>
          </cell>
          <cell r="AS907">
            <v>39451</v>
          </cell>
        </row>
        <row r="908">
          <cell r="A908" t="str">
            <v>07/147.02</v>
          </cell>
          <cell r="B908">
            <v>275</v>
          </cell>
          <cell r="C908" t="str">
            <v>OLFR</v>
          </cell>
          <cell r="D908" t="str">
            <v>Gym d'entretien</v>
          </cell>
          <cell r="E908" t="str">
            <v>CDD</v>
          </cell>
          <cell r="F908">
            <v>39485</v>
          </cell>
          <cell r="G908">
            <v>39507</v>
          </cell>
          <cell r="H908" t="str">
            <v>Clos</v>
          </cell>
          <cell r="I908">
            <v>1</v>
          </cell>
          <cell r="J908" t="str">
            <v>h/s</v>
          </cell>
          <cell r="K908">
            <v>28.71</v>
          </cell>
          <cell r="L908" t="str">
            <v>Att° Mensualisée 5h64/m et au ASSEDIC - Envoyer paye très rapidement</v>
          </cell>
          <cell r="M908">
            <v>16</v>
          </cell>
          <cell r="N908" t="str">
            <v>Formule 1</v>
          </cell>
          <cell r="O908" t="str">
            <v>PUSEY</v>
          </cell>
          <cell r="P908" t="str">
            <v>Mardi</v>
          </cell>
          <cell r="Q908" t="str">
            <v>19h30</v>
          </cell>
          <cell r="R908" t="str">
            <v>20h15 - Step</v>
          </cell>
          <cell r="S908" t="str">
            <v>Mercredi</v>
          </cell>
          <cell r="T908" t="str">
            <v>20h15</v>
          </cell>
          <cell r="U908" t="str">
            <v>21h30 - Gym d'entretien</v>
          </cell>
          <cell r="V908" t="str">
            <v>Stage du 5 au 7 novembre 2007 de 14h à 17h</v>
          </cell>
          <cell r="Y908" t="str">
            <v>Oui</v>
          </cell>
          <cell r="Z908">
            <v>30</v>
          </cell>
          <cell r="AA908" t="str">
            <v>Oui</v>
          </cell>
          <cell r="AB908" t="str">
            <v>Acc. de production</v>
          </cell>
          <cell r="AC908" t="str">
            <v>Non</v>
          </cell>
          <cell r="AD908" t="str">
            <v>Oui</v>
          </cell>
          <cell r="AE908" t="str">
            <v>Oui</v>
          </cell>
          <cell r="AF908" t="str">
            <v>Oui</v>
          </cell>
          <cell r="AG908" t="str">
            <v>Contrat</v>
          </cell>
          <cell r="AI908" t="str">
            <v>à l' Animation et loisirs à Aboncourt-Gesincourt</v>
          </cell>
          <cell r="AJ908" t="str">
            <v>La structure s'engage à inviter le Président de Profession sport 70 à ses Assemblées Générales</v>
          </cell>
          <cell r="AL908" t="str">
            <v>- Mise en place et rangement du matériel- Encadrement et enseignement</v>
          </cell>
          <cell r="AM908" t="str">
            <v xml:space="preserve">       - Et d'une manière générale effectuer toute         tâche se rapportant à la fonction d'educateur sportif.</v>
          </cell>
          <cell r="AN908">
            <v>39329.435692361098</v>
          </cell>
          <cell r="AO908">
            <v>39329.435692361098</v>
          </cell>
          <cell r="AP908">
            <v>39335</v>
          </cell>
          <cell r="AQ908">
            <v>39331</v>
          </cell>
          <cell r="AR908">
            <v>39344</v>
          </cell>
          <cell r="AS908">
            <v>39335</v>
          </cell>
        </row>
        <row r="909">
          <cell r="A909" t="str">
            <v>07/147.03</v>
          </cell>
          <cell r="B909">
            <v>275</v>
          </cell>
          <cell r="C909" t="str">
            <v>PACA</v>
          </cell>
          <cell r="D909" t="str">
            <v>Gym d'entretien</v>
          </cell>
          <cell r="E909" t="str">
            <v>CDD</v>
          </cell>
          <cell r="F909">
            <v>39511</v>
          </cell>
          <cell r="G909">
            <v>39568</v>
          </cell>
          <cell r="H909" t="str">
            <v>Clos</v>
          </cell>
          <cell r="I909">
            <v>1</v>
          </cell>
          <cell r="J909" t="str">
            <v>h/s</v>
          </cell>
          <cell r="K909">
            <v>28.71</v>
          </cell>
          <cell r="L909" t="str">
            <v>Mettre sur la facture "Centre de Flagy"</v>
          </cell>
          <cell r="M909">
            <v>16</v>
          </cell>
          <cell r="N909" t="str">
            <v>Formule 1</v>
          </cell>
          <cell r="O909" t="str">
            <v>PUSEY</v>
          </cell>
          <cell r="P909" t="str">
            <v>Mardi</v>
          </cell>
          <cell r="Q909" t="str">
            <v>19h30</v>
          </cell>
          <cell r="R909" t="str">
            <v>20h15 - Step</v>
          </cell>
          <cell r="S909" t="str">
            <v>Mercredi</v>
          </cell>
          <cell r="T909" t="str">
            <v>20h15</v>
          </cell>
          <cell r="U909" t="str">
            <v>21h30 - Gym d'entretien</v>
          </cell>
          <cell r="V909" t="str">
            <v>Mercredi</v>
          </cell>
          <cell r="W909" t="str">
            <v>9h30</v>
          </cell>
          <cell r="X909" t="str">
            <v>11h30</v>
          </cell>
          <cell r="Y909" t="str">
            <v>Oui</v>
          </cell>
          <cell r="Z909">
            <v>30</v>
          </cell>
          <cell r="AA909" t="str">
            <v>Oui</v>
          </cell>
          <cell r="AB909" t="str">
            <v>Acc. de production</v>
          </cell>
          <cell r="AC909" t="str">
            <v>Non</v>
          </cell>
          <cell r="AD909" t="str">
            <v>Oui</v>
          </cell>
          <cell r="AE909" t="str">
            <v>Oui</v>
          </cell>
          <cell r="AF909" t="str">
            <v>Oui</v>
          </cell>
          <cell r="AG909" t="str">
            <v>Contrat</v>
          </cell>
          <cell r="AI909" t="str">
            <v>à Animation et loisirs à Aboncourt-Gesincourt</v>
          </cell>
          <cell r="AJ909" t="str">
            <v>La structure s'engage à inviter le Président de Profession sport 70 à ses Assemblées Générales</v>
          </cell>
          <cell r="AL909" t="str">
            <v>- Mise en place et rangement du matériel- Encadrement et enseignement</v>
          </cell>
          <cell r="AM909" t="str">
            <v xml:space="preserve">       - Et d'une manière générale effectuer toute         tâche se rapportant à la fonction d'educateur sportif.</v>
          </cell>
          <cell r="AN909">
            <v>39329.435692361098</v>
          </cell>
          <cell r="AO909">
            <v>39507</v>
          </cell>
          <cell r="AP909">
            <v>39335</v>
          </cell>
          <cell r="AQ909">
            <v>39542</v>
          </cell>
          <cell r="AR909">
            <v>39344</v>
          </cell>
          <cell r="AS909">
            <v>39570</v>
          </cell>
        </row>
        <row r="910">
          <cell r="A910" t="str">
            <v>07/147.04</v>
          </cell>
          <cell r="B910">
            <v>275</v>
          </cell>
          <cell r="C910" t="str">
            <v>SCST</v>
          </cell>
          <cell r="D910" t="str">
            <v>Gym d'entretien</v>
          </cell>
          <cell r="E910" t="str">
            <v>CDD</v>
          </cell>
          <cell r="F910">
            <v>39574</v>
          </cell>
          <cell r="G910">
            <v>39574</v>
          </cell>
          <cell r="H910" t="str">
            <v>Clos</v>
          </cell>
          <cell r="I910">
            <v>1</v>
          </cell>
          <cell r="J910" t="str">
            <v>h/s</v>
          </cell>
          <cell r="K910">
            <v>28.71</v>
          </cell>
          <cell r="L910" t="str">
            <v>TVA</v>
          </cell>
          <cell r="M910">
            <v>16</v>
          </cell>
          <cell r="N910" t="str">
            <v>Formule 1</v>
          </cell>
          <cell r="O910" t="str">
            <v>PUSEY</v>
          </cell>
          <cell r="P910" t="str">
            <v>Mardi</v>
          </cell>
          <cell r="Q910" t="str">
            <v>19h30</v>
          </cell>
          <cell r="R910" t="str">
            <v>20h15 - Step</v>
          </cell>
          <cell r="S910" t="str">
            <v>Mercredi</v>
          </cell>
          <cell r="T910" t="str">
            <v>20h15</v>
          </cell>
          <cell r="U910" t="str">
            <v>21h30 - Gym d'entretien</v>
          </cell>
          <cell r="V910" t="str">
            <v>Mercredi</v>
          </cell>
          <cell r="W910" t="str">
            <v>9h30</v>
          </cell>
          <cell r="X910" t="str">
            <v>11h30</v>
          </cell>
          <cell r="Y910" t="str">
            <v>Non</v>
          </cell>
          <cell r="Z910" t="str">
            <v>Néant</v>
          </cell>
          <cell r="AA910" t="str">
            <v>Oui</v>
          </cell>
          <cell r="AB910" t="str">
            <v>Remplacement</v>
          </cell>
          <cell r="AC910" t="str">
            <v>Non</v>
          </cell>
          <cell r="AD910" t="str">
            <v>Oui</v>
          </cell>
          <cell r="AE910" t="str">
            <v>Oui</v>
          </cell>
          <cell r="AF910" t="str">
            <v>Oui</v>
          </cell>
          <cell r="AG910" t="str">
            <v>Contrat</v>
          </cell>
          <cell r="AI910" t="str">
            <v>à Animation et loisirs à Aboncourt-Gesincourt</v>
          </cell>
          <cell r="AJ910" t="str">
            <v>La structure s'engage à inviter le Président de Profession sport 70 à ses Assemblées Générales</v>
          </cell>
          <cell r="AL910" t="str">
            <v>- Mise en place et rangement du matériel- Encadrement et enseignement</v>
          </cell>
          <cell r="AM910" t="str">
            <v xml:space="preserve">       - Et d'une manière générale effectuer toute         tâche se rapportant à la fonction d'educateur sportif.</v>
          </cell>
          <cell r="AN910">
            <v>39329.435692361098</v>
          </cell>
          <cell r="AO910">
            <v>39451</v>
          </cell>
          <cell r="AP910">
            <v>39335</v>
          </cell>
          <cell r="AQ910">
            <v>39451</v>
          </cell>
          <cell r="AR910">
            <v>39344</v>
          </cell>
          <cell r="AS910">
            <v>39451</v>
          </cell>
        </row>
        <row r="911">
          <cell r="A911" t="str">
            <v>07/147.05</v>
          </cell>
          <cell r="B911">
            <v>275</v>
          </cell>
          <cell r="C911" t="str">
            <v>PACA</v>
          </cell>
          <cell r="D911" t="str">
            <v>Gym d'entretien</v>
          </cell>
          <cell r="E911" t="str">
            <v>CDD</v>
          </cell>
          <cell r="F911">
            <v>39575</v>
          </cell>
          <cell r="G911">
            <v>39599</v>
          </cell>
          <cell r="H911" t="str">
            <v>Clos</v>
          </cell>
          <cell r="I911">
            <v>1</v>
          </cell>
          <cell r="J911" t="str">
            <v>h/s</v>
          </cell>
          <cell r="K911">
            <v>28.71</v>
          </cell>
          <cell r="L911" t="str">
            <v>pas d'aide  DDJS Déplts.</v>
          </cell>
          <cell r="M911">
            <v>12.2</v>
          </cell>
          <cell r="N911" t="str">
            <v>Formule 1</v>
          </cell>
          <cell r="O911" t="str">
            <v>ABONCOURT-GESINCOURT</v>
          </cell>
          <cell r="P911" t="str">
            <v>Mardi</v>
          </cell>
          <cell r="Q911" t="str">
            <v>20h45</v>
          </cell>
          <cell r="R911" t="str">
            <v>21h45</v>
          </cell>
          <cell r="S911" t="str">
            <v>Vendredi</v>
          </cell>
          <cell r="T911" t="str">
            <v>18h00</v>
          </cell>
          <cell r="U911" t="str">
            <v>19h00</v>
          </cell>
          <cell r="V911" t="str">
            <v>Vendredi 6 et 20 juin</v>
          </cell>
          <cell r="W911" t="str">
            <v>13h45</v>
          </cell>
          <cell r="X911" t="str">
            <v>14h55</v>
          </cell>
          <cell r="Y911" t="str">
            <v>Oui</v>
          </cell>
          <cell r="Z911">
            <v>30</v>
          </cell>
          <cell r="AA911" t="str">
            <v>Oui</v>
          </cell>
          <cell r="AB911" t="str">
            <v>Acc. de production</v>
          </cell>
          <cell r="AC911" t="str">
            <v>Non</v>
          </cell>
          <cell r="AD911" t="str">
            <v>Oui</v>
          </cell>
          <cell r="AE911" t="str">
            <v>Oui</v>
          </cell>
          <cell r="AG911" t="str">
            <v>Contrat</v>
          </cell>
          <cell r="AI911" t="str">
            <v>à Animation et loisirs à Aboncourt-Gesincourt</v>
          </cell>
          <cell r="AL911" t="str">
            <v>- Mise en place et rangement du matériel- Encadrement et enseignement</v>
          </cell>
          <cell r="AM911" t="str">
            <v xml:space="preserve">       - Et d'une manière générale effectuer toute         tâche se rapportant à la fonction d'educateur sportif.</v>
          </cell>
          <cell r="AN911">
            <v>39329.435692361098</v>
          </cell>
          <cell r="AO911">
            <v>39507</v>
          </cell>
          <cell r="AP911">
            <v>39335</v>
          </cell>
          <cell r="AQ911">
            <v>39595</v>
          </cell>
          <cell r="AR911">
            <v>39344</v>
          </cell>
          <cell r="AS911">
            <v>39595</v>
          </cell>
        </row>
        <row r="912">
          <cell r="A912" t="str">
            <v>07/147.06</v>
          </cell>
          <cell r="B912">
            <v>275</v>
          </cell>
          <cell r="C912" t="str">
            <v>SCST</v>
          </cell>
          <cell r="D912" t="str">
            <v>Gym d'entretien</v>
          </cell>
          <cell r="E912" t="str">
            <v>CDD</v>
          </cell>
          <cell r="F912">
            <v>39602</v>
          </cell>
          <cell r="G912">
            <v>39614</v>
          </cell>
          <cell r="H912" t="str">
            <v>Clos</v>
          </cell>
          <cell r="I912">
            <v>1</v>
          </cell>
          <cell r="J912" t="str">
            <v>h/s</v>
          </cell>
          <cell r="K912">
            <v>28.71</v>
          </cell>
          <cell r="L912" t="str">
            <v>Att° IP ICP de 709 et 710 payé sur 710</v>
          </cell>
          <cell r="M912">
            <v>16</v>
          </cell>
          <cell r="N912" t="str">
            <v>Formule 1</v>
          </cell>
          <cell r="O912" t="str">
            <v>ABONCOURT-GESINCOURT</v>
          </cell>
          <cell r="P912" t="str">
            <v>Mardi</v>
          </cell>
          <cell r="Q912" t="str">
            <v>20h30</v>
          </cell>
          <cell r="R912" t="str">
            <v>21h30</v>
          </cell>
          <cell r="S912" t="str">
            <v xml:space="preserve">Les mardis 18/09, 25/09, 2/10, 9/10, 16/10, 6/11, 20/11, 27/11, 4/12, 11/12 de 14h00 à 15h30 </v>
          </cell>
          <cell r="T912" t="str">
            <v>9h00</v>
          </cell>
          <cell r="U912" t="str">
            <v>17h00</v>
          </cell>
          <cell r="V912" t="str">
            <v>Mardi 18/12 de 14h00 à 17h00</v>
          </cell>
          <cell r="W912" t="str">
            <v>13h45</v>
          </cell>
          <cell r="X912" t="str">
            <v>14h55</v>
          </cell>
          <cell r="Y912" t="str">
            <v>Oui</v>
          </cell>
          <cell r="Z912">
            <v>30</v>
          </cell>
          <cell r="AA912" t="str">
            <v>Oui</v>
          </cell>
          <cell r="AB912" t="str">
            <v>Acc. de production</v>
          </cell>
          <cell r="AC912" t="str">
            <v>Non</v>
          </cell>
          <cell r="AD912" t="str">
            <v>Oui</v>
          </cell>
          <cell r="AE912" t="str">
            <v>Oui</v>
          </cell>
          <cell r="AG912" t="str">
            <v>Contrat</v>
          </cell>
          <cell r="AI912" t="str">
            <v>à l' Animation et loisirs à Aboncourt-Gesincourt</v>
          </cell>
          <cell r="AL912" t="str">
            <v>- Mise en place et rangement du matériel- Encadrement et enseignement</v>
          </cell>
          <cell r="AM912" t="str">
            <v xml:space="preserve">       - Et d'une manière générale effectuer toute         tâche se rapportant à la fonction d'educateur sportif.</v>
          </cell>
          <cell r="AN912">
            <v>39329.435692361098</v>
          </cell>
          <cell r="AO912" t="str">
            <v>-----</v>
          </cell>
          <cell r="AP912">
            <v>39335</v>
          </cell>
          <cell r="AQ912" t="str">
            <v>-----</v>
          </cell>
          <cell r="AR912">
            <v>39344</v>
          </cell>
          <cell r="AS912" t="str">
            <v>-----</v>
          </cell>
        </row>
        <row r="913">
          <cell r="A913" t="str">
            <v>07/147.07</v>
          </cell>
          <cell r="B913">
            <v>275</v>
          </cell>
          <cell r="C913" t="str">
            <v>OLFR</v>
          </cell>
          <cell r="D913" t="str">
            <v>Gym d'entretien</v>
          </cell>
          <cell r="E913" t="str">
            <v>CDD</v>
          </cell>
          <cell r="F913">
            <v>39616</v>
          </cell>
          <cell r="G913">
            <v>39623</v>
          </cell>
          <cell r="H913" t="str">
            <v>Clos</v>
          </cell>
          <cell r="I913">
            <v>1</v>
          </cell>
          <cell r="J913" t="str">
            <v>h/s</v>
          </cell>
          <cell r="K913">
            <v>28.71</v>
          </cell>
          <cell r="L913" t="str">
            <v>Atelier Equilibre - Faire une seule facture en 0712 - Aide 366 €</v>
          </cell>
          <cell r="M913">
            <v>16</v>
          </cell>
          <cell r="N913" t="str">
            <v>Formule 1</v>
          </cell>
          <cell r="O913" t="str">
            <v>ABONCOURT-GESINCOURT</v>
          </cell>
          <cell r="P913" t="str">
            <v>Mardi</v>
          </cell>
          <cell r="Q913" t="str">
            <v>20h30</v>
          </cell>
          <cell r="R913" t="str">
            <v>21h30</v>
          </cell>
          <cell r="S913" t="str">
            <v>Mercredi</v>
          </cell>
          <cell r="T913" t="str">
            <v>9h15</v>
          </cell>
          <cell r="U913" t="str">
            <v>11h45</v>
          </cell>
          <cell r="V913" t="str">
            <v>Stage du 5 au 7 novembre 2007 de 14h à 17h</v>
          </cell>
          <cell r="Y913" t="str">
            <v>Oui</v>
          </cell>
          <cell r="Z913">
            <v>30</v>
          </cell>
          <cell r="AA913" t="str">
            <v>Oui</v>
          </cell>
          <cell r="AB913" t="str">
            <v>Acc. de production</v>
          </cell>
          <cell r="AC913" t="str">
            <v>Non</v>
          </cell>
          <cell r="AD913" t="str">
            <v>Oui</v>
          </cell>
          <cell r="AE913" t="str">
            <v>Oui</v>
          </cell>
          <cell r="AG913" t="str">
            <v>Contrat</v>
          </cell>
          <cell r="AI913" t="str">
            <v>à l' Animation et loisirs à Aboncourt-Gesincourt</v>
          </cell>
          <cell r="AL913" t="str">
            <v>- Mise en place et rangement du matériel- Encadrement et enseignement</v>
          </cell>
          <cell r="AM913" t="str">
            <v xml:space="preserve">       - Et d'une manière générale effectuer toute         tâche se rapportant à la fonction d'educateur sportif.</v>
          </cell>
          <cell r="AN913">
            <v>39329.435692361098</v>
          </cell>
          <cell r="AO913">
            <v>39329.435692361098</v>
          </cell>
          <cell r="AP913">
            <v>39335</v>
          </cell>
          <cell r="AQ913">
            <v>39331</v>
          </cell>
          <cell r="AR913">
            <v>39344</v>
          </cell>
          <cell r="AS913">
            <v>39335</v>
          </cell>
        </row>
        <row r="914">
          <cell r="A914" t="str">
            <v>07/148</v>
          </cell>
          <cell r="B914">
            <v>23</v>
          </cell>
          <cell r="C914" t="str">
            <v>DOAN</v>
          </cell>
          <cell r="D914" t="str">
            <v>Tennis de table</v>
          </cell>
          <cell r="E914" t="str">
            <v>CDD</v>
          </cell>
          <cell r="F914">
            <v>39345</v>
          </cell>
          <cell r="G914">
            <v>39386</v>
          </cell>
          <cell r="H914" t="str">
            <v>Clos</v>
          </cell>
          <cell r="I914">
            <v>4</v>
          </cell>
          <cell r="J914" t="str">
            <v>h/m</v>
          </cell>
          <cell r="K914">
            <v>27.97</v>
          </cell>
          <cell r="L914" t="str">
            <v>Attention Atelier Equilibre - Aide 366 €</v>
          </cell>
          <cell r="M914">
            <v>16</v>
          </cell>
          <cell r="N914" t="str">
            <v>Formule 1</v>
          </cell>
          <cell r="O914" t="str">
            <v>ABONCOURT-GESINCOURT</v>
          </cell>
          <cell r="P914" t="str">
            <v>Mardi</v>
          </cell>
          <cell r="Q914" t="str">
            <v>20h30</v>
          </cell>
          <cell r="R914" t="str">
            <v>21h30</v>
          </cell>
          <cell r="S914" t="str">
            <v>Mercredi</v>
          </cell>
          <cell r="T914" t="str">
            <v>14h00</v>
          </cell>
          <cell r="U914" t="str">
            <v>15h30 - Multiactivités</v>
          </cell>
          <cell r="V914" t="str">
            <v>Mercredi</v>
          </cell>
          <cell r="W914" t="str">
            <v>17h30</v>
          </cell>
          <cell r="X914" t="str">
            <v>18h45 - Gym d'entretien</v>
          </cell>
          <cell r="Y914" t="str">
            <v>Non</v>
          </cell>
          <cell r="Z914">
            <v>4</v>
          </cell>
          <cell r="AA914" t="str">
            <v>Oui</v>
          </cell>
          <cell r="AB914" t="str">
            <v>Acc. de production</v>
          </cell>
          <cell r="AC914" t="str">
            <v>Non</v>
          </cell>
          <cell r="AD914" t="str">
            <v>Oui</v>
          </cell>
          <cell r="AE914" t="str">
            <v>Oui</v>
          </cell>
          <cell r="AG914" t="str">
            <v>Contrat</v>
          </cell>
          <cell r="AI914" t="str">
            <v>à Acti-Sport à Pusey</v>
          </cell>
          <cell r="AL914" t="str">
            <v>- Mise en place et rangement du matériel- Encadrement et enseignement</v>
          </cell>
          <cell r="AM914" t="str">
            <v xml:space="preserve">       - Et d'une manière générale effectuer toute         tâche se rapportant à la fonction d'educateur sportif.</v>
          </cell>
          <cell r="AN914">
            <v>39330.397242824103</v>
          </cell>
          <cell r="AO914">
            <v>39330.397242824103</v>
          </cell>
          <cell r="AP914">
            <v>39343</v>
          </cell>
          <cell r="AQ914">
            <v>39331</v>
          </cell>
          <cell r="AR914">
            <v>39372</v>
          </cell>
          <cell r="AS914">
            <v>39357</v>
          </cell>
        </row>
        <row r="915">
          <cell r="A915" t="str">
            <v>07/148.01</v>
          </cell>
          <cell r="B915">
            <v>23</v>
          </cell>
          <cell r="C915" t="str">
            <v>DOAN</v>
          </cell>
          <cell r="D915" t="str">
            <v>Tennis de table</v>
          </cell>
          <cell r="E915" t="str">
            <v>CDD</v>
          </cell>
          <cell r="F915">
            <v>39387</v>
          </cell>
          <cell r="G915">
            <v>39447</v>
          </cell>
          <cell r="H915" t="str">
            <v>Clos</v>
          </cell>
          <cell r="I915">
            <v>2</v>
          </cell>
          <cell r="J915" t="str">
            <v>h/m</v>
          </cell>
          <cell r="K915">
            <v>27.97</v>
          </cell>
          <cell r="L915" t="str">
            <v>Att° IP ICP de 709 et 710 payé sur 710</v>
          </cell>
          <cell r="M915">
            <v>16</v>
          </cell>
          <cell r="N915" t="str">
            <v>Formule 1</v>
          </cell>
          <cell r="O915" t="str">
            <v>ABONCOURT-GESINCOURT</v>
          </cell>
          <cell r="P915" t="str">
            <v>Mardi</v>
          </cell>
          <cell r="Q915" t="str">
            <v>20h30</v>
          </cell>
          <cell r="R915" t="str">
            <v>21h30</v>
          </cell>
          <cell r="S915" t="str">
            <v>Mercredi</v>
          </cell>
          <cell r="T915" t="str">
            <v>14h00</v>
          </cell>
          <cell r="U915" t="str">
            <v>15h30 - Multiactivités</v>
          </cell>
          <cell r="V915" t="str">
            <v>Mercredi</v>
          </cell>
          <cell r="W915" t="str">
            <v>17h30</v>
          </cell>
          <cell r="X915" t="str">
            <v>18h45 - Gym d'entretien</v>
          </cell>
          <cell r="Y915" t="str">
            <v>Oui</v>
          </cell>
          <cell r="Z915">
            <v>30</v>
          </cell>
          <cell r="AA915" t="str">
            <v>Oui</v>
          </cell>
          <cell r="AB915" t="str">
            <v>Acc. de production</v>
          </cell>
          <cell r="AC915" t="str">
            <v>Non</v>
          </cell>
          <cell r="AD915" t="str">
            <v>Oui</v>
          </cell>
          <cell r="AE915" t="str">
            <v>Oui</v>
          </cell>
          <cell r="AF915" t="str">
            <v>Oui</v>
          </cell>
          <cell r="AG915" t="str">
            <v>Contrat</v>
          </cell>
          <cell r="AI915" t="str">
            <v>à Acti-Sport à Pusey</v>
          </cell>
          <cell r="AJ915" t="str">
            <v>La structure s'engage à inviter le Président de Profession sport 70 à ses Assemblées Générales</v>
          </cell>
          <cell r="AL915" t="str">
            <v>- Mise en place et rangement du matériel- Encadrement et enseignement</v>
          </cell>
          <cell r="AM915" t="str">
            <v xml:space="preserve">       - Et d'une manière générale effectuer toute         tâche se rapportant à la fonction d'educateur sportif.</v>
          </cell>
          <cell r="AN915">
            <v>39330.397242824103</v>
          </cell>
          <cell r="AO915">
            <v>39330.397242824103</v>
          </cell>
          <cell r="AP915">
            <v>39384</v>
          </cell>
          <cell r="AQ915">
            <v>39382</v>
          </cell>
          <cell r="AR915">
            <v>39415</v>
          </cell>
          <cell r="AS915">
            <v>39392</v>
          </cell>
        </row>
        <row r="916">
          <cell r="A916" t="str">
            <v>07/148.02</v>
          </cell>
          <cell r="B916">
            <v>23</v>
          </cell>
          <cell r="C916" t="str">
            <v>DOAN</v>
          </cell>
          <cell r="D916" t="str">
            <v>Tennis de table</v>
          </cell>
          <cell r="E916" t="str">
            <v>CDD</v>
          </cell>
          <cell r="F916">
            <v>39448</v>
          </cell>
          <cell r="G916">
            <v>39625</v>
          </cell>
          <cell r="H916" t="str">
            <v>Clos</v>
          </cell>
          <cell r="I916">
            <v>2</v>
          </cell>
          <cell r="J916" t="str">
            <v>h/m</v>
          </cell>
          <cell r="K916">
            <v>29.2</v>
          </cell>
          <cell r="L916" t="str">
            <v>pas d'aide  DDJS Déplts.</v>
          </cell>
          <cell r="M916">
            <v>12.2</v>
          </cell>
          <cell r="N916" t="str">
            <v>Formule 1</v>
          </cell>
          <cell r="O916" t="str">
            <v>ABONCOURT-GESINCOURT</v>
          </cell>
          <cell r="P916" t="str">
            <v>Mardi</v>
          </cell>
          <cell r="Q916" t="str">
            <v>20h45</v>
          </cell>
          <cell r="R916" t="str">
            <v>21h45</v>
          </cell>
          <cell r="S916" t="str">
            <v>Mercredi</v>
          </cell>
          <cell r="T916" t="str">
            <v>14h00</v>
          </cell>
          <cell r="U916" t="str">
            <v>15h30 - Multiactivités</v>
          </cell>
          <cell r="V916" t="str">
            <v>Mercredi</v>
          </cell>
          <cell r="W916" t="str">
            <v>17h30</v>
          </cell>
          <cell r="X916" t="str">
            <v>18h45 - Gym d'entretien</v>
          </cell>
          <cell r="Y916" t="str">
            <v>Non</v>
          </cell>
          <cell r="Z916">
            <v>4</v>
          </cell>
          <cell r="AA916" t="str">
            <v>Oui</v>
          </cell>
          <cell r="AB916" t="str">
            <v>Acc. de production</v>
          </cell>
          <cell r="AC916" t="str">
            <v>Non</v>
          </cell>
          <cell r="AD916" t="str">
            <v>Oui</v>
          </cell>
          <cell r="AE916" t="str">
            <v>Oui</v>
          </cell>
          <cell r="AF916" t="str">
            <v>Oui</v>
          </cell>
          <cell r="AG916" t="str">
            <v>Contrat</v>
          </cell>
          <cell r="AI916" t="str">
            <v>à Acti-Sport à Pusey</v>
          </cell>
          <cell r="AJ916" t="str">
            <v>La structure s'engage à inviter le Président de Profession sport 70 à ses Assemblées Générales</v>
          </cell>
          <cell r="AL916" t="str">
            <v>- Mise en place et rangement du matériel- Encadrement et enseignement</v>
          </cell>
          <cell r="AM916" t="str">
            <v xml:space="preserve">       - Et d'une manière générale effectuer toute         tâche se rapportant à la fonction d'educateur sportif.</v>
          </cell>
          <cell r="AN916">
            <v>39330.397242824103</v>
          </cell>
          <cell r="AO916">
            <v>39330.397242824103</v>
          </cell>
          <cell r="AP916">
            <v>39384</v>
          </cell>
          <cell r="AQ916">
            <v>39382</v>
          </cell>
          <cell r="AR916">
            <v>39415</v>
          </cell>
          <cell r="AS916">
            <v>39392</v>
          </cell>
        </row>
        <row r="917">
          <cell r="A917" t="str">
            <v>07/149</v>
          </cell>
          <cell r="B917">
            <v>23</v>
          </cell>
          <cell r="C917" t="str">
            <v>FAOL</v>
          </cell>
          <cell r="D917" t="str">
            <v>Multiactivités</v>
          </cell>
          <cell r="E917" t="str">
            <v>CDD</v>
          </cell>
          <cell r="F917">
            <v>39351</v>
          </cell>
          <cell r="G917">
            <v>39447</v>
          </cell>
          <cell r="H917" t="str">
            <v>Clos</v>
          </cell>
          <cell r="I917">
            <v>4</v>
          </cell>
          <cell r="J917" t="str">
            <v>h/s</v>
          </cell>
          <cell r="K917">
            <v>27.41</v>
          </cell>
          <cell r="L917" t="str">
            <v>pas d'aide  DDJS Déplts.</v>
          </cell>
          <cell r="M917">
            <v>16</v>
          </cell>
          <cell r="N917" t="str">
            <v>Formule 1</v>
          </cell>
          <cell r="O917" t="str">
            <v>ABONCOURT-GESINCOURT</v>
          </cell>
          <cell r="P917" t="str">
            <v>Mardi</v>
          </cell>
          <cell r="Q917" t="str">
            <v>20h30</v>
          </cell>
          <cell r="R917" t="str">
            <v>21h30</v>
          </cell>
          <cell r="S917" t="str">
            <v>Mercredi</v>
          </cell>
          <cell r="T917" t="str">
            <v>14h00</v>
          </cell>
          <cell r="U917" t="str">
            <v>15h30 - Multiactivités</v>
          </cell>
          <cell r="V917" t="str">
            <v>Mercredi</v>
          </cell>
          <cell r="W917" t="str">
            <v>17h30</v>
          </cell>
          <cell r="X917" t="str">
            <v>18h45 - Gym d'entretien</v>
          </cell>
          <cell r="Y917" t="str">
            <v>Non</v>
          </cell>
          <cell r="Z917">
            <v>4</v>
          </cell>
          <cell r="AA917" t="str">
            <v>Oui</v>
          </cell>
          <cell r="AB917" t="str">
            <v>Acc. de production</v>
          </cell>
          <cell r="AC917" t="str">
            <v>Non</v>
          </cell>
          <cell r="AD917" t="str">
            <v>Oui</v>
          </cell>
          <cell r="AE917" t="str">
            <v>Oui</v>
          </cell>
          <cell r="AF917" t="str">
            <v>Oui</v>
          </cell>
          <cell r="AG917" t="str">
            <v>Contrat</v>
          </cell>
          <cell r="AI917" t="str">
            <v>à Acti-Sport à Pusey</v>
          </cell>
          <cell r="AJ917" t="str">
            <v>La structure s'engage à inviter le Président de Profession sport 70 à ses Assemblées Générales</v>
          </cell>
          <cell r="AL917" t="str">
            <v>- Ouvrir et fermer la salle- Mise en place et rangement du matériel- Accueil, surveillance jusqu'à la reprise des enfants  par les parents- Encadrement et enseignement</v>
          </cell>
          <cell r="AM917" t="str">
            <v xml:space="preserve">       - Et d'une manière générale effectuer toute         tâche se rapportant à la fonction d'educateur sportif.</v>
          </cell>
          <cell r="AN917">
            <v>39330.400820254603</v>
          </cell>
          <cell r="AO917">
            <v>39330.400820254603</v>
          </cell>
          <cell r="AP917">
            <v>39343</v>
          </cell>
          <cell r="AQ917">
            <v>39332</v>
          </cell>
          <cell r="AR917">
            <v>39372</v>
          </cell>
          <cell r="AS917">
            <v>39332</v>
          </cell>
        </row>
        <row r="918">
          <cell r="A918" t="str">
            <v>07/149.01</v>
          </cell>
          <cell r="B918">
            <v>23</v>
          </cell>
          <cell r="C918" t="str">
            <v>FAOL</v>
          </cell>
          <cell r="D918" t="str">
            <v>Multiactivités</v>
          </cell>
          <cell r="E918" t="str">
            <v>CDD</v>
          </cell>
          <cell r="F918">
            <v>39448</v>
          </cell>
          <cell r="G918">
            <v>39624</v>
          </cell>
          <cell r="H918" t="str">
            <v>Clos</v>
          </cell>
          <cell r="I918">
            <v>4</v>
          </cell>
          <cell r="J918" t="str">
            <v>h/s</v>
          </cell>
          <cell r="K918">
            <v>27.9</v>
          </cell>
          <cell r="L918" t="str">
            <v>TVA</v>
          </cell>
          <cell r="M918">
            <v>12.2</v>
          </cell>
          <cell r="N918" t="str">
            <v>Formule 1</v>
          </cell>
          <cell r="O918" t="str">
            <v>ABONCOURT-GESINCOURT</v>
          </cell>
          <cell r="P918" t="str">
            <v>Mardi</v>
          </cell>
          <cell r="Q918" t="str">
            <v>20h45</v>
          </cell>
          <cell r="R918" t="str">
            <v>21h45</v>
          </cell>
          <cell r="S918" t="str">
            <v>Mercredi</v>
          </cell>
          <cell r="T918" t="str">
            <v>14h00</v>
          </cell>
          <cell r="U918" t="str">
            <v>15h30 - Multiactivités</v>
          </cell>
          <cell r="V918" t="str">
            <v>Mercredi</v>
          </cell>
          <cell r="W918" t="str">
            <v>17h30</v>
          </cell>
          <cell r="X918" t="str">
            <v>18h45 - Gym d'entretien</v>
          </cell>
          <cell r="Y918" t="str">
            <v>Non</v>
          </cell>
          <cell r="Z918">
            <v>4</v>
          </cell>
          <cell r="AA918" t="str">
            <v>Oui</v>
          </cell>
          <cell r="AB918" t="str">
            <v>Acc. de production</v>
          </cell>
          <cell r="AC918" t="str">
            <v>Non</v>
          </cell>
          <cell r="AD918" t="str">
            <v>Oui</v>
          </cell>
          <cell r="AE918" t="str">
            <v>Oui</v>
          </cell>
          <cell r="AF918" t="str">
            <v>Oui</v>
          </cell>
          <cell r="AG918" t="str">
            <v>Contrat</v>
          </cell>
          <cell r="AI918" t="str">
            <v>à Acti-Sport à Pusey</v>
          </cell>
          <cell r="AJ918" t="str">
            <v>La structure s'engage à inviter le Président de Profession sport 70 à ses Assemblées Générales</v>
          </cell>
          <cell r="AL918" t="str">
            <v>- Ouvrir et fermer la salle- Mise en place et rangement du matériel- Accueil, surveillance jusqu'à la reprise des enfants  par les parents- Encadrement et enseignement</v>
          </cell>
          <cell r="AM918" t="str">
            <v xml:space="preserve">       - Et d'une manière générale effectuer toute         tâche se rapportant à la fonction d'educateur sportif.</v>
          </cell>
          <cell r="AN918">
            <v>39330.400820254603</v>
          </cell>
          <cell r="AO918">
            <v>39330.400820254603</v>
          </cell>
          <cell r="AP918">
            <v>39343</v>
          </cell>
          <cell r="AQ918">
            <v>39332</v>
          </cell>
          <cell r="AR918">
            <v>39372</v>
          </cell>
          <cell r="AS918">
            <v>39332</v>
          </cell>
        </row>
        <row r="919">
          <cell r="A919" t="str">
            <v>07/150</v>
          </cell>
          <cell r="B919">
            <v>179</v>
          </cell>
          <cell r="C919" t="str">
            <v>FAOL</v>
          </cell>
          <cell r="D919" t="str">
            <v>Baby gym</v>
          </cell>
          <cell r="E919" t="str">
            <v>CDD</v>
          </cell>
          <cell r="F919">
            <v>39349</v>
          </cell>
          <cell r="G919">
            <v>39447</v>
          </cell>
          <cell r="H919" t="str">
            <v>Clos</v>
          </cell>
          <cell r="I919">
            <v>1</v>
          </cell>
          <cell r="J919" t="str">
            <v>h/s</v>
          </cell>
          <cell r="K919">
            <v>27.41</v>
          </cell>
          <cell r="M919">
            <v>16.600000000000001</v>
          </cell>
          <cell r="N919" t="str">
            <v>Formule 1</v>
          </cell>
          <cell r="O919" t="str">
            <v>COMBEAUFONTAINE</v>
          </cell>
          <cell r="P919" t="str">
            <v>Lundi</v>
          </cell>
          <cell r="Q919" t="str">
            <v>17h00</v>
          </cell>
          <cell r="R919" t="str">
            <v>18h00</v>
          </cell>
          <cell r="S919" t="str">
            <v>Vendredi</v>
          </cell>
          <cell r="T919" t="str">
            <v>13h45</v>
          </cell>
          <cell r="U919" t="str">
            <v>14h55</v>
          </cell>
          <cell r="V919" t="str">
            <v>au centre périscolaire de Scey Sur Saône</v>
          </cell>
          <cell r="Y919" t="str">
            <v>Oui</v>
          </cell>
          <cell r="Z919">
            <v>30</v>
          </cell>
          <cell r="AA919" t="str">
            <v>Oui</v>
          </cell>
          <cell r="AB919" t="str">
            <v>Acc. de production</v>
          </cell>
          <cell r="AC919" t="str">
            <v>Non</v>
          </cell>
          <cell r="AD919" t="str">
            <v>Oui</v>
          </cell>
          <cell r="AE919" t="str">
            <v>Oui</v>
          </cell>
          <cell r="AF919" t="str">
            <v>Oui</v>
          </cell>
          <cell r="AG919" t="str">
            <v>Contrat</v>
          </cell>
          <cell r="AI919" t="str">
            <v>au Syndicat intercommunal scolaire à Combeaufontaine</v>
          </cell>
          <cell r="AJ919" t="str">
            <v>La structure s'engage à inviter le Président de Profession sport 70 à ses Assemblées Générales</v>
          </cell>
          <cell r="AL919" t="str">
            <v>- Ouvrir et fermer la salle- Mise en place et rangement du matériel- Accueil, surveillance jusqu'à la reprise des enfants  par les parents- Encadrement et enseignement</v>
          </cell>
          <cell r="AM919" t="str">
            <v xml:space="preserve">       - Et d'une manière générale effectuer toute         tâche se rapportant à la fonction d'educateur sportif.</v>
          </cell>
          <cell r="AN919">
            <v>39330.405236342602</v>
          </cell>
          <cell r="AO919">
            <v>39330.405236342602</v>
          </cell>
          <cell r="AP919">
            <v>39331</v>
          </cell>
          <cell r="AQ919">
            <v>39332</v>
          </cell>
          <cell r="AR919">
            <v>39344</v>
          </cell>
          <cell r="AS919">
            <v>39332</v>
          </cell>
        </row>
        <row r="920">
          <cell r="A920" t="str">
            <v>07/150.01</v>
          </cell>
          <cell r="B920">
            <v>179</v>
          </cell>
          <cell r="C920" t="str">
            <v>FAOL</v>
          </cell>
          <cell r="D920" t="str">
            <v>Baby gym</v>
          </cell>
          <cell r="E920" t="str">
            <v>CDD</v>
          </cell>
          <cell r="F920">
            <v>39448</v>
          </cell>
          <cell r="G920">
            <v>39629</v>
          </cell>
          <cell r="H920" t="str">
            <v>Clos</v>
          </cell>
          <cell r="I920">
            <v>1</v>
          </cell>
          <cell r="J920" t="str">
            <v>h/s</v>
          </cell>
          <cell r="K920">
            <v>27.9</v>
          </cell>
          <cell r="L920" t="str">
            <v>TVA</v>
          </cell>
          <cell r="M920">
            <v>16</v>
          </cell>
          <cell r="N920" t="str">
            <v>Formule 1</v>
          </cell>
          <cell r="O920" t="str">
            <v>ABONCOURT-GESINCOURT</v>
          </cell>
          <cell r="P920" t="str">
            <v>Mardi</v>
          </cell>
          <cell r="Q920" t="str">
            <v>20h30</v>
          </cell>
          <cell r="R920" t="str">
            <v>21h30</v>
          </cell>
          <cell r="S920" t="str">
            <v>Vendredi</v>
          </cell>
          <cell r="T920" t="str">
            <v>13h45</v>
          </cell>
          <cell r="U920" t="str">
            <v>14h55</v>
          </cell>
          <cell r="V920" t="str">
            <v>Du 14 au 16 novembre</v>
          </cell>
          <cell r="W920" t="str">
            <v>9h00</v>
          </cell>
          <cell r="X920" t="str">
            <v>17h00</v>
          </cell>
          <cell r="Y920" t="str">
            <v>Oui</v>
          </cell>
          <cell r="Z920">
            <v>30</v>
          </cell>
          <cell r="AA920" t="str">
            <v>Oui</v>
          </cell>
          <cell r="AB920" t="str">
            <v>Acc. de production</v>
          </cell>
          <cell r="AC920" t="str">
            <v>Non</v>
          </cell>
          <cell r="AD920" t="str">
            <v>Oui</v>
          </cell>
          <cell r="AE920" t="str">
            <v>Oui</v>
          </cell>
          <cell r="AF920" t="str">
            <v>Oui</v>
          </cell>
          <cell r="AG920" t="str">
            <v>Contrat</v>
          </cell>
          <cell r="AI920" t="str">
            <v>au Syndicat intercommunal scolaire à Combeaufontaine</v>
          </cell>
          <cell r="AJ920" t="str">
            <v>La structure s'engage à inviter le Président de Profession sport 70 à ses Assemblées Générales</v>
          </cell>
          <cell r="AL920" t="str">
            <v>- Ouvrir et fermer la salle- Mise en place et rangement du matériel- Accueil, surveillance jusqu'à la reprise des enfants  par les parents- Encadrement et enseignement</v>
          </cell>
          <cell r="AM920" t="str">
            <v xml:space="preserve">       - Et d'une manière générale effectuer toute         tâche se rapportant à la fonction d'educateur sportif.</v>
          </cell>
          <cell r="AN920">
            <v>39330.405236342602</v>
          </cell>
          <cell r="AO920">
            <v>39330.405236342602</v>
          </cell>
          <cell r="AP920">
            <v>39331</v>
          </cell>
          <cell r="AQ920">
            <v>39332</v>
          </cell>
          <cell r="AR920">
            <v>39344</v>
          </cell>
          <cell r="AS920">
            <v>39332</v>
          </cell>
        </row>
        <row r="921">
          <cell r="A921" t="str">
            <v>07/151</v>
          </cell>
          <cell r="B921">
            <v>253</v>
          </cell>
          <cell r="C921" t="str">
            <v>CODA</v>
          </cell>
          <cell r="D921" t="str">
            <v>Judo</v>
          </cell>
          <cell r="E921" t="str">
            <v>Gestion</v>
          </cell>
          <cell r="F921">
            <v>39336</v>
          </cell>
          <cell r="G921">
            <v>39623</v>
          </cell>
          <cell r="H921" t="str">
            <v>Clos</v>
          </cell>
          <cell r="I921">
            <v>1</v>
          </cell>
          <cell r="J921" t="str">
            <v>document</v>
          </cell>
          <cell r="K921">
            <v>10</v>
          </cell>
          <cell r="L921" t="str">
            <v>TVA</v>
          </cell>
          <cell r="M921">
            <v>16</v>
          </cell>
          <cell r="N921" t="str">
            <v>Formule 1</v>
          </cell>
          <cell r="O921" t="str">
            <v>PUSEY</v>
          </cell>
          <cell r="P921" t="str">
            <v>Jeudi</v>
          </cell>
          <cell r="Q921" t="str">
            <v>18h00</v>
          </cell>
          <cell r="R921" t="str">
            <v>20h00 - 1 séance tous les 15 jours</v>
          </cell>
          <cell r="S921" t="str">
            <v>Mercredi</v>
          </cell>
          <cell r="T921" t="str">
            <v>9h15</v>
          </cell>
          <cell r="U921" t="str">
            <v>11h45</v>
          </cell>
          <cell r="V921" t="str">
            <v>Vendredi 6 et 20 juin</v>
          </cell>
          <cell r="W921" t="str">
            <v>13h45</v>
          </cell>
          <cell r="X921" t="str">
            <v>14h55</v>
          </cell>
          <cell r="Y921" t="str">
            <v>Oui</v>
          </cell>
          <cell r="Z921">
            <v>30</v>
          </cell>
          <cell r="AA921" t="str">
            <v>Oui</v>
          </cell>
          <cell r="AB921" t="str">
            <v>Acc. de production</v>
          </cell>
          <cell r="AC921" t="str">
            <v>Non</v>
          </cell>
          <cell r="AD921" t="str">
            <v>Oui</v>
          </cell>
          <cell r="AE921" t="str">
            <v>Oui</v>
          </cell>
          <cell r="AF921" t="str">
            <v>Oui</v>
          </cell>
          <cell r="AG921" t="str">
            <v>Contrat</v>
          </cell>
          <cell r="AI921" t="str">
            <v>au Judo Club Jusséen à Jussey</v>
          </cell>
          <cell r="AJ921" t="str">
            <v>Pour mettre en place des activités sportives, Profession Sport 70 est subventionnée par la Direction régionale pénitentiaire de Dijon</v>
          </cell>
          <cell r="AL921" t="str">
            <v>- Mise en place et rangement du matériel- Accueil, surveillance jusqu'à la reprise des enfants  par les parents- Encadrement et enseignement</v>
          </cell>
          <cell r="AM921" t="str">
            <v xml:space="preserve">       - Et d'une manière générale effectuer toute         tâche se rapportant à la fonction d'educateur sportif.</v>
          </cell>
          <cell r="AN921">
            <v>39330</v>
          </cell>
          <cell r="AO921" t="str">
            <v>-----</v>
          </cell>
          <cell r="AP921">
            <v>39343</v>
          </cell>
          <cell r="AQ921" t="str">
            <v>-----</v>
          </cell>
          <cell r="AR921">
            <v>39377</v>
          </cell>
          <cell r="AS921" t="str">
            <v>-----</v>
          </cell>
        </row>
        <row r="922">
          <cell r="A922" t="str">
            <v>07/152</v>
          </cell>
          <cell r="B922">
            <v>247</v>
          </cell>
          <cell r="C922" t="str">
            <v>COLA</v>
          </cell>
          <cell r="D922" t="str">
            <v>Sports collectifs</v>
          </cell>
          <cell r="E922" t="str">
            <v>CDD</v>
          </cell>
          <cell r="F922">
            <v>39335</v>
          </cell>
          <cell r="G922">
            <v>39447</v>
          </cell>
          <cell r="H922" t="str">
            <v>Clos</v>
          </cell>
          <cell r="I922">
            <v>2</v>
          </cell>
          <cell r="J922" t="str">
            <v>h/s</v>
          </cell>
          <cell r="K922">
            <v>23.43</v>
          </cell>
          <cell r="L922" t="str">
            <v>Atelier Equilibre - Faire une seule facture en 0712 - Aide 366 €</v>
          </cell>
          <cell r="M922">
            <v>16</v>
          </cell>
          <cell r="N922" t="str">
            <v>Néant</v>
          </cell>
          <cell r="O922" t="str">
            <v>BELFORT</v>
          </cell>
          <cell r="P922" t="str">
            <v>Lundi</v>
          </cell>
          <cell r="Q922" t="str">
            <v>13h30</v>
          </cell>
          <cell r="R922" t="str">
            <v>15h30</v>
          </cell>
          <cell r="S922" t="str">
            <v>Vendredi</v>
          </cell>
          <cell r="T922" t="str">
            <v>9h00</v>
          </cell>
          <cell r="U922" t="str">
            <v>12h00 - Nettoyage du matériel</v>
          </cell>
          <cell r="V922" t="str">
            <v>Vendredi</v>
          </cell>
          <cell r="W922" t="str">
            <v>4h pour le nettoyage du matériel</v>
          </cell>
          <cell r="X922" t="str">
            <v>18h45 - Gym d'entretien</v>
          </cell>
          <cell r="Y922" t="str">
            <v>Oui</v>
          </cell>
          <cell r="Z922">
            <v>30</v>
          </cell>
          <cell r="AA922" t="str">
            <v>Oui</v>
          </cell>
          <cell r="AB922" t="str">
            <v>Acc. de production</v>
          </cell>
          <cell r="AC922" t="str">
            <v>Non</v>
          </cell>
          <cell r="AD922" t="str">
            <v>Oui</v>
          </cell>
          <cell r="AE922" t="str">
            <v>Oui</v>
          </cell>
          <cell r="AF922" t="str">
            <v>Oui</v>
          </cell>
          <cell r="AG922" t="str">
            <v>Avenant</v>
          </cell>
          <cell r="AI922" t="str">
            <v>à l' Institution Saint-Joseph à Belfort</v>
          </cell>
          <cell r="AJ922" t="str">
            <v>La structure s'engage à inviter le Président de Profession sport 70 à ses Assemblées Générales</v>
          </cell>
          <cell r="AL922" t="str">
            <v>- Mise en place et rangement du matériel- Accueil, surveillance jusqu'à la reprise des enfants  par les parents- Encadrement et enseignement</v>
          </cell>
          <cell r="AM922" t="str">
            <v xml:space="preserve">       - Et d'une manière générale effectuer toute         tâche se rapportant à la fonction d'éducateur sportif.</v>
          </cell>
          <cell r="AN922">
            <v>39332.618863310199</v>
          </cell>
          <cell r="AO922">
            <v>39332.618863310199</v>
          </cell>
          <cell r="AP922">
            <v>39335</v>
          </cell>
          <cell r="AQ922">
            <v>39352</v>
          </cell>
          <cell r="AR922">
            <v>39372</v>
          </cell>
          <cell r="AS922">
            <v>39363</v>
          </cell>
        </row>
        <row r="923">
          <cell r="A923" t="str">
            <v>07/152.01</v>
          </cell>
          <cell r="B923">
            <v>247</v>
          </cell>
          <cell r="C923" t="str">
            <v>COLA</v>
          </cell>
          <cell r="D923" t="str">
            <v>Sports collectifs</v>
          </cell>
          <cell r="E923" t="str">
            <v>CDD</v>
          </cell>
          <cell r="F923">
            <v>39448</v>
          </cell>
          <cell r="G923">
            <v>39629</v>
          </cell>
          <cell r="H923" t="str">
            <v>Clos</v>
          </cell>
          <cell r="I923">
            <v>2</v>
          </cell>
          <cell r="J923" t="str">
            <v>h/s</v>
          </cell>
          <cell r="K923">
            <v>23.62</v>
          </cell>
          <cell r="L923" t="str">
            <v>Subvention PJJ le 16/01/08Facture pour 19/12/07 àUEAJ - 16, rue Charles Contejean - 25200 MONTBELIARD</v>
          </cell>
          <cell r="M923">
            <v>16</v>
          </cell>
          <cell r="N923" t="str">
            <v>Formule 1</v>
          </cell>
          <cell r="O923" t="str">
            <v>PUSEY</v>
          </cell>
          <cell r="P923" t="str">
            <v>Mardi</v>
          </cell>
          <cell r="Q923" t="str">
            <v>18h00</v>
          </cell>
          <cell r="R923" t="str">
            <v>19h00 - 1 séance tous les 15 jours</v>
          </cell>
          <cell r="S923" t="str">
            <v>Mercredi</v>
          </cell>
          <cell r="T923" t="str">
            <v>9h15</v>
          </cell>
          <cell r="U923" t="str">
            <v>11h45</v>
          </cell>
          <cell r="V923" t="str">
            <v>Vendredi 16 novembre</v>
          </cell>
          <cell r="W923" t="str">
            <v>14h00</v>
          </cell>
          <cell r="X923" t="str">
            <v>16h00</v>
          </cell>
          <cell r="Y923" t="str">
            <v>Oui</v>
          </cell>
          <cell r="Z923">
            <v>30</v>
          </cell>
          <cell r="AA923" t="str">
            <v>Oui</v>
          </cell>
          <cell r="AB923" t="str">
            <v>Acc. de production</v>
          </cell>
          <cell r="AC923" t="str">
            <v>Non</v>
          </cell>
          <cell r="AD923" t="str">
            <v>Oui</v>
          </cell>
          <cell r="AE923" t="str">
            <v>Oui</v>
          </cell>
          <cell r="AG923" t="str">
            <v>Contrat</v>
          </cell>
          <cell r="AI923" t="str">
            <v>à l' Institution Saint-Joseph à Belfort</v>
          </cell>
          <cell r="AL923" t="str">
            <v>- Mise en place et rangement du matériel- Accueil, surveillance jusqu'à la reprise des enfants  par les parents- Encadrement et enseignement</v>
          </cell>
          <cell r="AM923" t="str">
            <v xml:space="preserve">       - Et d'une manière générale effectuer toute         tâche se rapportant à la fonction d'éducateur sportif.</v>
          </cell>
          <cell r="AN923">
            <v>39332.618863310199</v>
          </cell>
          <cell r="AO923">
            <v>39332.618863310199</v>
          </cell>
          <cell r="AP923">
            <v>39335</v>
          </cell>
          <cell r="AQ923">
            <v>39352</v>
          </cell>
          <cell r="AR923">
            <v>39372</v>
          </cell>
          <cell r="AS923">
            <v>39363</v>
          </cell>
        </row>
        <row r="924">
          <cell r="A924" t="str">
            <v>07/153</v>
          </cell>
          <cell r="B924">
            <v>235</v>
          </cell>
          <cell r="C924" t="str">
            <v>COLA</v>
          </cell>
          <cell r="D924" t="str">
            <v>Baby gym</v>
          </cell>
          <cell r="E924" t="str">
            <v>CDD</v>
          </cell>
          <cell r="F924">
            <v>39350</v>
          </cell>
          <cell r="G924">
            <v>39624</v>
          </cell>
          <cell r="H924" t="str">
            <v>Clos</v>
          </cell>
          <cell r="I924">
            <v>3.75</v>
          </cell>
          <cell r="J924" t="str">
            <v>h/s</v>
          </cell>
          <cell r="K924">
            <v>29.19</v>
          </cell>
          <cell r="L924" t="str">
            <v>Subvention PJJ le 16/01/08Facture pour 19/12/07 àUEAJ - 16, rue Charles Contejean - 25200 MONTBELIARD</v>
          </cell>
          <cell r="M924">
            <v>16.600000000000001</v>
          </cell>
          <cell r="N924" t="str">
            <v>Néant</v>
          </cell>
          <cell r="O924" t="str">
            <v>PUSEY</v>
          </cell>
          <cell r="P924" t="str">
            <v>Mercredi</v>
          </cell>
          <cell r="Q924" t="str">
            <v>9h30</v>
          </cell>
          <cell r="R924" t="str">
            <v>10h45 - Motricité</v>
          </cell>
          <cell r="S924" t="str">
            <v>Mercredi</v>
          </cell>
          <cell r="T924" t="str">
            <v>14h00</v>
          </cell>
          <cell r="U924" t="str">
            <v>15h30 - Multiactivités</v>
          </cell>
          <cell r="V924" t="str">
            <v>Mercredi</v>
          </cell>
          <cell r="W924" t="str">
            <v>17h30</v>
          </cell>
          <cell r="X924" t="str">
            <v>18h45 - Gym d'entretien</v>
          </cell>
          <cell r="Y924" t="str">
            <v>Oui</v>
          </cell>
          <cell r="Z924">
            <v>30</v>
          </cell>
          <cell r="AA924" t="str">
            <v>Oui</v>
          </cell>
          <cell r="AB924" t="str">
            <v>Acc. de production</v>
          </cell>
          <cell r="AC924" t="str">
            <v>Non</v>
          </cell>
          <cell r="AD924" t="str">
            <v>Oui</v>
          </cell>
          <cell r="AE924" t="str">
            <v>Non</v>
          </cell>
          <cell r="AG924" t="str">
            <v>Contrat</v>
          </cell>
          <cell r="AI924" t="str">
            <v>à la Commune d'Evette-Salbert</v>
          </cell>
          <cell r="AL924" t="str">
            <v>- Mise en place et rangement du matériel- Accueil, surveillance jusqu'à la reprise des enfants  par les parents- Encadrement et enseignement</v>
          </cell>
          <cell r="AM924" t="str">
            <v xml:space="preserve">       - Et d'une manière générale effectuer toute         tâche se rapportant à la fonction d'éducateur sportif.</v>
          </cell>
          <cell r="AN924">
            <v>39332.6977251157</v>
          </cell>
          <cell r="AO924">
            <v>39332.6977251157</v>
          </cell>
          <cell r="AP924">
            <v>39350</v>
          </cell>
          <cell r="AQ924" t="str">
            <v>-----</v>
          </cell>
          <cell r="AR924">
            <v>39372</v>
          </cell>
          <cell r="AS924" t="str">
            <v>-----</v>
          </cell>
        </row>
        <row r="925">
          <cell r="A925" t="str">
            <v>07/154</v>
          </cell>
          <cell r="B925">
            <v>196</v>
          </cell>
          <cell r="C925" t="str">
            <v>GANA</v>
          </cell>
          <cell r="D925" t="str">
            <v>Gym d'entretien</v>
          </cell>
          <cell r="E925" t="str">
            <v>CDD</v>
          </cell>
          <cell r="F925">
            <v>39343</v>
          </cell>
          <cell r="G925">
            <v>39447</v>
          </cell>
          <cell r="H925" t="str">
            <v>Clos</v>
          </cell>
          <cell r="I925">
            <v>1.25</v>
          </cell>
          <cell r="J925" t="str">
            <v>h/s</v>
          </cell>
          <cell r="K925">
            <v>26.76</v>
          </cell>
          <cell r="L925" t="str">
            <v>Atelier Equilibre - Faire une seule facture en 0712 - Aide 366 €</v>
          </cell>
          <cell r="M925">
            <v>16.600000000000001</v>
          </cell>
          <cell r="N925" t="str">
            <v>Néant</v>
          </cell>
          <cell r="O925" t="str">
            <v>PUSEY</v>
          </cell>
          <cell r="P925" t="str">
            <v>Mercredi</v>
          </cell>
          <cell r="Q925" t="str">
            <v>9h30</v>
          </cell>
          <cell r="R925" t="str">
            <v>10h45 - Motricité</v>
          </cell>
          <cell r="S925" t="str">
            <v>Mercredi</v>
          </cell>
          <cell r="T925" t="str">
            <v>14h00</v>
          </cell>
          <cell r="U925" t="str">
            <v>15h30 - Multiactivités</v>
          </cell>
          <cell r="V925" t="str">
            <v>Mercredi</v>
          </cell>
          <cell r="W925" t="str">
            <v>17h30</v>
          </cell>
          <cell r="X925" t="str">
            <v>18h45 - Gym d'entretien</v>
          </cell>
          <cell r="Y925" t="str">
            <v>Oui</v>
          </cell>
          <cell r="Z925">
            <v>30</v>
          </cell>
          <cell r="AA925" t="str">
            <v>Oui</v>
          </cell>
          <cell r="AB925" t="str">
            <v>Acc. de production</v>
          </cell>
          <cell r="AC925" t="str">
            <v>Non</v>
          </cell>
          <cell r="AD925" t="str">
            <v>Oui</v>
          </cell>
          <cell r="AE925" t="str">
            <v>Non</v>
          </cell>
          <cell r="AG925" t="str">
            <v>Contrat</v>
          </cell>
          <cell r="AI925" t="str">
            <v>au Comité des fêtes " Le bon temps " à Moimay</v>
          </cell>
          <cell r="AL925" t="str">
            <v>- Mise en place et rangement du matériel- Accueil, surveillance jusqu'à la reprise des enfants  par les parents- Encadrement et enseignement</v>
          </cell>
          <cell r="AM925" t="str">
            <v xml:space="preserve">       - Et d'une manière générale effectuer toute         tâche se rapportant à la fonction d'éducateur sportif.</v>
          </cell>
          <cell r="AN925">
            <v>39335.586252893503</v>
          </cell>
          <cell r="AO925">
            <v>39335.586252893503</v>
          </cell>
          <cell r="AP925">
            <v>39339</v>
          </cell>
          <cell r="AQ925">
            <v>39343</v>
          </cell>
          <cell r="AR925">
            <v>39372</v>
          </cell>
          <cell r="AS925">
            <v>39363</v>
          </cell>
        </row>
        <row r="926">
          <cell r="A926" t="str">
            <v>07/154.01</v>
          </cell>
          <cell r="B926">
            <v>196</v>
          </cell>
          <cell r="C926" t="str">
            <v>GANA</v>
          </cell>
          <cell r="D926" t="str">
            <v>Gym d'entretien</v>
          </cell>
          <cell r="E926" t="str">
            <v>CDD</v>
          </cell>
          <cell r="F926">
            <v>39448</v>
          </cell>
          <cell r="G926">
            <v>39623</v>
          </cell>
          <cell r="H926" t="str">
            <v>Clos</v>
          </cell>
          <cell r="I926">
            <v>1.25</v>
          </cell>
          <cell r="J926" t="str">
            <v>h/s</v>
          </cell>
          <cell r="K926">
            <v>26.89</v>
          </cell>
          <cell r="L926" t="str">
            <v>Subvention MJ MA Lure</v>
          </cell>
          <cell r="M926">
            <v>16.600000000000001</v>
          </cell>
          <cell r="N926" t="str">
            <v>Formule 1</v>
          </cell>
          <cell r="O926" t="str">
            <v>COMBEAUFONTAINE</v>
          </cell>
          <cell r="P926" t="str">
            <v>Lundi</v>
          </cell>
          <cell r="Q926" t="str">
            <v>17h00</v>
          </cell>
          <cell r="R926" t="str">
            <v>18h00</v>
          </cell>
          <cell r="S926" t="str">
            <v>Les vendredi 11, 18 janvier et 1er février</v>
          </cell>
          <cell r="T926" t="str">
            <v>13h45</v>
          </cell>
          <cell r="U926" t="str">
            <v>14h55</v>
          </cell>
          <cell r="V926" t="str">
            <v>Mercredi 19/12 de 14h00 à 17h00</v>
          </cell>
          <cell r="Y926" t="str">
            <v>Oui</v>
          </cell>
          <cell r="Z926" t="str">
            <v>Néant</v>
          </cell>
          <cell r="AA926" t="str">
            <v>Oui</v>
          </cell>
          <cell r="AB926" t="str">
            <v>Acc. de production</v>
          </cell>
          <cell r="AC926" t="str">
            <v>Non</v>
          </cell>
          <cell r="AD926" t="str">
            <v>Oui</v>
          </cell>
          <cell r="AE926" t="str">
            <v>Oui</v>
          </cell>
          <cell r="AF926" t="str">
            <v>Oui</v>
          </cell>
          <cell r="AG926" t="str">
            <v>Contrat</v>
          </cell>
          <cell r="AI926" t="str">
            <v>au Comité des fêtes " Le bon temps " à Moimay</v>
          </cell>
          <cell r="AJ926" t="str">
            <v>Pour mettre en place des activités sportives, Profession Sport 70 est subventionnée par la Direction régionale pénitentiaire de Dijon</v>
          </cell>
          <cell r="AL926" t="str">
            <v>- Mise en place et rangement du matériel- Accueil, surveillance jusqu'à la reprise des enfants  par les parents- Encadrement et enseignement</v>
          </cell>
          <cell r="AM926" t="str">
            <v xml:space="preserve">       - Et d'une manière générale effectuer toute         tâche se rapportant à la fonction d'éducateur sportif.</v>
          </cell>
          <cell r="AN926">
            <v>39335.586252893503</v>
          </cell>
          <cell r="AO926">
            <v>39335.586252893503</v>
          </cell>
          <cell r="AP926">
            <v>39339</v>
          </cell>
          <cell r="AQ926">
            <v>39343</v>
          </cell>
          <cell r="AR926">
            <v>39372</v>
          </cell>
          <cell r="AS926">
            <v>39363</v>
          </cell>
        </row>
        <row r="927">
          <cell r="A927" t="str">
            <v>07/155</v>
          </cell>
          <cell r="B927">
            <v>127</v>
          </cell>
          <cell r="C927" t="str">
            <v>GANA</v>
          </cell>
          <cell r="D927" t="str">
            <v>Multiactivités</v>
          </cell>
          <cell r="E927" t="str">
            <v>CDD</v>
          </cell>
          <cell r="F927">
            <v>39335</v>
          </cell>
          <cell r="G927">
            <v>39447</v>
          </cell>
          <cell r="H927" t="str">
            <v>Clos</v>
          </cell>
          <cell r="I927">
            <v>2.3199999999999998</v>
          </cell>
          <cell r="J927" t="str">
            <v>h/s</v>
          </cell>
          <cell r="K927">
            <v>26.76</v>
          </cell>
          <cell r="L927" t="str">
            <v>Subvention MJ MA Lure</v>
          </cell>
          <cell r="M927">
            <v>16.600000000000001</v>
          </cell>
          <cell r="N927" t="str">
            <v>Formule 1</v>
          </cell>
          <cell r="O927" t="str">
            <v>COMBEAUFONTAINE</v>
          </cell>
          <cell r="P927" t="str">
            <v>Lundi</v>
          </cell>
          <cell r="Q927" t="str">
            <v>17h00</v>
          </cell>
          <cell r="R927" t="str">
            <v>18h00</v>
          </cell>
          <cell r="S927" t="str">
            <v>Vendredi</v>
          </cell>
          <cell r="T927" t="str">
            <v>13h45</v>
          </cell>
          <cell r="U927" t="str">
            <v>14h55</v>
          </cell>
          <cell r="V927" t="str">
            <v>Vendredi 16 novembre</v>
          </cell>
          <cell r="W927" t="str">
            <v>14h00</v>
          </cell>
          <cell r="X927" t="str">
            <v>16h00</v>
          </cell>
          <cell r="Y927" t="str">
            <v>Oui</v>
          </cell>
          <cell r="Z927">
            <v>30</v>
          </cell>
          <cell r="AA927" t="str">
            <v>Oui</v>
          </cell>
          <cell r="AB927" t="str">
            <v>Acc. de production</v>
          </cell>
          <cell r="AC927" t="str">
            <v>Non</v>
          </cell>
          <cell r="AD927" t="str">
            <v>Oui</v>
          </cell>
          <cell r="AE927" t="str">
            <v>Oui</v>
          </cell>
          <cell r="AF927" t="str">
            <v>Oui</v>
          </cell>
          <cell r="AG927" t="str">
            <v>Contrat</v>
          </cell>
          <cell r="AI927" t="str">
            <v>à la Féd. Dépt. des Familles Rurales à l'école de Dampierre sur Linotte</v>
          </cell>
          <cell r="AJ927" t="str">
            <v>La structure s'engage à inviter le Président de Profession sport 70 à ses Assemblées Générales</v>
          </cell>
          <cell r="AL927" t="str">
            <v>- Mise en place et rangement du matériel- Accueil, surveillance jusqu'à la reprise des enfants  par les parents- Encadrement et enseignement</v>
          </cell>
          <cell r="AM927" t="str">
            <v xml:space="preserve">       - Et d'une manière générale effectuer toute         tâche se rapportant à la fonction d'éducateur sportif.</v>
          </cell>
          <cell r="AN927">
            <v>39339.585173611114</v>
          </cell>
          <cell r="AO927">
            <v>39335.585170486098</v>
          </cell>
          <cell r="AP927">
            <v>39343</v>
          </cell>
          <cell r="AQ927" t="str">
            <v>-----</v>
          </cell>
          <cell r="AR927">
            <v>39372</v>
          </cell>
          <cell r="AS927" t="str">
            <v>-----</v>
          </cell>
        </row>
        <row r="928">
          <cell r="A928" t="str">
            <v>07/155.01</v>
          </cell>
          <cell r="B928">
            <v>127</v>
          </cell>
          <cell r="C928" t="str">
            <v>SETH</v>
          </cell>
          <cell r="D928" t="str">
            <v>Multiactivités</v>
          </cell>
          <cell r="E928" t="str">
            <v>CDD</v>
          </cell>
          <cell r="F928">
            <v>39353</v>
          </cell>
          <cell r="G928">
            <v>39430</v>
          </cell>
          <cell r="H928" t="str">
            <v>Clos</v>
          </cell>
          <cell r="I928">
            <v>8.1199999999999992</v>
          </cell>
          <cell r="J928" t="str">
            <v>h</v>
          </cell>
          <cell r="K928">
            <v>26.76</v>
          </cell>
          <cell r="L928" t="str">
            <v>5h en sep + 2h en nov</v>
          </cell>
          <cell r="M928">
            <v>17</v>
          </cell>
          <cell r="N928" t="str">
            <v>Formule 1</v>
          </cell>
          <cell r="O928" t="str">
            <v>DAMPIERRE SUR LINOTTE</v>
          </cell>
          <cell r="P928" t="str">
            <v>Les lundi 1 et 22 octobre</v>
          </cell>
          <cell r="Q928" t="str">
            <v>13h45</v>
          </cell>
          <cell r="R928" t="str">
            <v>14h55</v>
          </cell>
          <cell r="S928" t="str">
            <v>Les vendredi 28 septembre, 19 octobre, 16 novembre, 7 et 14 décembre</v>
          </cell>
          <cell r="T928" t="str">
            <v>13h45</v>
          </cell>
          <cell r="U928" t="str">
            <v>14h55</v>
          </cell>
          <cell r="V928" t="str">
            <v>Vendredi 16 novembre</v>
          </cell>
          <cell r="W928" t="str">
            <v>14h00</v>
          </cell>
          <cell r="X928" t="str">
            <v>16h00</v>
          </cell>
          <cell r="Y928" t="str">
            <v>Oui</v>
          </cell>
          <cell r="Z928">
            <v>30</v>
          </cell>
          <cell r="AA928" t="str">
            <v>Oui</v>
          </cell>
          <cell r="AB928" t="str">
            <v>Acc. de production</v>
          </cell>
          <cell r="AC928" t="str">
            <v>Non</v>
          </cell>
          <cell r="AD928" t="str">
            <v>Oui</v>
          </cell>
          <cell r="AE928" t="str">
            <v>Non</v>
          </cell>
          <cell r="AF928" t="str">
            <v>Oui</v>
          </cell>
          <cell r="AG928" t="str">
            <v>Contrat</v>
          </cell>
          <cell r="AI928" t="str">
            <v>à la Féd. Dépt. des Familles Rurales à l'école de Dampierre sur Linotte</v>
          </cell>
          <cell r="AJ928" t="str">
            <v>La structure s'engage à inviter le Président de Profession sport 70 à ses Assemblées Générales</v>
          </cell>
          <cell r="AL928" t="str">
            <v>- Mise en place et rangement du matériel- Encadrement et enseignement</v>
          </cell>
          <cell r="AM928" t="str">
            <v xml:space="preserve">       - Et d'une manière générale effectuer toute         tâche se rapportant à la fonction d'éducateur sportif.</v>
          </cell>
          <cell r="AN928">
            <v>39339.585173611114</v>
          </cell>
          <cell r="AO928">
            <v>39350</v>
          </cell>
          <cell r="AP928">
            <v>39343</v>
          </cell>
          <cell r="AQ928">
            <v>39356</v>
          </cell>
          <cell r="AR928">
            <v>39372</v>
          </cell>
          <cell r="AS928">
            <v>39356</v>
          </cell>
        </row>
        <row r="929">
          <cell r="A929" t="str">
            <v>07/155.02</v>
          </cell>
          <cell r="B929">
            <v>127</v>
          </cell>
          <cell r="C929" t="str">
            <v>SETH</v>
          </cell>
          <cell r="D929" t="str">
            <v>Multiactivités</v>
          </cell>
          <cell r="E929" t="str">
            <v>CDD</v>
          </cell>
          <cell r="F929">
            <v>39454</v>
          </cell>
          <cell r="G929">
            <v>39479</v>
          </cell>
          <cell r="H929" t="str">
            <v>Clos</v>
          </cell>
          <cell r="I929">
            <v>5.8</v>
          </cell>
          <cell r="J929" t="str">
            <v>h</v>
          </cell>
          <cell r="K929">
            <v>26.89</v>
          </cell>
          <cell r="L929" t="str">
            <v>remplace SETH</v>
          </cell>
          <cell r="M929">
            <v>16</v>
          </cell>
          <cell r="N929" t="str">
            <v>Néant</v>
          </cell>
          <cell r="O929" t="str">
            <v>BELFORT</v>
          </cell>
          <cell r="P929" t="str">
            <v>Lundi</v>
          </cell>
          <cell r="Q929" t="str">
            <v>13h30</v>
          </cell>
          <cell r="R929" t="str">
            <v>15h30</v>
          </cell>
          <cell r="S929" t="str">
            <v>Les vendredi 11, 18 janvier et 1er février</v>
          </cell>
          <cell r="T929" t="str">
            <v>13h45</v>
          </cell>
          <cell r="U929" t="str">
            <v>14h55</v>
          </cell>
          <cell r="V929" t="str">
            <v>Vendredi 6 et 20 juin</v>
          </cell>
          <cell r="W929" t="str">
            <v>13h45</v>
          </cell>
          <cell r="X929" t="str">
            <v>14h55</v>
          </cell>
          <cell r="Y929" t="str">
            <v>Oui</v>
          </cell>
          <cell r="Z929" t="str">
            <v>Néant</v>
          </cell>
          <cell r="AA929" t="str">
            <v>Oui</v>
          </cell>
          <cell r="AB929" t="str">
            <v>Acc. de production</v>
          </cell>
          <cell r="AC929" t="str">
            <v>Non</v>
          </cell>
          <cell r="AD929" t="str">
            <v>Non</v>
          </cell>
          <cell r="AE929" t="str">
            <v>Non</v>
          </cell>
          <cell r="AF929" t="str">
            <v>Oui</v>
          </cell>
          <cell r="AG929" t="str">
            <v>Contrat</v>
          </cell>
          <cell r="AI929" t="str">
            <v>à la Féd. Dépt. des Familles Rurales à l'école de Dampierre sur Linotte</v>
          </cell>
          <cell r="AJ929" t="str">
            <v>La structure s'engage à inviter le Président de Profession sport 70 à ses Assemblées Générales</v>
          </cell>
          <cell r="AK929" t="str">
            <v>Chaque jour, de 13h à 14h, Mle LAEMLIN Céline assurera l'entretien complet de la piscine (propreté des bassins, traitement de l'eau)Les jours d'intempéries, soit Mle LAEMLIN Céline restera à disposition de la piscine sur son lieu de travail, soit Mle LAE</v>
          </cell>
          <cell r="AL929" t="str">
            <v>- Mise en place et rangement du matériel- Accueil, surveillance jusqu'à la reprise des enfants  par les parents- Encadrement et enseignement</v>
          </cell>
          <cell r="AM929" t="str">
            <v xml:space="preserve">       - Et d'une manière générale effectuer toute         tâche se rapportant à la fonction d'éducateur sportif.</v>
          </cell>
          <cell r="AN929">
            <v>39332.618863310199</v>
          </cell>
          <cell r="AO929">
            <v>39332.618863310199</v>
          </cell>
          <cell r="AP929">
            <v>39335</v>
          </cell>
          <cell r="AQ929">
            <v>39352</v>
          </cell>
          <cell r="AR929">
            <v>39372</v>
          </cell>
          <cell r="AS929">
            <v>39363</v>
          </cell>
        </row>
        <row r="930">
          <cell r="A930" t="str">
            <v>07/155.03</v>
          </cell>
          <cell r="B930">
            <v>127</v>
          </cell>
          <cell r="C930" t="str">
            <v>SETH</v>
          </cell>
          <cell r="D930" t="str">
            <v>Multiactivités</v>
          </cell>
          <cell r="E930" t="str">
            <v>CDD</v>
          </cell>
          <cell r="F930">
            <v>39479</v>
          </cell>
          <cell r="G930">
            <v>39542</v>
          </cell>
          <cell r="H930" t="str">
            <v>Clos</v>
          </cell>
          <cell r="I930">
            <v>2.3199999999999998</v>
          </cell>
          <cell r="J930" t="str">
            <v>h/s</v>
          </cell>
          <cell r="K930">
            <v>26.89</v>
          </cell>
          <cell r="L930" t="str">
            <v>Déplts sur DDJS</v>
          </cell>
          <cell r="M930">
            <v>16</v>
          </cell>
          <cell r="N930" t="str">
            <v>Néant</v>
          </cell>
          <cell r="O930" t="str">
            <v>BELFORT</v>
          </cell>
          <cell r="P930" t="str">
            <v>Lundi</v>
          </cell>
          <cell r="Q930" t="str">
            <v>13h30</v>
          </cell>
          <cell r="R930" t="str">
            <v>15h30</v>
          </cell>
          <cell r="S930" t="str">
            <v>Vendredi</v>
          </cell>
          <cell r="T930" t="str">
            <v>13h45</v>
          </cell>
          <cell r="U930" t="str">
            <v>14h55</v>
          </cell>
          <cell r="Y930" t="str">
            <v>Oui</v>
          </cell>
          <cell r="Z930" t="str">
            <v>Néant</v>
          </cell>
          <cell r="AA930" t="str">
            <v>Oui</v>
          </cell>
          <cell r="AB930" t="str">
            <v>Acc. de production</v>
          </cell>
          <cell r="AC930" t="str">
            <v>Non</v>
          </cell>
          <cell r="AD930" t="str">
            <v>Oui</v>
          </cell>
          <cell r="AE930" t="str">
            <v>Oui</v>
          </cell>
          <cell r="AF930" t="str">
            <v>Oui</v>
          </cell>
          <cell r="AG930" t="str">
            <v>Contrat</v>
          </cell>
          <cell r="AI930" t="str">
            <v>à la Féd. Dépt. des Familles Rurales à l'école de Dampierre sur Linotte</v>
          </cell>
          <cell r="AJ930" t="str">
            <v>La structure s'engage à inviter le Président de Profession sport 70 à ses Assemblées Générales</v>
          </cell>
          <cell r="AK930" t="str">
            <v>Chaque jour, de 13h à 14h, Mle LAEMLIN Céline assurera l'entretien complet de la piscine (propreté des bassins, traitement de l'eau)Les jours d'intempéries, soit Mle LAEMLIN Céline restera à disposition de la piscine sur son lieu de travail, soit Mle LAE</v>
          </cell>
          <cell r="AL930" t="str">
            <v>- Mise en place et rangement du matériel- Accueil, surveillance jusqu'à la reprise des enfants  par les parents- Encadrement et enseignement</v>
          </cell>
          <cell r="AM930" t="str">
            <v xml:space="preserve">       - Et d'une manière générale effectuer toute         tâche se rapportant à la fonction d'éducateur sportif.</v>
          </cell>
          <cell r="AN930">
            <v>39332.618863310199</v>
          </cell>
          <cell r="AO930">
            <v>39332.618863310199</v>
          </cell>
          <cell r="AP930">
            <v>39335</v>
          </cell>
          <cell r="AQ930">
            <v>39352</v>
          </cell>
          <cell r="AR930">
            <v>39372</v>
          </cell>
          <cell r="AS930">
            <v>39363</v>
          </cell>
        </row>
        <row r="931">
          <cell r="A931" t="str">
            <v>07/155.04</v>
          </cell>
          <cell r="B931">
            <v>127</v>
          </cell>
          <cell r="C931" t="str">
            <v>SETH</v>
          </cell>
          <cell r="D931" t="str">
            <v>Multiactivités</v>
          </cell>
          <cell r="E931" t="str">
            <v>CDD</v>
          </cell>
          <cell r="F931">
            <v>39542</v>
          </cell>
          <cell r="G931">
            <v>39629</v>
          </cell>
          <cell r="H931" t="str">
            <v>Clos</v>
          </cell>
          <cell r="I931">
            <v>2.3199999999999998</v>
          </cell>
          <cell r="J931" t="str">
            <v>h/s</v>
          </cell>
          <cell r="K931">
            <v>26.89</v>
          </cell>
          <cell r="L931" t="str">
            <v>Pas d'aide  DDJS Déplts.</v>
          </cell>
          <cell r="M931">
            <v>19.440000000000001</v>
          </cell>
          <cell r="N931" t="str">
            <v>Néant</v>
          </cell>
          <cell r="O931" t="str">
            <v>EVETTE-SALBERT</v>
          </cell>
          <cell r="P931" t="str">
            <v>Mardi</v>
          </cell>
          <cell r="Q931" t="str">
            <v>16h45</v>
          </cell>
          <cell r="R931" t="str">
            <v>18h00</v>
          </cell>
          <cell r="S931" t="str">
            <v>Mercredi</v>
          </cell>
          <cell r="T931" t="str">
            <v>9h15</v>
          </cell>
          <cell r="U931" t="str">
            <v>11h45</v>
          </cell>
          <cell r="V931" t="str">
            <v>Vendredi 6 et 20 juin</v>
          </cell>
          <cell r="W931" t="str">
            <v>13h45</v>
          </cell>
          <cell r="X931" t="str">
            <v>14h55</v>
          </cell>
          <cell r="Y931" t="str">
            <v>Oui</v>
          </cell>
          <cell r="Z931" t="str">
            <v>Néant</v>
          </cell>
          <cell r="AA931" t="str">
            <v>Oui</v>
          </cell>
          <cell r="AB931" t="str">
            <v>Acc. de production</v>
          </cell>
          <cell r="AC931" t="str">
            <v>Non</v>
          </cell>
          <cell r="AD931" t="str">
            <v>Non</v>
          </cell>
          <cell r="AE931" t="str">
            <v>Non</v>
          </cell>
          <cell r="AF931" t="str">
            <v>Oui</v>
          </cell>
          <cell r="AG931" t="str">
            <v>Contrat</v>
          </cell>
          <cell r="AI931" t="str">
            <v>à la Féd. Dépt. des Familles Rurales à l'école de Dampierre sur Linotte</v>
          </cell>
          <cell r="AJ931" t="str">
            <v>La structure s'engage à inviter le Président de Profession sport 70 à ses Assemblées Générales</v>
          </cell>
          <cell r="AK931" t="str">
            <v>Mle Sandrine CHRETIEN entretiendra la plage les jours d'imtempéries</v>
          </cell>
          <cell r="AL931" t="str">
            <v>- Mise en place et rangement du matériel- Accueil, surveillance jusqu'à la reprise des enfants  par les parents- Encadrement et enseignement</v>
          </cell>
          <cell r="AM931" t="str">
            <v xml:space="preserve">       - Et d'une manière générale effectuer toute         tâche se rapportant à la fonction d'éducateur sportif.</v>
          </cell>
          <cell r="AN931">
            <v>39332.6977251157</v>
          </cell>
          <cell r="AO931">
            <v>39332.6977251157</v>
          </cell>
          <cell r="AP931">
            <v>39350</v>
          </cell>
          <cell r="AQ931" t="str">
            <v>-----</v>
          </cell>
          <cell r="AR931">
            <v>39372</v>
          </cell>
          <cell r="AS931" t="str">
            <v>-----</v>
          </cell>
        </row>
        <row r="932">
          <cell r="A932" t="str">
            <v>07/155.05</v>
          </cell>
          <cell r="B932">
            <v>127</v>
          </cell>
          <cell r="C932" t="str">
            <v>IBJF</v>
          </cell>
          <cell r="D932" t="str">
            <v>Multiactivités</v>
          </cell>
          <cell r="E932" t="str">
            <v>CDD</v>
          </cell>
          <cell r="F932">
            <v>39577</v>
          </cell>
          <cell r="G932">
            <v>39619</v>
          </cell>
          <cell r="H932" t="str">
            <v>Clos</v>
          </cell>
          <cell r="I932">
            <v>4.6399999999999997</v>
          </cell>
          <cell r="J932" t="str">
            <v>h</v>
          </cell>
          <cell r="K932">
            <v>26.89</v>
          </cell>
          <cell r="L932" t="str">
            <v>remplace SETH</v>
          </cell>
          <cell r="M932">
            <v>16</v>
          </cell>
          <cell r="N932" t="str">
            <v>Formule 1</v>
          </cell>
          <cell r="O932" t="str">
            <v>MOIMAY</v>
          </cell>
          <cell r="P932" t="str">
            <v>Mardi</v>
          </cell>
          <cell r="Q932" t="str">
            <v>20h00</v>
          </cell>
          <cell r="R932" t="str">
            <v>21h15</v>
          </cell>
          <cell r="S932" t="str">
            <v>Lundi 2 juin</v>
          </cell>
          <cell r="T932" t="str">
            <v>13h45</v>
          </cell>
          <cell r="U932" t="str">
            <v>14h55</v>
          </cell>
          <cell r="V932" t="str">
            <v>Vendredi 6 et 20 juin</v>
          </cell>
          <cell r="W932" t="str">
            <v>13h45</v>
          </cell>
          <cell r="X932" t="str">
            <v>14h55</v>
          </cell>
          <cell r="Y932" t="str">
            <v>Oui</v>
          </cell>
          <cell r="Z932" t="str">
            <v>Néant</v>
          </cell>
          <cell r="AA932" t="str">
            <v>Oui</v>
          </cell>
          <cell r="AB932" t="str">
            <v>Acc. de production</v>
          </cell>
          <cell r="AC932" t="str">
            <v>Non</v>
          </cell>
          <cell r="AD932" t="str">
            <v>Oui</v>
          </cell>
          <cell r="AE932" t="str">
            <v>Oui</v>
          </cell>
          <cell r="AF932" t="str">
            <v>Oui</v>
          </cell>
          <cell r="AG932" t="str">
            <v>Contrat</v>
          </cell>
          <cell r="AI932" t="str">
            <v>à la Féd. Dépt. des Familles Rurales à l'école de Dampierre sur Linotte</v>
          </cell>
          <cell r="AJ932" t="str">
            <v>La structure s'engage à inviter le Président de Profession sport 70 à ses Assemblées Générales</v>
          </cell>
          <cell r="AL932" t="str">
            <v>- Mise en place et rangement du matériel- Encadrement et enseignement</v>
          </cell>
          <cell r="AM932" t="str">
            <v xml:space="preserve">       - Et d'une manière générale effectuer toute         tâche se rapportant à la fonction d'éducateur sportif.</v>
          </cell>
          <cell r="AN932">
            <v>39339.585173611114</v>
          </cell>
          <cell r="AO932">
            <v>39555</v>
          </cell>
          <cell r="AP932">
            <v>39343</v>
          </cell>
          <cell r="AQ932">
            <v>39555</v>
          </cell>
          <cell r="AR932">
            <v>39372</v>
          </cell>
          <cell r="AS932">
            <v>39558</v>
          </cell>
        </row>
        <row r="933">
          <cell r="A933" t="str">
            <v>07/156</v>
          </cell>
          <cell r="B933">
            <v>127</v>
          </cell>
          <cell r="C933" t="str">
            <v>IBJF</v>
          </cell>
          <cell r="D933" t="str">
            <v>Multiactivités</v>
          </cell>
          <cell r="E933" t="str">
            <v>CDD</v>
          </cell>
          <cell r="F933">
            <v>39338</v>
          </cell>
          <cell r="G933">
            <v>39447</v>
          </cell>
          <cell r="H933" t="str">
            <v>Clos</v>
          </cell>
          <cell r="I933">
            <v>1.1599999999999999</v>
          </cell>
          <cell r="J933" t="str">
            <v>h/s</v>
          </cell>
          <cell r="K933">
            <v>27.2</v>
          </cell>
          <cell r="L933" t="str">
            <v>Pas d'aide  DDJS Déplts.</v>
          </cell>
          <cell r="M933">
            <v>16</v>
          </cell>
          <cell r="N933" t="str">
            <v>Formule 1</v>
          </cell>
          <cell r="O933" t="str">
            <v>MOIMAY</v>
          </cell>
          <cell r="P933" t="str">
            <v>Mardi</v>
          </cell>
          <cell r="Q933" t="str">
            <v>20h00</v>
          </cell>
          <cell r="R933" t="str">
            <v>21h15</v>
          </cell>
          <cell r="S933" t="str">
            <v>et</v>
          </cell>
          <cell r="T933" t="str">
            <v>14h00</v>
          </cell>
          <cell r="U933" t="str">
            <v>17h00</v>
          </cell>
          <cell r="Y933" t="str">
            <v>Oui</v>
          </cell>
          <cell r="Z933" t="str">
            <v>Néant</v>
          </cell>
          <cell r="AA933" t="str">
            <v>Oui</v>
          </cell>
          <cell r="AB933" t="str">
            <v>Acc. de production</v>
          </cell>
          <cell r="AC933" t="str">
            <v>Non</v>
          </cell>
          <cell r="AD933" t="str">
            <v>Oui</v>
          </cell>
          <cell r="AE933" t="str">
            <v>Oui</v>
          </cell>
          <cell r="AF933" t="str">
            <v>Oui</v>
          </cell>
          <cell r="AG933" t="str">
            <v>Contrat</v>
          </cell>
          <cell r="AI933" t="str">
            <v xml:space="preserve">à la Féd. Dépt. des Familles Rurales à l'école de Dampierre sur Linotte </v>
          </cell>
          <cell r="AJ933" t="str">
            <v>Mr Thierry CONSTANTIN entretiendra la plage les jours d'imtempéries</v>
          </cell>
          <cell r="AK933" t="str">
            <v>Mr Thierry CONSTANTIN entretiendra la plage les jours d'imtempéries</v>
          </cell>
          <cell r="AL933" t="str">
            <v>- Mise en place et rangement du matériel- Accueil, surveillance jusqu'à la reprise des enfants  par les parents- Encadrement et enseignement</v>
          </cell>
          <cell r="AM933" t="str">
            <v xml:space="preserve">       - Et d'une manière générale effectuer toute         tâche se rapportant à la fonction d'éducateur sportif.</v>
          </cell>
          <cell r="AN933">
            <v>39335.586252893503</v>
          </cell>
          <cell r="AO933">
            <v>39335.586252893503</v>
          </cell>
          <cell r="AP933">
            <v>39339</v>
          </cell>
          <cell r="AQ933">
            <v>39343</v>
          </cell>
          <cell r="AR933">
            <v>39372</v>
          </cell>
          <cell r="AS933">
            <v>39363</v>
          </cell>
        </row>
        <row r="934">
          <cell r="A934" t="str">
            <v>07/156.01</v>
          </cell>
          <cell r="B934">
            <v>127</v>
          </cell>
          <cell r="C934" t="str">
            <v>IBJF</v>
          </cell>
          <cell r="D934" t="str">
            <v>Multiactivités</v>
          </cell>
          <cell r="E934" t="str">
            <v>CDD</v>
          </cell>
          <cell r="F934">
            <v>39448</v>
          </cell>
          <cell r="G934">
            <v>39625</v>
          </cell>
          <cell r="H934" t="str">
            <v>Clos</v>
          </cell>
          <cell r="I934">
            <v>1.1599999999999999</v>
          </cell>
          <cell r="J934" t="str">
            <v>h/s</v>
          </cell>
          <cell r="K934">
            <v>27.75</v>
          </cell>
          <cell r="L934" t="str">
            <v>Atelier Equilibre - Faire une seule facture en 0712 - Aide 366 €</v>
          </cell>
          <cell r="M934">
            <v>16</v>
          </cell>
          <cell r="N934" t="str">
            <v>Formule 1</v>
          </cell>
          <cell r="O934" t="str">
            <v>DAMPIERRE SUR LINOTTE</v>
          </cell>
          <cell r="P934" t="str">
            <v>Lundi</v>
          </cell>
          <cell r="Q934" t="str">
            <v>13h45</v>
          </cell>
          <cell r="R934" t="str">
            <v>14h55</v>
          </cell>
          <cell r="S934" t="str">
            <v>Vendredi</v>
          </cell>
          <cell r="T934" t="str">
            <v>13h45</v>
          </cell>
          <cell r="U934" t="str">
            <v>14h55</v>
          </cell>
          <cell r="V934" t="str">
            <v>Mardi 18/12 de 14h00 à 17h00</v>
          </cell>
          <cell r="Y934" t="str">
            <v>Oui</v>
          </cell>
          <cell r="Z934" t="str">
            <v>Néant</v>
          </cell>
          <cell r="AA934" t="str">
            <v>Oui</v>
          </cell>
          <cell r="AB934" t="str">
            <v>Acc. de production</v>
          </cell>
          <cell r="AC934" t="str">
            <v>Non</v>
          </cell>
          <cell r="AD934" t="str">
            <v>Oui</v>
          </cell>
          <cell r="AE934" t="str">
            <v>Oui</v>
          </cell>
          <cell r="AF934" t="str">
            <v>Oui</v>
          </cell>
          <cell r="AG934" t="str">
            <v>Contrat</v>
          </cell>
          <cell r="AI934" t="str">
            <v xml:space="preserve">à la Féd. Dépt. des Familles Rurales à l'école de Dampierre sur Linotte </v>
          </cell>
          <cell r="AL934" t="str">
            <v>- Mise en place et rangement du matériel- Accueil, surveillance jusqu'à la reprise des enfants  par les parents- Encadrement et enseignement</v>
          </cell>
          <cell r="AM934" t="str">
            <v xml:space="preserve">       - Et d'une manière générale effectuer toute         tâche se rapportant à la fonction d'éducateur sportif.</v>
          </cell>
          <cell r="AN934">
            <v>39335.587904629603</v>
          </cell>
          <cell r="AO934">
            <v>39335.587904629603</v>
          </cell>
          <cell r="AP934">
            <v>39343</v>
          </cell>
          <cell r="AQ934">
            <v>39352</v>
          </cell>
          <cell r="AR934">
            <v>39372</v>
          </cell>
          <cell r="AS934">
            <v>39363</v>
          </cell>
        </row>
        <row r="935">
          <cell r="A935" t="str">
            <v>07/157</v>
          </cell>
          <cell r="B935">
            <v>221</v>
          </cell>
          <cell r="C935" t="str">
            <v>SCLU</v>
          </cell>
          <cell r="D935" t="str">
            <v>Gym d'entretien</v>
          </cell>
          <cell r="E935" t="str">
            <v>CDD</v>
          </cell>
          <cell r="F935">
            <v>39349</v>
          </cell>
          <cell r="G935">
            <v>39356</v>
          </cell>
          <cell r="H935" t="str">
            <v>Clos</v>
          </cell>
          <cell r="I935">
            <v>1.5</v>
          </cell>
          <cell r="J935" t="str">
            <v>h/s</v>
          </cell>
          <cell r="K935">
            <v>19.48</v>
          </cell>
          <cell r="L935" t="str">
            <v>Atelier Equilibre - Faire une seule facture en 0712 - Aide 366 €</v>
          </cell>
          <cell r="M935">
            <v>17</v>
          </cell>
          <cell r="N935" t="str">
            <v>Formule 1</v>
          </cell>
          <cell r="O935" t="str">
            <v>DAMPIERRE SUR LINOTTE</v>
          </cell>
          <cell r="P935" t="str">
            <v>Les lundi 1 et 22 octobre</v>
          </cell>
          <cell r="Q935" t="str">
            <v>13h45</v>
          </cell>
          <cell r="R935" t="str">
            <v>14h55</v>
          </cell>
          <cell r="S935" t="str">
            <v>Les vendredi 28 septembre, 19 octobre, 16 novembre, 7 et 14 décembre</v>
          </cell>
          <cell r="T935" t="str">
            <v>13h45</v>
          </cell>
          <cell r="U935" t="str">
            <v>14h55</v>
          </cell>
          <cell r="Y935" t="str">
            <v>Oui</v>
          </cell>
          <cell r="Z935">
            <v>30</v>
          </cell>
          <cell r="AA935" t="str">
            <v>Oui</v>
          </cell>
          <cell r="AB935" t="str">
            <v>Acc. de production</v>
          </cell>
          <cell r="AC935" t="str">
            <v>Non</v>
          </cell>
          <cell r="AD935" t="str">
            <v>Oui</v>
          </cell>
          <cell r="AE935" t="str">
            <v>Oui</v>
          </cell>
          <cell r="AF935" t="str">
            <v>Oui</v>
          </cell>
          <cell r="AG935" t="str">
            <v>Contrat</v>
          </cell>
          <cell r="AI935" t="str">
            <v>à Frétiform à Frétigney</v>
          </cell>
          <cell r="AJ935" t="str">
            <v>La structure s'engage à inviter le Président de Profession sport 70 à ses Assemblées Générales</v>
          </cell>
          <cell r="AK935" t="str">
            <v>Mle Céline MIGNOT entretiendra la plage les jours d'imtempéries</v>
          </cell>
          <cell r="AL935" t="str">
            <v>- Mise en place et rangement du matériel- Encadrement et enseignement</v>
          </cell>
          <cell r="AM935" t="str">
            <v xml:space="preserve">       - Et d'une manière générale effectuer toute         tâche se rapportant à la fonction d'éducateur sportif.</v>
          </cell>
          <cell r="AN935">
            <v>39339.585173611114</v>
          </cell>
          <cell r="AO935">
            <v>39350</v>
          </cell>
          <cell r="AP935">
            <v>39343</v>
          </cell>
          <cell r="AQ935">
            <v>39356</v>
          </cell>
          <cell r="AR935">
            <v>39372</v>
          </cell>
          <cell r="AS935">
            <v>39356</v>
          </cell>
        </row>
        <row r="936">
          <cell r="A936" t="str">
            <v>07/157.01</v>
          </cell>
          <cell r="B936">
            <v>221</v>
          </cell>
          <cell r="C936" t="str">
            <v>GAFL</v>
          </cell>
          <cell r="D936" t="str">
            <v>Gym d'entretien</v>
          </cell>
          <cell r="E936" t="str">
            <v>CDD</v>
          </cell>
          <cell r="F936">
            <v>39363</v>
          </cell>
          <cell r="G936">
            <v>39447</v>
          </cell>
          <cell r="H936" t="str">
            <v>Clos</v>
          </cell>
          <cell r="I936">
            <v>1.5</v>
          </cell>
          <cell r="J936" t="str">
            <v>h/s</v>
          </cell>
          <cell r="K936">
            <v>19.48</v>
          </cell>
          <cell r="L936" t="str">
            <v>Attention Atelier Equilibre - Aide 366 €</v>
          </cell>
          <cell r="M936">
            <v>17</v>
          </cell>
          <cell r="N936" t="str">
            <v>Formule 1</v>
          </cell>
          <cell r="O936" t="str">
            <v>DAMPIERRE SUR LINOTTE</v>
          </cell>
          <cell r="P936" t="str">
            <v>Les lundi 7 et 28 janvier</v>
          </cell>
          <cell r="Q936" t="str">
            <v>13h45</v>
          </cell>
          <cell r="R936" t="str">
            <v>14h55</v>
          </cell>
          <cell r="S936" t="str">
            <v>Les vendredi 11, 18 janvier et 1er février</v>
          </cell>
          <cell r="T936" t="str">
            <v>13h45</v>
          </cell>
          <cell r="U936" t="str">
            <v>14h55</v>
          </cell>
          <cell r="V936" t="str">
            <v>Mercredi 19/12 de 14h00 à 17h00</v>
          </cell>
          <cell r="Y936" t="str">
            <v>Oui</v>
          </cell>
          <cell r="Z936">
            <v>30</v>
          </cell>
          <cell r="AA936" t="str">
            <v>Oui</v>
          </cell>
          <cell r="AB936" t="str">
            <v>Acc. de production</v>
          </cell>
          <cell r="AC936" t="str">
            <v>Non</v>
          </cell>
          <cell r="AD936" t="str">
            <v>Oui</v>
          </cell>
          <cell r="AE936" t="str">
            <v>Oui</v>
          </cell>
          <cell r="AF936" t="str">
            <v>Oui</v>
          </cell>
          <cell r="AG936" t="str">
            <v>Contrat</v>
          </cell>
          <cell r="AI936" t="str">
            <v>à Frétiform à Frétigney</v>
          </cell>
          <cell r="AJ936" t="str">
            <v>La structure s'engage à inviter le Président de Profession sport 70 à ses Assemblées Générales</v>
          </cell>
          <cell r="AK936" t="str">
            <v>Chaque jour, de 13h à 14h, Mle LAEMLIN Céline assurera l'entretien complet de la piscine (propreté des bassins, traitement de l'eau)Les jours d'intempéries, soit Mle LAEMLIN Céline restera à disposition de la piscine sur son lieu de travail, soit Mle LAE</v>
          </cell>
          <cell r="AL936" t="str">
            <v>- Mise en place et rangement du matériel- Encadrement et enseignement</v>
          </cell>
          <cell r="AM936" t="str">
            <v xml:space="preserve">       - Et d'une manière générale effectuer toute         tâche se rapportant à la fonction d'éducateur sportif.</v>
          </cell>
          <cell r="AN936">
            <v>39339.585173611114</v>
          </cell>
          <cell r="AO936">
            <v>39437</v>
          </cell>
          <cell r="AP936">
            <v>39343</v>
          </cell>
          <cell r="AQ936">
            <v>39457</v>
          </cell>
          <cell r="AR936">
            <v>39372</v>
          </cell>
          <cell r="AS936">
            <v>39462</v>
          </cell>
        </row>
        <row r="937">
          <cell r="A937" t="str">
            <v>07/157.02</v>
          </cell>
          <cell r="B937">
            <v>221</v>
          </cell>
          <cell r="C937" t="str">
            <v>GAFL</v>
          </cell>
          <cell r="D937" t="str">
            <v>Gym d'entretien</v>
          </cell>
          <cell r="E937" t="str">
            <v>CDD</v>
          </cell>
          <cell r="F937">
            <v>39448</v>
          </cell>
          <cell r="G937">
            <v>39622</v>
          </cell>
          <cell r="H937" t="str">
            <v>Clos</v>
          </cell>
          <cell r="I937">
            <v>1.5</v>
          </cell>
          <cell r="J937" t="str">
            <v>h/s</v>
          </cell>
          <cell r="K937">
            <v>20.38</v>
          </cell>
          <cell r="L937" t="str">
            <v>Faire paye immédiatement par mail</v>
          </cell>
          <cell r="M937">
            <v>17</v>
          </cell>
          <cell r="N937" t="str">
            <v>Formule 1</v>
          </cell>
          <cell r="O937" t="str">
            <v>DAMPIERRE SUR LINOTTE</v>
          </cell>
          <cell r="P937" t="str">
            <v>Lundi</v>
          </cell>
          <cell r="Q937" t="str">
            <v>13h45</v>
          </cell>
          <cell r="R937" t="str">
            <v>14h55</v>
          </cell>
          <cell r="S937" t="str">
            <v>Vendredi</v>
          </cell>
          <cell r="T937" t="str">
            <v>13h45</v>
          </cell>
          <cell r="U937" t="str">
            <v>14h55</v>
          </cell>
          <cell r="V937" t="str">
            <v>Vendredi 6 et 20 juin</v>
          </cell>
          <cell r="W937" t="str">
            <v>13h45</v>
          </cell>
          <cell r="X937" t="str">
            <v>14h55</v>
          </cell>
          <cell r="Y937" t="str">
            <v>Oui</v>
          </cell>
          <cell r="Z937" t="str">
            <v>Néant</v>
          </cell>
          <cell r="AA937" t="str">
            <v>Oui</v>
          </cell>
          <cell r="AB937" t="str">
            <v>Acc. de production</v>
          </cell>
          <cell r="AC937" t="str">
            <v>Non</v>
          </cell>
          <cell r="AD937" t="str">
            <v>Oui</v>
          </cell>
          <cell r="AE937" t="str">
            <v>Oui</v>
          </cell>
          <cell r="AF937" t="str">
            <v>Oui</v>
          </cell>
          <cell r="AG937" t="str">
            <v>Contrat</v>
          </cell>
          <cell r="AH937" t="str">
            <v>Non</v>
          </cell>
          <cell r="AI937" t="str">
            <v>à la Féd. Dépt. des Familles Rurales à l'école de Dampierre sur Linotte</v>
          </cell>
          <cell r="AJ937" t="str">
            <v>La structure s'engage à inviter le Président de Profession sport 70 à ses Assemblées Générales</v>
          </cell>
          <cell r="AK937" t="str">
            <v>Mle Sandrine CHRETIEN entretiendra la plage les jours d'imtempéries</v>
          </cell>
          <cell r="AL937" t="str">
            <v>- Mise en place et rangement du matériel- Encadrement et enseignement</v>
          </cell>
          <cell r="AM937" t="str">
            <v xml:space="preserve">       - Et d'une manière générale effectuer toute         tâche se rapportant à la fonction d'éducateur sportif.</v>
          </cell>
          <cell r="AN937">
            <v>39339.585173611114</v>
          </cell>
          <cell r="AO937">
            <v>39477</v>
          </cell>
          <cell r="AP937">
            <v>39343</v>
          </cell>
          <cell r="AQ937">
            <v>39478</v>
          </cell>
          <cell r="AR937">
            <v>39372</v>
          </cell>
          <cell r="AS937">
            <v>39492</v>
          </cell>
        </row>
        <row r="938">
          <cell r="A938" t="str">
            <v>07/158</v>
          </cell>
          <cell r="B938">
            <v>276</v>
          </cell>
          <cell r="C938" t="str">
            <v>ECGI</v>
          </cell>
          <cell r="D938" t="str">
            <v>Cyclisme</v>
          </cell>
          <cell r="E938" t="str">
            <v>CDI</v>
          </cell>
          <cell r="F938">
            <v>39326</v>
          </cell>
          <cell r="G938">
            <v>39386</v>
          </cell>
          <cell r="H938" t="str">
            <v>Clos</v>
          </cell>
          <cell r="I938">
            <v>16</v>
          </cell>
          <cell r="J938" t="str">
            <v>h/m</v>
          </cell>
          <cell r="K938">
            <v>11.76</v>
          </cell>
          <cell r="L938" t="str">
            <v>Envoyer fiche paye par mail</v>
          </cell>
          <cell r="M938">
            <v>17</v>
          </cell>
          <cell r="N938" t="str">
            <v>Formule 1</v>
          </cell>
          <cell r="O938" t="str">
            <v>DAMPIERRE SUR LINOTTE</v>
          </cell>
          <cell r="P938" t="str">
            <v>Lundi</v>
          </cell>
          <cell r="Q938" t="str">
            <v>13h45</v>
          </cell>
          <cell r="R938" t="str">
            <v>14h55</v>
          </cell>
          <cell r="S938" t="str">
            <v>Vendredi</v>
          </cell>
          <cell r="T938" t="str">
            <v>13h45</v>
          </cell>
          <cell r="U938" t="str">
            <v>14h55</v>
          </cell>
          <cell r="V938" t="str">
            <v>Vendredi 6 et 20 juin</v>
          </cell>
          <cell r="W938" t="str">
            <v>13h45</v>
          </cell>
          <cell r="X938" t="str">
            <v>14h55</v>
          </cell>
          <cell r="Y938" t="str">
            <v>Oui</v>
          </cell>
          <cell r="Z938" t="str">
            <v>Néant</v>
          </cell>
          <cell r="AA938" t="str">
            <v>Oui</v>
          </cell>
          <cell r="AB938" t="str">
            <v>Acc. de production</v>
          </cell>
          <cell r="AC938" t="str">
            <v>Non</v>
          </cell>
          <cell r="AD938" t="str">
            <v>Oui</v>
          </cell>
          <cell r="AE938" t="str">
            <v>Oui</v>
          </cell>
          <cell r="AF938" t="str">
            <v>Oui</v>
          </cell>
          <cell r="AG938" t="str">
            <v>Avenant</v>
          </cell>
          <cell r="AH938" t="str">
            <v>Non</v>
          </cell>
          <cell r="AI938" t="str">
            <v>à la Féd. Dépt. des Familles Rurales à l'école de Dampierre sur Linotte</v>
          </cell>
          <cell r="AJ938" t="str">
            <v>La structure s'engage à inviter le Président de Profession sport 70 à ses Assemblées Générales</v>
          </cell>
          <cell r="AK938" t="str">
            <v>Mle Sandrine CHRETIEN entretiendra la plage les jours d'imtempéries</v>
          </cell>
          <cell r="AL938" t="str">
            <v>- Mise en place et rangement du matériel- Encadrement et enseignement</v>
          </cell>
          <cell r="AM938" t="str">
            <v xml:space="preserve">       - Et d'une manière générale effectuer toute         tâche se rapportant à la fonction d'éducateur sportif.</v>
          </cell>
          <cell r="AN938">
            <v>39339.585173611114</v>
          </cell>
          <cell r="AO938">
            <v>39545</v>
          </cell>
          <cell r="AP938">
            <v>39343</v>
          </cell>
          <cell r="AQ938">
            <v>39559</v>
          </cell>
          <cell r="AR938">
            <v>39372</v>
          </cell>
          <cell r="AS938">
            <v>39568</v>
          </cell>
        </row>
        <row r="939">
          <cell r="A939" t="str">
            <v>07/158.01</v>
          </cell>
          <cell r="B939">
            <v>276</v>
          </cell>
          <cell r="C939" t="str">
            <v>ECGI</v>
          </cell>
          <cell r="D939" t="str">
            <v>Cyclisme</v>
          </cell>
          <cell r="E939" t="str">
            <v>CDI</v>
          </cell>
          <cell r="F939">
            <v>39387</v>
          </cell>
          <cell r="G939">
            <v>39447</v>
          </cell>
          <cell r="H939" t="str">
            <v>Clos</v>
          </cell>
          <cell r="I939">
            <v>16</v>
          </cell>
          <cell r="J939" t="str">
            <v>h/m</v>
          </cell>
          <cell r="K939">
            <v>12.04</v>
          </cell>
          <cell r="L939" t="str">
            <v>envoyer facture à :LILI Chantal13, rue des Tilleuls70210 Vauvillers</v>
          </cell>
          <cell r="M939">
            <v>8.577</v>
          </cell>
          <cell r="N939" t="str">
            <v>Formule 1</v>
          </cell>
          <cell r="O939" t="str">
            <v>TERRITOIRE DE BELFORT</v>
          </cell>
          <cell r="P939" t="str">
            <v>Horaires variables</v>
          </cell>
          <cell r="Q939" t="str">
            <v>17h15</v>
          </cell>
          <cell r="R939" t="str">
            <v>19h15</v>
          </cell>
          <cell r="S939" t="str">
            <v>Vendredi</v>
          </cell>
          <cell r="T939" t="str">
            <v>17h00</v>
          </cell>
          <cell r="U939" t="str">
            <v>18h00</v>
          </cell>
          <cell r="V939" t="str">
            <v>Vendredi 6 et 20 juin</v>
          </cell>
          <cell r="W939" t="str">
            <v>13h45</v>
          </cell>
          <cell r="X939" t="str">
            <v>14h55</v>
          </cell>
          <cell r="Y939" t="str">
            <v>Non</v>
          </cell>
          <cell r="Z939" t="str">
            <v>Néant</v>
          </cell>
          <cell r="AA939" t="str">
            <v>Non</v>
          </cell>
          <cell r="AB939" t="str">
            <v>Usage</v>
          </cell>
          <cell r="AC939" t="str">
            <v>Oui</v>
          </cell>
          <cell r="AD939" t="str">
            <v>Non</v>
          </cell>
          <cell r="AE939" t="str">
            <v>Oui</v>
          </cell>
          <cell r="AF939" t="str">
            <v>Oui</v>
          </cell>
          <cell r="AG939" t="str">
            <v>Avenant</v>
          </cell>
          <cell r="AI939" t="str">
            <v>au Comité départemental de cyclisme du Territoire de Belfort</v>
          </cell>
          <cell r="AJ939" t="str">
            <v>La structure s'engage à inviter le Président de Profession sport 70 à ses Assemblées Générales</v>
          </cell>
          <cell r="AK939" t="str">
            <v>Mr Thierry CONSTANTIN entretiendra la plage les jours d'imtempéries</v>
          </cell>
          <cell r="AL939" t="str">
            <v>- Mise en place et rangement du matériel- Encadrement et enseignement</v>
          </cell>
          <cell r="AM939" t="str">
            <v xml:space="preserve">       - Et d'une manière générale effectuer toute         tâche se rapportant à la fonction d'éducateur sportif.</v>
          </cell>
          <cell r="AN939">
            <v>39339.585173611114</v>
          </cell>
          <cell r="AO939">
            <v>39555</v>
          </cell>
          <cell r="AP939">
            <v>39343</v>
          </cell>
          <cell r="AQ939">
            <v>39555</v>
          </cell>
          <cell r="AR939">
            <v>39372</v>
          </cell>
          <cell r="AS939">
            <v>39558</v>
          </cell>
        </row>
        <row r="940">
          <cell r="A940" t="str">
            <v>07/158.02</v>
          </cell>
          <cell r="B940">
            <v>276</v>
          </cell>
          <cell r="C940" t="str">
            <v>ECGI</v>
          </cell>
          <cell r="D940" t="str">
            <v>Cyclisme</v>
          </cell>
          <cell r="E940" t="str">
            <v>CDI</v>
          </cell>
          <cell r="F940">
            <v>39448</v>
          </cell>
          <cell r="G940">
            <v>39782</v>
          </cell>
          <cell r="H940" t="str">
            <v>Clos</v>
          </cell>
          <cell r="I940">
            <v>16</v>
          </cell>
          <cell r="J940" t="str">
            <v>h/m</v>
          </cell>
          <cell r="K940">
            <v>14.53</v>
          </cell>
          <cell r="L940" t="str">
            <v>Envoyer fiche paye par mail</v>
          </cell>
          <cell r="M940">
            <v>16</v>
          </cell>
          <cell r="N940" t="str">
            <v>Formule 1</v>
          </cell>
          <cell r="O940" t="str">
            <v>DAMPIERRE SUR LINOTTE</v>
          </cell>
          <cell r="P940" t="str">
            <v>Jeudi</v>
          </cell>
          <cell r="Q940" t="str">
            <v>13h45</v>
          </cell>
          <cell r="R940" t="str">
            <v>14h55</v>
          </cell>
          <cell r="S940" t="str">
            <v>Vendredi</v>
          </cell>
          <cell r="T940" t="str">
            <v>17h00</v>
          </cell>
          <cell r="U940" t="str">
            <v>18h00</v>
          </cell>
          <cell r="Y940" t="str">
            <v>Non</v>
          </cell>
          <cell r="Z940" t="str">
            <v>Néant</v>
          </cell>
          <cell r="AA940" t="str">
            <v>Non</v>
          </cell>
          <cell r="AB940" t="str">
            <v>Usage</v>
          </cell>
          <cell r="AC940" t="str">
            <v>Oui</v>
          </cell>
          <cell r="AD940" t="str">
            <v>Non</v>
          </cell>
          <cell r="AE940" t="str">
            <v>Oui</v>
          </cell>
          <cell r="AF940" t="str">
            <v>Oui</v>
          </cell>
          <cell r="AG940" t="str">
            <v>Contrat</v>
          </cell>
          <cell r="AI940" t="str">
            <v>au Comité départemental de cyclisme du Territoire de Belfort</v>
          </cell>
          <cell r="AJ940" t="str">
            <v>La structure s'engage à inviter le Président de Profession sport 70 à ses Assemblées Générales</v>
          </cell>
          <cell r="AK940" t="str">
            <v>Mr Thierry CONSTANTIN entretiendra la plage les jours d'imtempéries</v>
          </cell>
          <cell r="AL940" t="str">
            <v>- Mise en place et rangement du matériel- Accueil, surveillance jusqu'à la reprise des enfants  par les parents- Encadrement et enseignement</v>
          </cell>
          <cell r="AM940" t="str">
            <v xml:space="preserve">       - Et d'une manière générale effectuer toute         tâche se rapportant à la fonction d'éducateur sportif.</v>
          </cell>
          <cell r="AN940">
            <v>39335.587904629603</v>
          </cell>
          <cell r="AO940">
            <v>39335.587904629603</v>
          </cell>
          <cell r="AP940">
            <v>39343</v>
          </cell>
          <cell r="AQ940">
            <v>39352</v>
          </cell>
          <cell r="AR940">
            <v>39372</v>
          </cell>
          <cell r="AS940">
            <v>39363</v>
          </cell>
        </row>
        <row r="941">
          <cell r="A941" t="str">
            <v>07/158.03</v>
          </cell>
          <cell r="B941">
            <v>276</v>
          </cell>
          <cell r="C941" t="str">
            <v>ECGI</v>
          </cell>
          <cell r="D941" t="str">
            <v>Cyclisme</v>
          </cell>
          <cell r="E941" t="str">
            <v>CDI</v>
          </cell>
          <cell r="F941">
            <v>39783</v>
          </cell>
          <cell r="G941">
            <v>39903</v>
          </cell>
          <cell r="H941" t="str">
            <v>Clos</v>
          </cell>
          <cell r="I941">
            <v>16</v>
          </cell>
          <cell r="J941" t="str">
            <v>h/m</v>
          </cell>
          <cell r="K941">
            <v>15.12</v>
          </cell>
          <cell r="L941" t="str">
            <v>envoyer facture à :LILI Chantal13, rue des Tilleuls70210 Vauvillers</v>
          </cell>
          <cell r="M941">
            <v>16</v>
          </cell>
          <cell r="N941" t="str">
            <v>Formule 1</v>
          </cell>
          <cell r="O941" t="str">
            <v>DAMPIERRE SUR LINOTTE</v>
          </cell>
          <cell r="P941" t="str">
            <v>Jeudi</v>
          </cell>
          <cell r="Q941" t="str">
            <v>13h45</v>
          </cell>
          <cell r="R941" t="str">
            <v>14h55</v>
          </cell>
          <cell r="S941" t="str">
            <v>Jeudi</v>
          </cell>
          <cell r="T941" t="str">
            <v>17h00</v>
          </cell>
          <cell r="U941" t="str">
            <v>19h00</v>
          </cell>
          <cell r="Y941" t="str">
            <v>Non</v>
          </cell>
          <cell r="Z941" t="str">
            <v>Néant</v>
          </cell>
          <cell r="AA941" t="str">
            <v>Non</v>
          </cell>
          <cell r="AB941" t="str">
            <v>Usage</v>
          </cell>
          <cell r="AC941" t="str">
            <v>Oui</v>
          </cell>
          <cell r="AD941" t="str">
            <v>Non</v>
          </cell>
          <cell r="AE941" t="str">
            <v>Oui</v>
          </cell>
          <cell r="AF941" t="str">
            <v>Oui</v>
          </cell>
          <cell r="AG941" t="str">
            <v>Contrat</v>
          </cell>
          <cell r="AI941" t="str">
            <v>au Comité départemental de cyclisme du Territoire de Belfort</v>
          </cell>
          <cell r="AJ941" t="str">
            <v>La structure s'engage à inviter le Président de Profession sport 70 à ses Assemblées Générales</v>
          </cell>
          <cell r="AK941" t="str">
            <v>Les jours d'intempérie, Mademoiselle Aurélie VIEILLE restera à disposition de la piscine sur son lieu de travail, et ses heures seront payées.Les frais de déplacement seront pris en charge jusqu'à une limite de 800 km pour le contrat.</v>
          </cell>
          <cell r="AL941" t="str">
            <v>- Mise en place et rangement du matériel- Accueil, surveillance jusqu'à la reprise des enfants  par les parents- Encadrement et enseignement</v>
          </cell>
          <cell r="AM941" t="str">
            <v xml:space="preserve">       - Et d'une manière générale effectuer toute         tâche se rapportant à la fonction d'éducateur sportif.</v>
          </cell>
          <cell r="AN941">
            <v>39335.587904629603</v>
          </cell>
          <cell r="AO941">
            <v>39335.587904629603</v>
          </cell>
          <cell r="AP941">
            <v>39343</v>
          </cell>
          <cell r="AQ941">
            <v>39352</v>
          </cell>
          <cell r="AR941">
            <v>39372</v>
          </cell>
          <cell r="AS941">
            <v>39363</v>
          </cell>
        </row>
        <row r="942">
          <cell r="A942" t="str">
            <v>07/158.04</v>
          </cell>
          <cell r="B942">
            <v>276</v>
          </cell>
          <cell r="C942" t="str">
            <v>ECGI</v>
          </cell>
          <cell r="D942" t="str">
            <v>Cyclisme</v>
          </cell>
          <cell r="E942" t="str">
            <v>CDI</v>
          </cell>
          <cell r="F942">
            <v>39904</v>
          </cell>
          <cell r="G942">
            <v>40056</v>
          </cell>
          <cell r="H942" t="str">
            <v>Clos</v>
          </cell>
          <cell r="I942">
            <v>16</v>
          </cell>
          <cell r="J942" t="str">
            <v>h/m</v>
          </cell>
          <cell r="K942">
            <v>15.39</v>
          </cell>
          <cell r="L942" t="str">
            <v>envoyer facture à :LILI Chantal13, rue des Tilleuls70210 Vauvillers</v>
          </cell>
          <cell r="M942">
            <v>10.67</v>
          </cell>
          <cell r="N942" t="str">
            <v>Formule 1</v>
          </cell>
          <cell r="O942" t="str">
            <v>FRETIGNEY</v>
          </cell>
          <cell r="P942" t="str">
            <v>Lundi</v>
          </cell>
          <cell r="Q942" t="str">
            <v>20h30</v>
          </cell>
          <cell r="R942" t="str">
            <v>22h00</v>
          </cell>
          <cell r="S942" t="str">
            <v>Jeudi</v>
          </cell>
          <cell r="T942" t="str">
            <v>17h00</v>
          </cell>
          <cell r="U942" t="str">
            <v>19h00</v>
          </cell>
          <cell r="V942" t="str">
            <v>Et les vendredi 7 novembre et 19 décembre</v>
          </cell>
          <cell r="W942" t="str">
            <v>15h00</v>
          </cell>
          <cell r="X942" t="str">
            <v>18h00</v>
          </cell>
          <cell r="Y942" t="str">
            <v>Oui</v>
          </cell>
          <cell r="Z942">
            <v>30</v>
          </cell>
          <cell r="AA942" t="str">
            <v>Oui</v>
          </cell>
          <cell r="AB942" t="str">
            <v>Acc. de production</v>
          </cell>
          <cell r="AC942" t="str">
            <v>Non</v>
          </cell>
          <cell r="AD942" t="str">
            <v>Oui</v>
          </cell>
          <cell r="AE942" t="str">
            <v>Oui</v>
          </cell>
          <cell r="AF942" t="str">
            <v>Oui</v>
          </cell>
          <cell r="AG942" t="str">
            <v>Contrat</v>
          </cell>
          <cell r="AI942" t="str">
            <v>au Comité départemental de cyclisme du Territoire de Belfort</v>
          </cell>
          <cell r="AJ942" t="str">
            <v>La structure s'engage à inviter le Président de Profession sport 70 à ses Assemblées Générales</v>
          </cell>
          <cell r="AK942" t="str">
            <v>Les jours d'intempérie, Mademoiselle Nadine GALTE restera à disposition de la piscine sur son lieu de travail, et ses heures seront payées.Les frais de déplacement seront pris en charge jusqu'à une limite de 800 km pour le contrat.</v>
          </cell>
          <cell r="AL942" t="str">
            <v>- Mise en place et rangement du matériel- Encadrement et enseignement</v>
          </cell>
          <cell r="AM942" t="str">
            <v xml:space="preserve">       - Et d'une manière générale effectuer toute         tâche se rapportant à la fonction d'éducateur sportif.</v>
          </cell>
          <cell r="AN942">
            <v>39339.491046990697</v>
          </cell>
          <cell r="AO942">
            <v>39339.491046990697</v>
          </cell>
          <cell r="AP942">
            <v>39352</v>
          </cell>
          <cell r="AQ942">
            <v>39350</v>
          </cell>
          <cell r="AR942">
            <v>39377</v>
          </cell>
          <cell r="AS942">
            <v>39363</v>
          </cell>
        </row>
        <row r="943">
          <cell r="A943" t="str">
            <v>07/158.05</v>
          </cell>
          <cell r="B943">
            <v>276</v>
          </cell>
          <cell r="C943" t="str">
            <v>ECGI</v>
          </cell>
          <cell r="D943" t="str">
            <v>Cyclisme</v>
          </cell>
          <cell r="E943" t="str">
            <v>CDI</v>
          </cell>
          <cell r="F943">
            <v>40057</v>
          </cell>
          <cell r="G943">
            <v>40178</v>
          </cell>
          <cell r="H943" t="str">
            <v>Clos</v>
          </cell>
          <cell r="I943">
            <v>16</v>
          </cell>
          <cell r="J943" t="str">
            <v>h/m</v>
          </cell>
          <cell r="K943">
            <v>15.65</v>
          </cell>
          <cell r="L943" t="str">
            <v>Atelier Equilibre - Faire une seule facture en 0712 - Aide 366 €</v>
          </cell>
          <cell r="M943">
            <v>16</v>
          </cell>
          <cell r="N943" t="str">
            <v>Formule 1</v>
          </cell>
          <cell r="O943" t="str">
            <v>FRETIGNEY</v>
          </cell>
          <cell r="P943" t="str">
            <v>Lundi</v>
          </cell>
          <cell r="Q943" t="str">
            <v>20h30</v>
          </cell>
          <cell r="R943" t="str">
            <v>22h00</v>
          </cell>
          <cell r="S943" t="str">
            <v xml:space="preserve">Les mardis 18/09, 25/09, 2/10, 9/10, 16/10, 6/11, 20/11, 27/11, 4/12, 11/12 de 14h00 à 15h30 </v>
          </cell>
          <cell r="T943" t="str">
            <v>14h00</v>
          </cell>
          <cell r="U943" t="str">
            <v>16h00</v>
          </cell>
          <cell r="V943" t="str">
            <v>Mardi 18/12 de 14h00 à 17h00</v>
          </cell>
          <cell r="W943" t="str">
            <v>14h00</v>
          </cell>
          <cell r="X943" t="str">
            <v>16h00</v>
          </cell>
          <cell r="Y943" t="str">
            <v>Oui</v>
          </cell>
          <cell r="Z943">
            <v>30</v>
          </cell>
          <cell r="AA943" t="str">
            <v>Oui</v>
          </cell>
          <cell r="AB943" t="str">
            <v>Acc. de production</v>
          </cell>
          <cell r="AC943" t="str">
            <v>Non</v>
          </cell>
          <cell r="AD943" t="str">
            <v>Oui</v>
          </cell>
          <cell r="AE943" t="str">
            <v>Oui</v>
          </cell>
          <cell r="AF943" t="str">
            <v>Oui</v>
          </cell>
          <cell r="AG943" t="str">
            <v>Contrat</v>
          </cell>
          <cell r="AH943" t="str">
            <v>Non</v>
          </cell>
          <cell r="AI943" t="str">
            <v>à Frétiform à Frétigney</v>
          </cell>
          <cell r="AJ943" t="str">
            <v>La structure s'engage à inviter le Président de Profession sport 70 à ses Assemblées Générales</v>
          </cell>
          <cell r="AK943" t="str">
            <v>Les jours d'intempérie, Monsieur Anthony BUCHON restera à disposition de la piscine sur son lieu de travail, et ses heures seront payées</v>
          </cell>
          <cell r="AL943" t="str">
            <v>- Mise en place et rangement du matériel- Encadrement et enseignement</v>
          </cell>
          <cell r="AM943" t="str">
            <v xml:space="preserve">       - Et d'une manière générale effectuer toute         tâche se rapportant à la fonction d'éducateur sportif.</v>
          </cell>
          <cell r="AN943">
            <v>39339.491046990697</v>
          </cell>
          <cell r="AO943">
            <v>39357</v>
          </cell>
          <cell r="AP943" t="str">
            <v>-----</v>
          </cell>
          <cell r="AQ943" t="str">
            <v>-----</v>
          </cell>
          <cell r="AR943" t="str">
            <v>-----</v>
          </cell>
          <cell r="AS943" t="str">
            <v>-----</v>
          </cell>
        </row>
        <row r="944">
          <cell r="A944" t="str">
            <v>07/158.06</v>
          </cell>
          <cell r="B944">
            <v>276</v>
          </cell>
          <cell r="C944" t="str">
            <v>ECGI</v>
          </cell>
          <cell r="D944" t="str">
            <v>Cyclisme</v>
          </cell>
          <cell r="E944" t="str">
            <v>CDI</v>
          </cell>
          <cell r="F944">
            <v>40179</v>
          </cell>
          <cell r="G944" t="str">
            <v>Indéterminée</v>
          </cell>
          <cell r="H944" t="str">
            <v>OK</v>
          </cell>
          <cell r="I944">
            <v>16</v>
          </cell>
          <cell r="J944" t="str">
            <v>h/m</v>
          </cell>
          <cell r="K944">
            <v>15.65</v>
          </cell>
          <cell r="L944" t="str">
            <v>Atelier Equilibre - Faire une seule facture en 0712 - Aide 366 €</v>
          </cell>
          <cell r="M944">
            <v>16</v>
          </cell>
          <cell r="N944" t="str">
            <v>Formule 1</v>
          </cell>
          <cell r="O944" t="str">
            <v>FRETIGNEY</v>
          </cell>
          <cell r="P944" t="str">
            <v>Lundi</v>
          </cell>
          <cell r="Q944" t="str">
            <v>20h30</v>
          </cell>
          <cell r="R944" t="str">
            <v>22h00</v>
          </cell>
          <cell r="S944" t="str">
            <v>Mercredi</v>
          </cell>
          <cell r="T944" t="str">
            <v>16h45</v>
          </cell>
          <cell r="U944" t="str">
            <v>19h30</v>
          </cell>
          <cell r="Y944" t="str">
            <v>Non</v>
          </cell>
          <cell r="Z944" t="str">
            <v>Néant</v>
          </cell>
          <cell r="AA944" t="str">
            <v>Non</v>
          </cell>
          <cell r="AB944" t="str">
            <v>Usage</v>
          </cell>
          <cell r="AC944" t="str">
            <v>Oui</v>
          </cell>
          <cell r="AD944" t="str">
            <v>Non</v>
          </cell>
          <cell r="AE944" t="str">
            <v>Oui</v>
          </cell>
          <cell r="AF944" t="str">
            <v>Oui</v>
          </cell>
          <cell r="AG944" t="str">
            <v>Contrat</v>
          </cell>
          <cell r="AH944" t="str">
            <v>Non</v>
          </cell>
          <cell r="AI944" t="str">
            <v>à Frétiform à Frétigney</v>
          </cell>
          <cell r="AJ944" t="str">
            <v>La structure s'engage à inviter le Président de Profession sport 70 à ses Assemblées Générales</v>
          </cell>
          <cell r="AK944" t="str">
            <v>Les jours d'intempérie, Mademoiselle Audrey ANTOINE restera à disposition de la piscine sur son lieu de travail, et ses heures seront payées.Les frais de déplacement seront pris en charge jusqu'à une limite de 800 km pour le contrat.</v>
          </cell>
          <cell r="AL944" t="str">
            <v>- Mise en place et rangement du matériel- Encadrement et enseignement</v>
          </cell>
          <cell r="AM944" t="str">
            <v xml:space="preserve">       - Et d'une manière générale effectuer toute         tâche se rapportant à la fonction d'éducateur sportif.</v>
          </cell>
          <cell r="AN944">
            <v>39339.491046990697</v>
          </cell>
          <cell r="AO944">
            <v>39357</v>
          </cell>
          <cell r="AP944" t="str">
            <v>-----</v>
          </cell>
          <cell r="AQ944" t="str">
            <v>-----</v>
          </cell>
          <cell r="AR944" t="str">
            <v>-----</v>
          </cell>
          <cell r="AS944" t="str">
            <v>-----</v>
          </cell>
        </row>
        <row r="945">
          <cell r="A945" t="str">
            <v>07/159</v>
          </cell>
          <cell r="B945">
            <v>260</v>
          </cell>
          <cell r="C945" t="str">
            <v>LAJE</v>
          </cell>
          <cell r="D945" t="str">
            <v>Activités du cirque</v>
          </cell>
          <cell r="E945" t="str">
            <v>CDD</v>
          </cell>
          <cell r="F945" t="str">
            <v>Annulé</v>
          </cell>
          <cell r="G945" t="str">
            <v>Annulé</v>
          </cell>
          <cell r="H945" t="str">
            <v>Clos</v>
          </cell>
          <cell r="I945">
            <v>4</v>
          </cell>
          <cell r="J945" t="str">
            <v>h</v>
          </cell>
          <cell r="K945">
            <v>32.75</v>
          </cell>
          <cell r="L945" t="str">
            <v>Attention Atelier Equilibre - Aide 366 €</v>
          </cell>
          <cell r="M945">
            <v>8.44</v>
          </cell>
          <cell r="N945" t="str">
            <v>Formule 1</v>
          </cell>
          <cell r="O945" t="str">
            <v>TERRITOIRE DE BELFORT</v>
          </cell>
          <cell r="P945" t="str">
            <v>Horaires variables</v>
          </cell>
          <cell r="Q945" t="str">
            <v>11h00</v>
          </cell>
          <cell r="R945" t="str">
            <v>12h00 et de 15h00 à 18h00</v>
          </cell>
          <cell r="S945" t="str">
            <v>Les mercredis 19/09, 26/09, 3/10, 10/10, 24/10, 7/11, 21/11, 28/11, 5/12, 12/12 de 14h00 à 15h30</v>
          </cell>
          <cell r="T945" t="str">
            <v>16h45</v>
          </cell>
          <cell r="U945" t="str">
            <v>19h30</v>
          </cell>
          <cell r="V945" t="str">
            <v>Mercredi 19/12 de 14h00 à 17h00</v>
          </cell>
          <cell r="Y945" t="str">
            <v>Non</v>
          </cell>
          <cell r="Z945" t="str">
            <v>Néant</v>
          </cell>
          <cell r="AA945" t="str">
            <v>Oui</v>
          </cell>
          <cell r="AB945" t="str">
            <v>Acc. de production</v>
          </cell>
          <cell r="AC945" t="str">
            <v>Non</v>
          </cell>
          <cell r="AD945" t="str">
            <v>Oui</v>
          </cell>
          <cell r="AE945" t="str">
            <v>Non</v>
          </cell>
          <cell r="AF945" t="str">
            <v>Oui</v>
          </cell>
          <cell r="AG945" t="str">
            <v>Contrat</v>
          </cell>
          <cell r="AH945" t="str">
            <v>Non</v>
          </cell>
          <cell r="AI945" t="str">
            <v>au Comité départemental de cyclisme du Territoire de Belfort</v>
          </cell>
          <cell r="AJ945" t="str">
            <v>La structure s'engage à inviter le Président de Profession sport 70 à ses Assemblées Générales</v>
          </cell>
          <cell r="AK945" t="str">
            <v>Compte tenu de la nature de ses fonctions, Mr DA COSTA Nelson s'engage, en cas de rupture de son contrat de travail, pour quelque motif que ce soit et quelle que soit la partie à l'initiative de la rupture du contrat :- à ne pas entrer au service d'une s</v>
          </cell>
          <cell r="AL945" t="str">
            <v>- Mise en place et rangement du matériel- Accueil, surveillance jusqu'à la reprise des enfants  par les parents- Encadrement et enseignement</v>
          </cell>
          <cell r="AM945" t="str">
            <v xml:space="preserve">       - Et d'une manière générale effectuer toute         tâche se rapportant à la fonction d'educateur sportif.</v>
          </cell>
          <cell r="AN945">
            <v>39335.774197685198</v>
          </cell>
          <cell r="AO945">
            <v>39335.774197685198</v>
          </cell>
          <cell r="AP945">
            <v>39375</v>
          </cell>
          <cell r="AQ945" t="str">
            <v>-----</v>
          </cell>
          <cell r="AR945">
            <v>39415</v>
          </cell>
          <cell r="AS945" t="str">
            <v>-----</v>
          </cell>
        </row>
        <row r="946">
          <cell r="A946" t="str">
            <v>07/160</v>
          </cell>
          <cell r="B946">
            <v>277</v>
          </cell>
          <cell r="C946" t="str">
            <v>GANA</v>
          </cell>
          <cell r="D946" t="str">
            <v>Atelier équilibre</v>
          </cell>
          <cell r="E946" t="str">
            <v>CDD</v>
          </cell>
          <cell r="F946">
            <v>39336</v>
          </cell>
          <cell r="G946">
            <v>39434</v>
          </cell>
          <cell r="H946" t="str">
            <v>Clos</v>
          </cell>
          <cell r="I946">
            <v>21</v>
          </cell>
          <cell r="J946" t="str">
            <v>h</v>
          </cell>
          <cell r="K946">
            <v>24.79</v>
          </cell>
          <cell r="L946" t="str">
            <v>Atelier Equilibre - Faire une seule facture en 0712 - Aide 366 €</v>
          </cell>
          <cell r="M946">
            <v>8.577</v>
          </cell>
          <cell r="N946" t="str">
            <v>Formule 1</v>
          </cell>
          <cell r="O946" t="str">
            <v>TERRITOIRE DE BELFORT</v>
          </cell>
          <cell r="P946" t="str">
            <v>Horaires variables</v>
          </cell>
          <cell r="Q946" t="str">
            <v>19h30</v>
          </cell>
          <cell r="R946" t="str">
            <v>20h30</v>
          </cell>
          <cell r="S946" t="str">
            <v xml:space="preserve">Les mardis 18/09, 25/09, 2/10, 9/10, 16/10, 6/11, 20/11, 27/11, 4/12, 11/12 de 14h00 à 15h30 </v>
          </cell>
          <cell r="T946" t="str">
            <v>16h45</v>
          </cell>
          <cell r="U946" t="str">
            <v>19h30</v>
          </cell>
          <cell r="V946" t="str">
            <v>Mardi 18/12 de 14h00 à 17h00</v>
          </cell>
          <cell r="W946" t="str">
            <v>9h30</v>
          </cell>
          <cell r="X946" t="str">
            <v>12h00 et de 13h30 à 16h00 puis spectacle</v>
          </cell>
          <cell r="Y946" t="str">
            <v>Non</v>
          </cell>
          <cell r="Z946" t="str">
            <v>Néant</v>
          </cell>
          <cell r="AA946" t="str">
            <v>Non</v>
          </cell>
          <cell r="AB946" t="str">
            <v>Usage</v>
          </cell>
          <cell r="AC946" t="str">
            <v>Oui</v>
          </cell>
          <cell r="AD946" t="str">
            <v>Non</v>
          </cell>
          <cell r="AE946" t="str">
            <v>Oui</v>
          </cell>
          <cell r="AF946" t="str">
            <v>Oui</v>
          </cell>
          <cell r="AG946" t="str">
            <v>Contrat</v>
          </cell>
          <cell r="AH946" t="str">
            <v>Non</v>
          </cell>
          <cell r="AI946" t="str">
            <v>au Comité départemental de cyclisme du Territoire de Belfort</v>
          </cell>
          <cell r="AJ946" t="str">
            <v>La structure s'engage à inviter le Président de Profession sport 70 à ses Assemblées Générales</v>
          </cell>
          <cell r="AK946" t="str">
            <v>Compte tenu de la nature de ses fonctions, Mr DA COSTA Nelson s'engage, en cas de rupture de son contrat de travail, pour quelque motif que ce soit et quelle que soit la partie à l'initiative de la rupture du contrat :- à ne pas entrer au service d'une s</v>
          </cell>
          <cell r="AL946" t="str">
            <v>- Mise en place et rangement du matériel- Accueil, surveillance jusqu'à la reprise des enfants  par les parents- Encadrement et enseignement</v>
          </cell>
          <cell r="AM946" t="str">
            <v xml:space="preserve">       - Et d'une manière générale effectuer toute         tâche se rapportant à la fonction d'educateur sportif.</v>
          </cell>
          <cell r="AN946">
            <v>39366</v>
          </cell>
          <cell r="AO946">
            <v>39366</v>
          </cell>
          <cell r="AP946">
            <v>39342</v>
          </cell>
          <cell r="AQ946" t="str">
            <v>-----</v>
          </cell>
          <cell r="AR946" t="str">
            <v>-----</v>
          </cell>
          <cell r="AS946" t="str">
            <v>-----</v>
          </cell>
        </row>
        <row r="947">
          <cell r="A947" t="str">
            <v>07/160.01</v>
          </cell>
          <cell r="B947">
            <v>277</v>
          </cell>
          <cell r="C947" t="str">
            <v>HEDI</v>
          </cell>
          <cell r="D947" t="str">
            <v>Atelier équilibre</v>
          </cell>
          <cell r="E947" t="str">
            <v>CDD</v>
          </cell>
          <cell r="F947">
            <v>39350</v>
          </cell>
          <cell r="G947">
            <v>39350</v>
          </cell>
          <cell r="H947" t="str">
            <v>Clos</v>
          </cell>
          <cell r="I947">
            <v>1.5</v>
          </cell>
          <cell r="J947" t="str">
            <v>h</v>
          </cell>
          <cell r="K947">
            <v>24.79</v>
          </cell>
          <cell r="L947" t="str">
            <v>Atelier Equilibre - Faire une seule facture en 0712 - Aide 366 €</v>
          </cell>
          <cell r="M947">
            <v>9.77</v>
          </cell>
          <cell r="N947" t="str">
            <v>Formule 1</v>
          </cell>
          <cell r="O947" t="str">
            <v>TERRITOIRE DE BELFORT</v>
          </cell>
          <cell r="P947" t="str">
            <v>Horaires variables</v>
          </cell>
          <cell r="Q947" t="str">
            <v>14h15</v>
          </cell>
          <cell r="R947" t="str">
            <v>15h45</v>
          </cell>
          <cell r="S947" t="str">
            <v>Les mercredis 19/09, 26/09, 3/10, 10/10, 24/10, 7/11, 21/11, 28/11, 5/12, 12/12 de 14h00 à 15h30</v>
          </cell>
          <cell r="T947" t="str">
            <v>18h00</v>
          </cell>
          <cell r="U947" t="str">
            <v>19h00</v>
          </cell>
          <cell r="V947" t="str">
            <v>Mercredi 19/12 de 14h00 à 17h00</v>
          </cell>
          <cell r="W947" t="str">
            <v>9h00</v>
          </cell>
          <cell r="X947" t="str">
            <v>12h00</v>
          </cell>
          <cell r="Y947" t="str">
            <v>Non</v>
          </cell>
          <cell r="Z947" t="str">
            <v>Néant</v>
          </cell>
          <cell r="AA947" t="str">
            <v>Non</v>
          </cell>
          <cell r="AB947" t="str">
            <v>Usage</v>
          </cell>
          <cell r="AC947" t="str">
            <v>Oui</v>
          </cell>
          <cell r="AD947" t="str">
            <v>Non</v>
          </cell>
          <cell r="AE947" t="str">
            <v>Oui</v>
          </cell>
          <cell r="AF947" t="str">
            <v>Oui</v>
          </cell>
          <cell r="AG947" t="str">
            <v>Contrat</v>
          </cell>
          <cell r="AI947" t="str">
            <v>au SIAD ADMR de Faucogney à Faucogney</v>
          </cell>
          <cell r="AJ947" t="str">
            <v>La structure s'engage à inviter le Président de Profession sport 70 à ses Assemblées Générales</v>
          </cell>
          <cell r="AL947" t="str">
            <v>- Mise en place et rangement du matériel- Encadrement et enseignement</v>
          </cell>
          <cell r="AM947" t="str">
            <v xml:space="preserve">       - Et d'une manière générale effectuer toute         tâche se rapportant à la fonction d'éducateur sportif.</v>
          </cell>
          <cell r="AN947" t="str">
            <v>-----</v>
          </cell>
          <cell r="AO947">
            <v>39351</v>
          </cell>
          <cell r="AP947" t="str">
            <v>-----</v>
          </cell>
          <cell r="AQ947">
            <v>39356</v>
          </cell>
          <cell r="AR947" t="str">
            <v>-----</v>
          </cell>
          <cell r="AS947">
            <v>39357</v>
          </cell>
        </row>
        <row r="948">
          <cell r="A948" t="str">
            <v>07/161</v>
          </cell>
          <cell r="B948">
            <v>278</v>
          </cell>
          <cell r="C948" t="str">
            <v>GANA</v>
          </cell>
          <cell r="D948" t="str">
            <v>Atelier équilibre</v>
          </cell>
          <cell r="E948" t="str">
            <v>CDD</v>
          </cell>
          <cell r="F948">
            <v>39336</v>
          </cell>
          <cell r="G948">
            <v>39435</v>
          </cell>
          <cell r="H948" t="str">
            <v>Clos</v>
          </cell>
          <cell r="I948">
            <v>21</v>
          </cell>
          <cell r="J948" t="str">
            <v>h</v>
          </cell>
          <cell r="K948">
            <v>24.79</v>
          </cell>
          <cell r="L948" t="str">
            <v>Attention Atelier Equilibre - Aide 366 €</v>
          </cell>
          <cell r="M948">
            <v>9.7899999999999991</v>
          </cell>
          <cell r="N948" t="str">
            <v>Formule 1</v>
          </cell>
          <cell r="O948" t="str">
            <v>TERRITOIRE DE BELFORT</v>
          </cell>
          <cell r="P948" t="str">
            <v>Horaires variables</v>
          </cell>
          <cell r="Q948" t="str">
            <v>17h15</v>
          </cell>
          <cell r="R948" t="str">
            <v>19h15</v>
          </cell>
          <cell r="S948" t="str">
            <v>Les mercredis 19/09, 26/09, 3/10, 10/10, 24/10, 7/11, 21/11, 28/11, 5/12, 12/12 de 14h00 à 15h30</v>
          </cell>
          <cell r="T948" t="str">
            <v>17h00</v>
          </cell>
          <cell r="U948" t="str">
            <v>19h00</v>
          </cell>
          <cell r="V948" t="str">
            <v>Mercredi 19/12 de 14h00 à 17h00</v>
          </cell>
          <cell r="W948" t="str">
            <v>9h00</v>
          </cell>
          <cell r="X948" t="str">
            <v>12h00</v>
          </cell>
          <cell r="Y948" t="str">
            <v>Non</v>
          </cell>
          <cell r="Z948" t="str">
            <v>Néant</v>
          </cell>
          <cell r="AA948" t="str">
            <v>Non</v>
          </cell>
          <cell r="AB948" t="str">
            <v>Usage</v>
          </cell>
          <cell r="AC948" t="str">
            <v>Oui</v>
          </cell>
          <cell r="AD948" t="str">
            <v>Non</v>
          </cell>
          <cell r="AE948" t="str">
            <v>Oui</v>
          </cell>
          <cell r="AF948" t="str">
            <v>Oui</v>
          </cell>
          <cell r="AG948" t="str">
            <v>Contrat</v>
          </cell>
          <cell r="AI948" t="str">
            <v>à la Maison de retraite de Saulx</v>
          </cell>
          <cell r="AJ948" t="str">
            <v>La structure s'engage à inviter le Président de Profession sport 70 à ses Assemblées Générales</v>
          </cell>
          <cell r="AL948" t="str">
            <v>- Mise en place et rangement du matériel- Encadrement et enseignement</v>
          </cell>
          <cell r="AM948" t="str">
            <v xml:space="preserve">       - Et d'une manière générale effectuer toute         tâche se rapportant à la fonction d'educateur sportif.</v>
          </cell>
          <cell r="AN948">
            <v>39339.670972685199</v>
          </cell>
          <cell r="AO948">
            <v>39339.670972685199</v>
          </cell>
          <cell r="AP948">
            <v>39350</v>
          </cell>
          <cell r="AQ948" t="str">
            <v>-----</v>
          </cell>
          <cell r="AR948">
            <v>39372</v>
          </cell>
          <cell r="AS948" t="str">
            <v>-----</v>
          </cell>
        </row>
        <row r="949">
          <cell r="A949" t="str">
            <v>07/162</v>
          </cell>
          <cell r="B949">
            <v>78</v>
          </cell>
          <cell r="C949" t="str">
            <v>PACA</v>
          </cell>
          <cell r="D949" t="str">
            <v>Gym d'entretien</v>
          </cell>
          <cell r="E949" t="str">
            <v>CDD</v>
          </cell>
          <cell r="F949">
            <v>39336</v>
          </cell>
          <cell r="G949">
            <v>39447</v>
          </cell>
          <cell r="H949" t="str">
            <v>Clos</v>
          </cell>
          <cell r="I949">
            <v>1</v>
          </cell>
          <cell r="J949" t="str">
            <v>h/s</v>
          </cell>
          <cell r="K949">
            <v>20.72</v>
          </cell>
          <cell r="L949" t="str">
            <v>Maxi 800 km pour le contrat</v>
          </cell>
          <cell r="M949">
            <v>9.9</v>
          </cell>
          <cell r="N949" t="str">
            <v>Formule 1</v>
          </cell>
          <cell r="O949" t="str">
            <v>TERRITOIRE DE BELFORT</v>
          </cell>
          <cell r="P949" t="str">
            <v>Horaires variables</v>
          </cell>
          <cell r="Q949" t="str">
            <v>19h30</v>
          </cell>
          <cell r="R949" t="str">
            <v>20h30</v>
          </cell>
          <cell r="S949" t="str">
            <v>Jeudi</v>
          </cell>
          <cell r="T949" t="str">
            <v>9h00</v>
          </cell>
          <cell r="U949" t="str">
            <v>12h00 et de 14h00 à 17h00</v>
          </cell>
          <cell r="V949" t="str">
            <v>Vendredi</v>
          </cell>
          <cell r="W949" t="str">
            <v>9h00</v>
          </cell>
          <cell r="X949" t="str">
            <v>12h00</v>
          </cell>
          <cell r="Y949" t="str">
            <v>Non</v>
          </cell>
          <cell r="Z949" t="str">
            <v>Néant</v>
          </cell>
          <cell r="AA949" t="str">
            <v>Non</v>
          </cell>
          <cell r="AB949" t="str">
            <v>Usage</v>
          </cell>
          <cell r="AC949" t="str">
            <v>Oui</v>
          </cell>
          <cell r="AD949" t="str">
            <v>Non</v>
          </cell>
          <cell r="AE949" t="str">
            <v>Oui</v>
          </cell>
          <cell r="AF949" t="str">
            <v>Oui</v>
          </cell>
          <cell r="AG949" t="str">
            <v>Contrat</v>
          </cell>
          <cell r="AI949" t="str">
            <v>aux Familles Rurales de Combeaufontaine</v>
          </cell>
          <cell r="AJ949" t="str">
            <v>Les jours d'intempérie, Mademoiselle Aurélie VIEILLE restera à disposition de la piscine sur son lieu de travail, et ses heures seront payées.Les frais de déplacement seront pris en charge jusqu'à une limite de 800 km pour la convention</v>
          </cell>
          <cell r="AK949" t="str">
            <v>Les jours d'intempérie, Mademoiselle Aurélie VIEILLE restera à disposition de la piscine sur son lieu de travail, et ses heures seront payées.Les frais de déplacement seront pris en charge jusqu'à une limite de 800 km pour le contrat.</v>
          </cell>
          <cell r="AL949" t="str">
            <v>- Mise en place et rangement du matériel- Accueil, surveillance jusqu'à la reprise des enfants  par les parents- Encadrement et enseignement</v>
          </cell>
          <cell r="AM949" t="str">
            <v xml:space="preserve">       - Et d'une manière générale effectuer toute         tâche se rapportant à la fonction d'educateur sportif.</v>
          </cell>
          <cell r="AN949" t="str">
            <v>-----</v>
          </cell>
          <cell r="AO949" t="str">
            <v>-----</v>
          </cell>
          <cell r="AP949" t="str">
            <v>-----</v>
          </cell>
          <cell r="AQ949" t="str">
            <v>-----</v>
          </cell>
          <cell r="AR949" t="str">
            <v>-----</v>
          </cell>
          <cell r="AS949" t="str">
            <v>-----</v>
          </cell>
        </row>
        <row r="950">
          <cell r="A950" t="str">
            <v>07/162.01</v>
          </cell>
          <cell r="B950">
            <v>78</v>
          </cell>
          <cell r="C950" t="str">
            <v>PACA</v>
          </cell>
          <cell r="D950" t="str">
            <v>Gym d'entretien</v>
          </cell>
          <cell r="E950" t="str">
            <v>CDD</v>
          </cell>
          <cell r="F950">
            <v>39448</v>
          </cell>
          <cell r="G950">
            <v>39623</v>
          </cell>
          <cell r="H950" t="str">
            <v>Clos</v>
          </cell>
          <cell r="I950">
            <v>1</v>
          </cell>
          <cell r="J950" t="str">
            <v>h/s</v>
          </cell>
          <cell r="K950">
            <v>20.82</v>
          </cell>
          <cell r="L950" t="str">
            <v>Faire paye immédiatement par mail</v>
          </cell>
          <cell r="M950">
            <v>9.9499999999999993</v>
          </cell>
          <cell r="N950" t="str">
            <v>Formule 1</v>
          </cell>
          <cell r="O950" t="str">
            <v>TERRITOIRE DE BELFORT</v>
          </cell>
          <cell r="P950" t="str">
            <v>Horaires variables</v>
          </cell>
          <cell r="Q950" t="str">
            <v>19h30</v>
          </cell>
          <cell r="R950" t="str">
            <v>20h30</v>
          </cell>
          <cell r="S950" t="str">
            <v>Sauf les lundis 22 et 29 octobre, 24 et 31 décembre, 18 février et 14 avril</v>
          </cell>
          <cell r="T950" t="str">
            <v>13h30</v>
          </cell>
          <cell r="U950" t="str">
            <v>15h30</v>
          </cell>
          <cell r="Y950" t="str">
            <v>Oui</v>
          </cell>
          <cell r="Z950">
            <v>30</v>
          </cell>
          <cell r="AA950" t="str">
            <v>Oui</v>
          </cell>
          <cell r="AB950" t="str">
            <v>Acc. de production</v>
          </cell>
          <cell r="AC950" t="str">
            <v>Non</v>
          </cell>
          <cell r="AD950" t="str">
            <v>Oui</v>
          </cell>
          <cell r="AE950" t="str">
            <v>Oui</v>
          </cell>
          <cell r="AF950" t="str">
            <v>Oui</v>
          </cell>
          <cell r="AG950" t="str">
            <v>Contrat</v>
          </cell>
          <cell r="AI950" t="str">
            <v>aux Familles Rurales de Combeaufontaine</v>
          </cell>
          <cell r="AJ950" t="str">
            <v>La structure s'engage à inviter le Président de Profession sport 70 à ses Assemblées Générales</v>
          </cell>
          <cell r="AK950" t="str">
            <v>Compte tenu de la nature de ses fonctions, Mr LEGROS Mickaël s'engage, en cas de rupture de son contrat de travail, pour quelque motif que ce soit et quelle que soit la partie à l'initiative de la rupture du contrat :- à ne pas entrer au service d'une so</v>
          </cell>
          <cell r="AL950" t="str">
            <v>- Mise en place et rangement du matériel- Accueil, surveillance jusqu'à la reprise des enfants  par les parents- Encadrement et enseignement</v>
          </cell>
          <cell r="AM950" t="str">
            <v xml:space="preserve">       - Et d'une manière générale effectuer toute         tâche se rapportant à la fonction d'educateur sportif.</v>
          </cell>
          <cell r="AN950" t="str">
            <v>-----</v>
          </cell>
          <cell r="AO950" t="str">
            <v>-----</v>
          </cell>
          <cell r="AP950" t="str">
            <v>-----</v>
          </cell>
          <cell r="AQ950" t="str">
            <v>-----</v>
          </cell>
          <cell r="AR950" t="str">
            <v>-----</v>
          </cell>
          <cell r="AS950" t="str">
            <v>-----</v>
          </cell>
        </row>
        <row r="951">
          <cell r="A951" t="str">
            <v>07/163</v>
          </cell>
          <cell r="B951">
            <v>179</v>
          </cell>
          <cell r="C951" t="str">
            <v>PACA</v>
          </cell>
          <cell r="D951" t="str">
            <v>Expression corporelle</v>
          </cell>
          <cell r="E951" t="str">
            <v>CDD</v>
          </cell>
          <cell r="F951">
            <v>39343</v>
          </cell>
          <cell r="G951">
            <v>39447</v>
          </cell>
          <cell r="H951" t="str">
            <v>Clos</v>
          </cell>
          <cell r="I951">
            <v>2</v>
          </cell>
          <cell r="J951" t="str">
            <v>h/s</v>
          </cell>
          <cell r="K951">
            <v>20.72</v>
          </cell>
          <cell r="L951" t="str">
            <v>Faire paye immédiatement par mail</v>
          </cell>
          <cell r="M951">
            <v>10.050000000000001</v>
          </cell>
          <cell r="N951" t="str">
            <v>Formule 1</v>
          </cell>
          <cell r="O951" t="str">
            <v>TERRITOIRE DE BELFORT</v>
          </cell>
          <cell r="P951" t="str">
            <v>Horaires variables</v>
          </cell>
          <cell r="Q951" t="str">
            <v>17h15</v>
          </cell>
          <cell r="R951" t="str">
            <v>19h15</v>
          </cell>
          <cell r="S951" t="str">
            <v>Mercredi</v>
          </cell>
          <cell r="T951" t="str">
            <v>20h00</v>
          </cell>
          <cell r="U951" t="str">
            <v>21h30 - Fitness</v>
          </cell>
          <cell r="Y951" t="str">
            <v>Oui</v>
          </cell>
          <cell r="Z951">
            <v>30</v>
          </cell>
          <cell r="AA951" t="str">
            <v>Oui</v>
          </cell>
          <cell r="AB951" t="str">
            <v>Acc. de production</v>
          </cell>
          <cell r="AC951" t="str">
            <v>Non</v>
          </cell>
          <cell r="AD951" t="str">
            <v>Oui</v>
          </cell>
          <cell r="AE951" t="str">
            <v>Oui</v>
          </cell>
          <cell r="AF951" t="str">
            <v>Oui</v>
          </cell>
          <cell r="AG951" t="str">
            <v>Contrat</v>
          </cell>
          <cell r="AI951" t="str">
            <v>au Syndicat intercommunal scolaire à Combeaufontaine</v>
          </cell>
          <cell r="AJ951" t="str">
            <v>Les jours d'intempéries seront payés.</v>
          </cell>
          <cell r="AK951" t="str">
            <v>Les jours d'intempéries seront payés.</v>
          </cell>
          <cell r="AL951" t="str">
            <v>- Mise en place et rangement du matériel- Accueil, surveillance jusqu'à la reprise des enfants  par les parents- Encadrement et enseignement</v>
          </cell>
          <cell r="AM951" t="str">
            <v xml:space="preserve">       - Et d'une manière générale effectuer toute         tâche se rapportant à la fonction d'educateur sportif.</v>
          </cell>
          <cell r="AN951" t="str">
            <v>-----</v>
          </cell>
          <cell r="AO951" t="str">
            <v>-----</v>
          </cell>
          <cell r="AP951" t="str">
            <v>-----</v>
          </cell>
          <cell r="AQ951" t="str">
            <v>-----</v>
          </cell>
          <cell r="AR951" t="str">
            <v>-----</v>
          </cell>
          <cell r="AS951" t="str">
            <v>-----</v>
          </cell>
        </row>
        <row r="952">
          <cell r="A952" t="str">
            <v>07/163.01</v>
          </cell>
          <cell r="B952">
            <v>179</v>
          </cell>
          <cell r="C952" t="str">
            <v>PACA</v>
          </cell>
          <cell r="D952" t="str">
            <v>Expression corporelle</v>
          </cell>
          <cell r="E952" t="str">
            <v>CDD</v>
          </cell>
          <cell r="F952">
            <v>39448</v>
          </cell>
          <cell r="G952">
            <v>39623</v>
          </cell>
          <cell r="H952" t="str">
            <v>Clos</v>
          </cell>
          <cell r="I952">
            <v>2</v>
          </cell>
          <cell r="J952" t="str">
            <v>h/s</v>
          </cell>
          <cell r="K952">
            <v>20.82</v>
          </cell>
          <cell r="L952" t="str">
            <v>5h en sep + 2h en nov</v>
          </cell>
          <cell r="M952">
            <v>10.182</v>
          </cell>
          <cell r="N952" t="str">
            <v>Formule 1</v>
          </cell>
          <cell r="O952" t="str">
            <v>TERRITOIRE DE BELFORT</v>
          </cell>
          <cell r="P952" t="str">
            <v>Horaires variables</v>
          </cell>
          <cell r="Q952" t="str">
            <v>17h15</v>
          </cell>
          <cell r="R952" t="str">
            <v>19h15</v>
          </cell>
          <cell r="S952" t="str">
            <v>Vendredi 28 septembre</v>
          </cell>
          <cell r="T952" t="str">
            <v>14h00</v>
          </cell>
          <cell r="U952" t="str">
            <v>16h00</v>
          </cell>
          <cell r="V952" t="str">
            <v>Vendredi 16 novembre</v>
          </cell>
          <cell r="W952" t="str">
            <v>14h00</v>
          </cell>
          <cell r="X952" t="str">
            <v>16h00</v>
          </cell>
          <cell r="Y952" t="str">
            <v>Non</v>
          </cell>
          <cell r="Z952" t="str">
            <v>Néant</v>
          </cell>
          <cell r="AA952" t="str">
            <v>Non</v>
          </cell>
          <cell r="AB952" t="str">
            <v>Usage</v>
          </cell>
          <cell r="AC952" t="str">
            <v>Oui</v>
          </cell>
          <cell r="AD952" t="str">
            <v>Non</v>
          </cell>
          <cell r="AE952" t="str">
            <v>Oui</v>
          </cell>
          <cell r="AF952" t="str">
            <v>Oui</v>
          </cell>
          <cell r="AG952" t="str">
            <v>Contrat</v>
          </cell>
          <cell r="AH952" t="str">
            <v>Non</v>
          </cell>
          <cell r="AI952" t="str">
            <v>au Comité départemental de cyclisme du Territoire de Belfort</v>
          </cell>
          <cell r="AJ952" t="str">
            <v>La structure s'engage à inviter le Président de Profession sport 70 à ses Assemblées Générales</v>
          </cell>
          <cell r="AK952" t="str">
            <v xml:space="preserve">Compte tenu de la nature de ses fonctions, M. DEBRUYNE Jean-Philippe s'engage, en cas de rupture de son contrat de travail, pour quelque motif que ce soit et quelle que soit la partie à l'initiative de la rupture du contrat :- à ne pas entrer au service </v>
          </cell>
          <cell r="AL952" t="str">
            <v>- Mise en place et rangement du matériel- Accueil, surveillance jusqu'à la reprise des enfants  par les parents- Encadrement et enseignement</v>
          </cell>
          <cell r="AM952" t="str">
            <v xml:space="preserve">       - Et d'une manière générale effectuer toute         tâche se rapportant à la fonction d'educateur sportif.</v>
          </cell>
          <cell r="AN952" t="str">
            <v>-----</v>
          </cell>
          <cell r="AO952" t="str">
            <v>-----</v>
          </cell>
          <cell r="AP952" t="str">
            <v>-----</v>
          </cell>
          <cell r="AQ952" t="str">
            <v>-----</v>
          </cell>
          <cell r="AR952" t="str">
            <v>-----</v>
          </cell>
          <cell r="AS952" t="str">
            <v>-----</v>
          </cell>
        </row>
        <row r="953">
          <cell r="A953" t="str">
            <v>07/164</v>
          </cell>
          <cell r="B953">
            <v>3</v>
          </cell>
          <cell r="C953" t="str">
            <v>PACA</v>
          </cell>
          <cell r="D953" t="str">
            <v>Gym d'entretien</v>
          </cell>
          <cell r="E953" t="str">
            <v>CDD</v>
          </cell>
          <cell r="F953">
            <v>39345</v>
          </cell>
          <cell r="G953">
            <v>39447</v>
          </cell>
          <cell r="H953" t="str">
            <v>Clos</v>
          </cell>
          <cell r="I953">
            <v>1</v>
          </cell>
          <cell r="J953" t="str">
            <v>h/s</v>
          </cell>
          <cell r="K953">
            <v>21.63</v>
          </cell>
          <cell r="L953" t="str">
            <v>Faire paye immédiatement par mail</v>
          </cell>
          <cell r="M953">
            <v>18.2</v>
          </cell>
          <cell r="N953" t="str">
            <v>Néant</v>
          </cell>
          <cell r="O953" t="str">
            <v>FRESNE SAINT-MAMES</v>
          </cell>
          <cell r="P953" t="str">
            <v>Samedi</v>
          </cell>
          <cell r="Q953" t="str">
            <v>11h00</v>
          </cell>
          <cell r="R953" t="str">
            <v>12h00 et de 15h00 à 18h00</v>
          </cell>
          <cell r="S953" t="str">
            <v>Lundi</v>
          </cell>
          <cell r="T953" t="str">
            <v>18h30</v>
          </cell>
          <cell r="U953" t="str">
            <v>19h30 - Gym enfant</v>
          </cell>
          <cell r="V953" t="str">
            <v>Lundi</v>
          </cell>
          <cell r="W953" t="str">
            <v>20h00</v>
          </cell>
          <cell r="X953" t="str">
            <v>21h00 - Gym adulte</v>
          </cell>
          <cell r="Y953" t="str">
            <v>Non</v>
          </cell>
          <cell r="Z953" t="str">
            <v>Néant</v>
          </cell>
          <cell r="AA953" t="str">
            <v>Oui</v>
          </cell>
          <cell r="AB953" t="str">
            <v>Acc. de production</v>
          </cell>
          <cell r="AC953" t="str">
            <v>Non</v>
          </cell>
          <cell r="AD953" t="str">
            <v>Oui</v>
          </cell>
          <cell r="AE953" t="str">
            <v>Non</v>
          </cell>
          <cell r="AF953" t="str">
            <v>Oui</v>
          </cell>
          <cell r="AG953" t="str">
            <v>Contrat</v>
          </cell>
          <cell r="AI953" t="str">
            <v>au Club d'animations et de loisirs à Fresne Saint-Mames</v>
          </cell>
          <cell r="AJ953" t="str">
            <v>Les jours d'intempéries seront payés</v>
          </cell>
          <cell r="AK953" t="str">
            <v>Les jours d'intempéries seront payés.</v>
          </cell>
          <cell r="AL953" t="str">
            <v>- Mise en place et rangement du matériel- Encadrement et enseignement</v>
          </cell>
          <cell r="AM953" t="str">
            <v xml:space="preserve">       - Et d'une manière générale effectuer toute         tâche se rapportant à la fonction d'éducateur sportif.</v>
          </cell>
          <cell r="AN953">
            <v>39339.600954861096</v>
          </cell>
          <cell r="AO953">
            <v>39339.600954861096</v>
          </cell>
          <cell r="AP953" t="str">
            <v>Annulé</v>
          </cell>
          <cell r="AQ953" t="str">
            <v>Annulé</v>
          </cell>
          <cell r="AR953" t="str">
            <v>Annulé</v>
          </cell>
          <cell r="AS953" t="str">
            <v>Annulé</v>
          </cell>
        </row>
        <row r="954">
          <cell r="A954" t="str">
            <v>07/164.01</v>
          </cell>
          <cell r="B954">
            <v>3</v>
          </cell>
          <cell r="C954" t="str">
            <v>PACA</v>
          </cell>
          <cell r="D954" t="str">
            <v>Gym d'entretien</v>
          </cell>
          <cell r="E954" t="str">
            <v>CDD</v>
          </cell>
          <cell r="F954">
            <v>39448</v>
          </cell>
          <cell r="G954">
            <v>39599</v>
          </cell>
          <cell r="H954" t="str">
            <v>Clos</v>
          </cell>
          <cell r="I954">
            <v>1</v>
          </cell>
          <cell r="J954" t="str">
            <v>h/s</v>
          </cell>
          <cell r="K954">
            <v>21.73</v>
          </cell>
          <cell r="L954" t="str">
            <v>Envoyer fiche paye par mail</v>
          </cell>
          <cell r="M954">
            <v>12.2</v>
          </cell>
          <cell r="N954" t="str">
            <v>Formule 1</v>
          </cell>
          <cell r="O954" t="str">
            <v>FRESNE SAINT-MAMES</v>
          </cell>
          <cell r="P954" t="str">
            <v>Jeudi</v>
          </cell>
          <cell r="Q954" t="str">
            <v>20h30</v>
          </cell>
          <cell r="R954" t="str">
            <v>21h30</v>
          </cell>
          <cell r="S954" t="str">
            <v xml:space="preserve">Les mardis 18/09, 25/09, 2/10, 9/10, 16/10, 6/11, 20/11, 27/11, 4/12, 11/12 de 14h00 à 15h30 </v>
          </cell>
          <cell r="T954" t="str">
            <v>17h00</v>
          </cell>
          <cell r="U954" t="str">
            <v>18h00</v>
          </cell>
          <cell r="V954" t="str">
            <v>Mardi 18/12 de 14h00 à 17h00</v>
          </cell>
          <cell r="W954" t="str">
            <v>20h00</v>
          </cell>
          <cell r="X954" t="str">
            <v>21h00 - Gym adulte</v>
          </cell>
          <cell r="Y954" t="str">
            <v>Non</v>
          </cell>
          <cell r="Z954" t="str">
            <v>Néant</v>
          </cell>
          <cell r="AA954" t="str">
            <v>Oui</v>
          </cell>
          <cell r="AB954" t="str">
            <v>Acc. de production</v>
          </cell>
          <cell r="AC954" t="str">
            <v>Non</v>
          </cell>
          <cell r="AD954" t="str">
            <v>Oui</v>
          </cell>
          <cell r="AE954" t="str">
            <v>Oui</v>
          </cell>
          <cell r="AF954" t="str">
            <v>Oui</v>
          </cell>
          <cell r="AG954" t="str">
            <v>Contrat</v>
          </cell>
          <cell r="AI954" t="str">
            <v>au Club d'animations et de loisirs à Fresne Saint-Mames</v>
          </cell>
          <cell r="AJ954" t="str">
            <v>Les jours d'intempéries seront payés.</v>
          </cell>
          <cell r="AK954" t="str">
            <v>Les jours d'intempéries seront payés.</v>
          </cell>
          <cell r="AL954" t="str">
            <v>- Mise en place et rangement du matériel- Encadrement et enseignement</v>
          </cell>
          <cell r="AM954" t="str">
            <v xml:space="preserve">       - Et d'une manière générale effectuer toute         tâche se rapportant à la fonction d'educateur sportif.</v>
          </cell>
          <cell r="AN954">
            <v>39339.657359375</v>
          </cell>
          <cell r="AO954">
            <v>39339.657359375</v>
          </cell>
          <cell r="AP954">
            <v>39342</v>
          </cell>
          <cell r="AQ954" t="str">
            <v>-----</v>
          </cell>
          <cell r="AR954">
            <v>39377</v>
          </cell>
          <cell r="AS954" t="str">
            <v>-----</v>
          </cell>
        </row>
        <row r="955">
          <cell r="A955" t="str">
            <v>07/164.02</v>
          </cell>
          <cell r="B955">
            <v>3</v>
          </cell>
          <cell r="C955" t="str">
            <v>SCST</v>
          </cell>
          <cell r="D955" t="str">
            <v>Gym d'entretien</v>
          </cell>
          <cell r="E955" t="str">
            <v>CDD</v>
          </cell>
          <cell r="F955">
            <v>39604</v>
          </cell>
          <cell r="G955">
            <v>39625</v>
          </cell>
          <cell r="H955" t="str">
            <v>Clos</v>
          </cell>
          <cell r="I955">
            <v>1</v>
          </cell>
          <cell r="J955" t="str">
            <v>h/s</v>
          </cell>
          <cell r="K955">
            <v>21.73</v>
          </cell>
          <cell r="L955" t="str">
            <v>envoyer facture à :LILI Chantal13, rue des Tilleuls70210 Vauvillers</v>
          </cell>
          <cell r="M955">
            <v>16</v>
          </cell>
          <cell r="N955" t="str">
            <v>Formule 1</v>
          </cell>
          <cell r="O955" t="str">
            <v>FRESNE SAINT-MAMES</v>
          </cell>
          <cell r="P955" t="str">
            <v>Jeudi</v>
          </cell>
          <cell r="Q955" t="str">
            <v>20h30</v>
          </cell>
          <cell r="R955" t="str">
            <v>21h30</v>
          </cell>
          <cell r="S955" t="str">
            <v>Samedi</v>
          </cell>
          <cell r="T955" t="str">
            <v>13h30</v>
          </cell>
          <cell r="U955" t="str">
            <v>15h30</v>
          </cell>
          <cell r="V955" t="str">
            <v>Mardi</v>
          </cell>
          <cell r="W955" t="str">
            <v>20h00</v>
          </cell>
          <cell r="X955" t="str">
            <v>21h00 - Gym adulte</v>
          </cell>
          <cell r="Y955" t="str">
            <v>Non</v>
          </cell>
          <cell r="Z955" t="str">
            <v>Néant</v>
          </cell>
          <cell r="AA955" t="str">
            <v>Oui</v>
          </cell>
          <cell r="AB955" t="str">
            <v>Acc. de production</v>
          </cell>
          <cell r="AC955" t="str">
            <v>Non</v>
          </cell>
          <cell r="AD955" t="str">
            <v>Oui</v>
          </cell>
          <cell r="AE955" t="str">
            <v>Oui</v>
          </cell>
          <cell r="AF955" t="str">
            <v>Oui</v>
          </cell>
          <cell r="AG955" t="str">
            <v>Contrat</v>
          </cell>
          <cell r="AI955" t="str">
            <v>au Club d'animations et de loisirs à Fresne Saint-Mames</v>
          </cell>
          <cell r="AJ955" t="str">
            <v>Les jours d'intempéries seront payés.</v>
          </cell>
          <cell r="AK955" t="str">
            <v>Les jours d'intempéries seront payés.</v>
          </cell>
          <cell r="AL955" t="str">
            <v>- Mise en place et rangement du matériel- Encadrement et enseignement</v>
          </cell>
          <cell r="AM955" t="str">
            <v xml:space="preserve">       - Et d'une manière générale effectuer toute         tâche se rapportant à la fonction d'éducateur sportif.</v>
          </cell>
          <cell r="AN955" t="str">
            <v>-----</v>
          </cell>
          <cell r="AO955">
            <v>39351</v>
          </cell>
          <cell r="AP955" t="str">
            <v>-----</v>
          </cell>
          <cell r="AQ955">
            <v>39356</v>
          </cell>
          <cell r="AR955" t="str">
            <v>-----</v>
          </cell>
          <cell r="AS955">
            <v>39357</v>
          </cell>
        </row>
        <row r="956">
          <cell r="A956" t="str">
            <v>07/165</v>
          </cell>
          <cell r="B956">
            <v>3</v>
          </cell>
          <cell r="C956" t="str">
            <v>SAPH</v>
          </cell>
          <cell r="D956" t="str">
            <v>Judo</v>
          </cell>
          <cell r="E956" t="str">
            <v>CDD</v>
          </cell>
          <cell r="F956">
            <v>39343</v>
          </cell>
          <cell r="G956">
            <v>39447</v>
          </cell>
          <cell r="H956" t="str">
            <v>Clos</v>
          </cell>
          <cell r="I956">
            <v>2.5</v>
          </cell>
          <cell r="J956" t="str">
            <v>h/s</v>
          </cell>
          <cell r="K956">
            <v>31.26</v>
          </cell>
          <cell r="L956" t="str">
            <v>envoyer facture à :LILI Chantal13, rue des Tilleuls70210 Vauvillers</v>
          </cell>
          <cell r="M956">
            <v>18.5</v>
          </cell>
          <cell r="N956" t="str">
            <v>Formule 1</v>
          </cell>
          <cell r="O956" t="str">
            <v>FRESNE SAINT-MAMES</v>
          </cell>
          <cell r="P956" t="str">
            <v>Mardi</v>
          </cell>
          <cell r="Q956" t="str">
            <v>17h00</v>
          </cell>
          <cell r="R956" t="str">
            <v>19h30</v>
          </cell>
          <cell r="S956" t="str">
            <v>Les mercredis 19/09, 26/09, 3/10, 10/10, 24/10, 7/11, 21/11, 28/11, 5/12, 12/12 de 14h00 à 15h30</v>
          </cell>
          <cell r="T956" t="str">
            <v>18h00</v>
          </cell>
          <cell r="U956" t="str">
            <v>19h00</v>
          </cell>
          <cell r="V956" t="str">
            <v>Mercredi 19/12 de 14h00 à 17h00</v>
          </cell>
          <cell r="Y956" t="str">
            <v>Oui</v>
          </cell>
          <cell r="Z956">
            <v>30</v>
          </cell>
          <cell r="AA956" t="str">
            <v>Oui</v>
          </cell>
          <cell r="AB956" t="str">
            <v>Acc. de production</v>
          </cell>
          <cell r="AC956" t="str">
            <v>Non</v>
          </cell>
          <cell r="AD956" t="str">
            <v>Oui</v>
          </cell>
          <cell r="AE956" t="str">
            <v>Oui</v>
          </cell>
          <cell r="AF956" t="str">
            <v>Oui</v>
          </cell>
          <cell r="AG956" t="str">
            <v>Contrat</v>
          </cell>
          <cell r="AI956" t="str">
            <v>au Club d'animations et de loisirs à Fresne Saint-Mames</v>
          </cell>
          <cell r="AJ956" t="str">
            <v>Les jours d'intempéries seront payés.</v>
          </cell>
          <cell r="AK956" t="str">
            <v>Les jours d'intempéries seront payés.</v>
          </cell>
          <cell r="AL956" t="str">
            <v>- Mise en place et rangement du matériel- Encadrement et enseignement</v>
          </cell>
          <cell r="AM956" t="str">
            <v xml:space="preserve">       - Et d'une manière générale effectuer toute         tâche se rapportant à la fonction d'educateur sportif.</v>
          </cell>
          <cell r="AN956">
            <v>39339.670972685199</v>
          </cell>
          <cell r="AO956">
            <v>39339.670972685199</v>
          </cell>
          <cell r="AP956">
            <v>39350</v>
          </cell>
          <cell r="AQ956" t="str">
            <v>-----</v>
          </cell>
          <cell r="AR956">
            <v>39372</v>
          </cell>
          <cell r="AS956" t="str">
            <v>-----</v>
          </cell>
        </row>
        <row r="957">
          <cell r="A957" t="str">
            <v>07/165.01</v>
          </cell>
          <cell r="B957">
            <v>3</v>
          </cell>
          <cell r="C957" t="str">
            <v>SAPH</v>
          </cell>
          <cell r="D957" t="str">
            <v>Judo</v>
          </cell>
          <cell r="E957" t="str">
            <v>CDD</v>
          </cell>
          <cell r="F957">
            <v>39448</v>
          </cell>
          <cell r="G957">
            <v>39623</v>
          </cell>
          <cell r="H957" t="str">
            <v>Clos</v>
          </cell>
          <cell r="I957">
            <v>2.5</v>
          </cell>
          <cell r="J957" t="str">
            <v>h/s</v>
          </cell>
          <cell r="K957">
            <v>31.4</v>
          </cell>
          <cell r="L957" t="str">
            <v>57 km par Aller</v>
          </cell>
          <cell r="M957">
            <v>12.2</v>
          </cell>
          <cell r="N957" t="str">
            <v>Formule 1</v>
          </cell>
          <cell r="O957" t="str">
            <v>COMBEAUFONTAINE</v>
          </cell>
          <cell r="P957" t="str">
            <v>Mardi</v>
          </cell>
          <cell r="Q957" t="str">
            <v>19h30</v>
          </cell>
          <cell r="R957" t="str">
            <v>20h30</v>
          </cell>
          <cell r="S957" t="str">
            <v>Samedi</v>
          </cell>
          <cell r="T957" t="str">
            <v>13h30</v>
          </cell>
          <cell r="U957" t="str">
            <v>15h30</v>
          </cell>
          <cell r="V957" t="str">
            <v>Lundi</v>
          </cell>
          <cell r="W957" t="str">
            <v>20h00</v>
          </cell>
          <cell r="X957" t="str">
            <v>21h00 - Gym adulte</v>
          </cell>
          <cell r="Y957" t="str">
            <v>Oui</v>
          </cell>
          <cell r="Z957">
            <v>30</v>
          </cell>
          <cell r="AA957" t="str">
            <v>Oui</v>
          </cell>
          <cell r="AB957" t="str">
            <v>Acc. de production</v>
          </cell>
          <cell r="AC957" t="str">
            <v>Non</v>
          </cell>
          <cell r="AD957" t="str">
            <v>Oui</v>
          </cell>
          <cell r="AE957" t="str">
            <v>Oui</v>
          </cell>
          <cell r="AF957" t="str">
            <v>Oui</v>
          </cell>
          <cell r="AG957" t="str">
            <v>Contrat</v>
          </cell>
          <cell r="AI957" t="str">
            <v>au Club d'animations et de loisirs à Fresne Saint-Mames</v>
          </cell>
          <cell r="AJ957" t="str">
            <v>Les jours d'intempéries seront payés.</v>
          </cell>
          <cell r="AK957" t="str">
            <v>Les jours d'intempéries seront payés.</v>
          </cell>
          <cell r="AL957" t="str">
            <v>- Mise en place et rangement du matériel- Accueil, surveillance jusqu'à la reprise des enfants  par les parents- Encadrement et enseignement</v>
          </cell>
          <cell r="AM957" t="str">
            <v xml:space="preserve">       - Et d'une manière générale effectuer toute         tâche se rapportant à la fonction d'éducateur sportif.</v>
          </cell>
          <cell r="AN957">
            <v>39342.4571133102</v>
          </cell>
          <cell r="AO957">
            <v>39342.4571133102</v>
          </cell>
          <cell r="AP957">
            <v>39343</v>
          </cell>
          <cell r="AQ957">
            <v>39359</v>
          </cell>
          <cell r="AR957">
            <v>39372</v>
          </cell>
          <cell r="AS957">
            <v>39363</v>
          </cell>
        </row>
        <row r="958">
          <cell r="A958" t="str">
            <v>07/166</v>
          </cell>
          <cell r="B958">
            <v>4</v>
          </cell>
          <cell r="C958" t="str">
            <v>BOJU</v>
          </cell>
          <cell r="D958" t="str">
            <v>Expression artistique</v>
          </cell>
          <cell r="E958" t="str">
            <v>CDD</v>
          </cell>
          <cell r="F958">
            <v>39336</v>
          </cell>
          <cell r="G958">
            <v>39464</v>
          </cell>
          <cell r="H958" t="str">
            <v>Clos</v>
          </cell>
          <cell r="I958">
            <v>2.75</v>
          </cell>
          <cell r="J958" t="str">
            <v>h/s</v>
          </cell>
          <cell r="K958">
            <v>19.989999999999998</v>
          </cell>
          <cell r="L958" t="str">
            <v>57 km par Aller</v>
          </cell>
          <cell r="M958">
            <v>12.2</v>
          </cell>
          <cell r="N958" t="str">
            <v>Formule 1</v>
          </cell>
          <cell r="O958" t="str">
            <v>COMBEAUFONTAINE</v>
          </cell>
          <cell r="P958" t="str">
            <v>Mardi</v>
          </cell>
          <cell r="Q958" t="str">
            <v>19h30</v>
          </cell>
          <cell r="R958" t="str">
            <v>20h30</v>
          </cell>
          <cell r="S958" t="str">
            <v>Vendredi</v>
          </cell>
          <cell r="T958" t="str">
            <v>18h00</v>
          </cell>
          <cell r="U958" t="str">
            <v>19h00</v>
          </cell>
          <cell r="V958" t="str">
            <v>Mardi</v>
          </cell>
          <cell r="W958" t="str">
            <v>20h00</v>
          </cell>
          <cell r="X958" t="str">
            <v>21h00 - Gym adulte</v>
          </cell>
          <cell r="Y958" t="str">
            <v>Oui</v>
          </cell>
          <cell r="Z958">
            <v>30</v>
          </cell>
          <cell r="AA958" t="str">
            <v>Oui</v>
          </cell>
          <cell r="AB958" t="str">
            <v>Acc. de production</v>
          </cell>
          <cell r="AC958" t="str">
            <v>Non</v>
          </cell>
          <cell r="AD958" t="str">
            <v>Oui</v>
          </cell>
          <cell r="AE958" t="str">
            <v>Oui</v>
          </cell>
          <cell r="AF958" t="str">
            <v>Oui</v>
          </cell>
          <cell r="AG958" t="str">
            <v>Contrat</v>
          </cell>
          <cell r="AI958" t="str">
            <v>au C.A.S.C. à Vesoul</v>
          </cell>
          <cell r="AJ958" t="str">
            <v>Les jours d'intempéries seront payés.</v>
          </cell>
          <cell r="AK958" t="str">
            <v>Les jours d'intempéries seront payés.</v>
          </cell>
          <cell r="AL958" t="str">
            <v>- Mise en place et rangement du matériel- Accueil, surveillance jusqu'à la reprise des enfants  par les parents- Encadrement et enseignement</v>
          </cell>
          <cell r="AM958" t="str">
            <v xml:space="preserve">       - Et d'une manière générale effectuer toute         tâche se rapportant à la fonction d'éducateur sportif.</v>
          </cell>
          <cell r="AN958">
            <v>39342.4571133102</v>
          </cell>
          <cell r="AO958">
            <v>39342.4571133102</v>
          </cell>
          <cell r="AP958">
            <v>39343</v>
          </cell>
          <cell r="AQ958">
            <v>39359</v>
          </cell>
          <cell r="AR958">
            <v>39372</v>
          </cell>
          <cell r="AS958">
            <v>39363</v>
          </cell>
        </row>
        <row r="959">
          <cell r="A959" t="str">
            <v>07/166.01</v>
          </cell>
          <cell r="B959">
            <v>4</v>
          </cell>
          <cell r="C959" t="str">
            <v>BOJU</v>
          </cell>
          <cell r="D959" t="str">
            <v>Expression artistique</v>
          </cell>
          <cell r="E959" t="str">
            <v>CDD</v>
          </cell>
          <cell r="F959">
            <v>39465</v>
          </cell>
          <cell r="G959">
            <v>39626</v>
          </cell>
          <cell r="H959" t="str">
            <v>Clos</v>
          </cell>
          <cell r="I959">
            <v>3.75</v>
          </cell>
          <cell r="J959" t="str">
            <v>h/s</v>
          </cell>
          <cell r="K959">
            <v>20.58</v>
          </cell>
          <cell r="L959" t="str">
            <v>Maxi 3000 km</v>
          </cell>
          <cell r="M959">
            <v>12.2</v>
          </cell>
          <cell r="N959" t="str">
            <v>Formule 1</v>
          </cell>
          <cell r="O959" t="str">
            <v>COMBEAUFONTAINE</v>
          </cell>
          <cell r="P959" t="str">
            <v>Mardi</v>
          </cell>
          <cell r="Q959" t="str">
            <v>17h15</v>
          </cell>
          <cell r="R959" t="str">
            <v>19h15</v>
          </cell>
          <cell r="S959" t="str">
            <v>Vendredi</v>
          </cell>
          <cell r="T959" t="str">
            <v>18h00</v>
          </cell>
          <cell r="U959" t="str">
            <v>19h00</v>
          </cell>
          <cell r="V959" t="str">
            <v>Lundi</v>
          </cell>
          <cell r="W959" t="str">
            <v>20h00</v>
          </cell>
          <cell r="X959" t="str">
            <v>21h00 - Gym adulte</v>
          </cell>
          <cell r="Y959" t="str">
            <v>Oui</v>
          </cell>
          <cell r="Z959">
            <v>30</v>
          </cell>
          <cell r="AA959" t="str">
            <v>Oui</v>
          </cell>
          <cell r="AB959" t="str">
            <v>Acc. de production</v>
          </cell>
          <cell r="AC959" t="str">
            <v>Non</v>
          </cell>
          <cell r="AD959" t="str">
            <v>Oui</v>
          </cell>
          <cell r="AE959" t="str">
            <v>Oui</v>
          </cell>
          <cell r="AF959" t="str">
            <v>Oui</v>
          </cell>
          <cell r="AG959" t="str">
            <v>Contrat</v>
          </cell>
          <cell r="AI959" t="str">
            <v>au C.A.S.C. à Vesoul</v>
          </cell>
          <cell r="AJ959" t="str">
            <v>La structure s'engage à inviter le Président de Profession sport 70 à ses Assemblées Générales</v>
          </cell>
          <cell r="AK959" t="str">
            <v>Compte tenu de la nature de ses fonctions, Mr VARZARU Dorin s'engage, en cas de rupture de son contrat de travail, pour quelque motif que ce soit et quelle que soit la partie à l'initiative de la rupture du contrat :- à ne pas entrer au service d'une soc</v>
          </cell>
          <cell r="AL959" t="str">
            <v>- Mise en place et rangement du matériel- Accueil, surveillance jusqu'à la reprise des enfants  par les parents- Encadrement et enseignement</v>
          </cell>
          <cell r="AM959" t="str">
            <v xml:space="preserve">       - Et d'une manière générale effectuer toute         tâche se rapportant à la fonction d'éducateur sportif.</v>
          </cell>
          <cell r="AN959">
            <v>39342.458376851901</v>
          </cell>
          <cell r="AO959" t="str">
            <v>-----</v>
          </cell>
          <cell r="AP959">
            <v>39343</v>
          </cell>
          <cell r="AQ959" t="str">
            <v>-----</v>
          </cell>
          <cell r="AR959">
            <v>39372</v>
          </cell>
          <cell r="AS959" t="str">
            <v>-----</v>
          </cell>
        </row>
        <row r="960">
          <cell r="A960" t="str">
            <v>07/167</v>
          </cell>
          <cell r="B960">
            <v>58</v>
          </cell>
          <cell r="C960" t="str">
            <v>DUMA</v>
          </cell>
          <cell r="D960" t="str">
            <v>Expression artistique</v>
          </cell>
          <cell r="E960" t="str">
            <v>CDD</v>
          </cell>
          <cell r="F960">
            <v>39337</v>
          </cell>
          <cell r="G960">
            <v>39337</v>
          </cell>
          <cell r="H960" t="str">
            <v>Clos</v>
          </cell>
          <cell r="I960">
            <v>1</v>
          </cell>
          <cell r="J960" t="str">
            <v>h</v>
          </cell>
          <cell r="K960">
            <v>19.690000000000001</v>
          </cell>
          <cell r="L960" t="str">
            <v>Maxi 3000 km</v>
          </cell>
          <cell r="M960">
            <v>12.2</v>
          </cell>
          <cell r="N960" t="str">
            <v>Formule 1</v>
          </cell>
          <cell r="O960" t="str">
            <v>COMBEAUFONTAINE</v>
          </cell>
          <cell r="P960" t="str">
            <v>Mardi</v>
          </cell>
          <cell r="Q960" t="str">
            <v>17h15</v>
          </cell>
          <cell r="R960" t="str">
            <v>19h15</v>
          </cell>
          <cell r="S960" t="str">
            <v>Mercredi</v>
          </cell>
          <cell r="T960" t="str">
            <v>20h00</v>
          </cell>
          <cell r="U960" t="str">
            <v>21h30 - Fitness</v>
          </cell>
          <cell r="V960" t="str">
            <v>Mardi</v>
          </cell>
          <cell r="W960" t="str">
            <v>20h00</v>
          </cell>
          <cell r="X960" t="str">
            <v>21h00 - Gym adulte</v>
          </cell>
          <cell r="Y960" t="str">
            <v>Oui</v>
          </cell>
          <cell r="Z960">
            <v>30</v>
          </cell>
          <cell r="AA960" t="str">
            <v>Oui</v>
          </cell>
          <cell r="AB960" t="str">
            <v>Acc. de production</v>
          </cell>
          <cell r="AC960" t="str">
            <v>Non</v>
          </cell>
          <cell r="AD960" t="str">
            <v>Oui</v>
          </cell>
          <cell r="AE960" t="str">
            <v>Oui</v>
          </cell>
          <cell r="AF960" t="str">
            <v>Oui</v>
          </cell>
          <cell r="AG960" t="str">
            <v>Contrat</v>
          </cell>
          <cell r="AI960" t="str">
            <v>à l' Association Famille Rurale de Cussey- Etuz</v>
          </cell>
          <cell r="AJ960" t="str">
            <v>Les jours d'imtempéries seront payés. De plus, Monsieur Vincent PERNIN sera chargé de la surveillance de la qualité de l'eau du bassin</v>
          </cell>
          <cell r="AK960" t="str">
            <v>Les jours d'imtempéries seront payés. De plus, Monsieur Vincent PERNIN sera chargé de la surveillance de la qualité de l'eau du bassin</v>
          </cell>
          <cell r="AL960" t="str">
            <v>- Mise en place et rangement du matériel- Accueil, surveillance jusqu'à la reprise des enfants  par les parents- Encadrement et enseignement</v>
          </cell>
          <cell r="AM960" t="str">
            <v xml:space="preserve">       - Et d'une manière générale effectuer toute         tâche se rapportant à la fonction d'éducateur sportif.</v>
          </cell>
          <cell r="AN960">
            <v>39342.458376851901</v>
          </cell>
          <cell r="AO960" t="str">
            <v>-----</v>
          </cell>
          <cell r="AP960">
            <v>39343</v>
          </cell>
          <cell r="AQ960" t="str">
            <v>-----</v>
          </cell>
          <cell r="AR960">
            <v>39372</v>
          </cell>
          <cell r="AS960" t="str">
            <v>-----</v>
          </cell>
        </row>
        <row r="961">
          <cell r="A961" t="str">
            <v>07/167.01</v>
          </cell>
          <cell r="B961">
            <v>58</v>
          </cell>
          <cell r="C961" t="str">
            <v>BOJU</v>
          </cell>
          <cell r="D961" t="str">
            <v>Expression artistique</v>
          </cell>
          <cell r="E961" t="str">
            <v>CDD</v>
          </cell>
          <cell r="F961">
            <v>39344</v>
          </cell>
          <cell r="G961">
            <v>39447</v>
          </cell>
          <cell r="H961" t="str">
            <v>Clos</v>
          </cell>
          <cell r="I961">
            <v>3</v>
          </cell>
          <cell r="J961" t="str">
            <v>h/s</v>
          </cell>
          <cell r="K961">
            <v>19.690000000000001</v>
          </cell>
          <cell r="L961" t="str">
            <v>Ajouter 14h sur 804, 14h sur 805 et 14h sur 806</v>
          </cell>
          <cell r="M961">
            <v>12.2</v>
          </cell>
          <cell r="N961" t="str">
            <v>Formule 1</v>
          </cell>
          <cell r="O961" t="str">
            <v>FRESNE SAINT-MAMES</v>
          </cell>
          <cell r="P961" t="str">
            <v>Jeudi</v>
          </cell>
          <cell r="Q961" t="str">
            <v>20h30</v>
          </cell>
          <cell r="R961" t="str">
            <v>21h30</v>
          </cell>
          <cell r="S961" t="str">
            <v>Jeudi</v>
          </cell>
          <cell r="T961" t="str">
            <v>17h00</v>
          </cell>
          <cell r="U961" t="str">
            <v>19h00</v>
          </cell>
          <cell r="V961" t="str">
            <v>Mardi</v>
          </cell>
          <cell r="W961" t="str">
            <v>20h00</v>
          </cell>
          <cell r="X961" t="str">
            <v>21h00 - Gym adulte</v>
          </cell>
          <cell r="Y961" t="str">
            <v>Oui</v>
          </cell>
          <cell r="Z961">
            <v>30</v>
          </cell>
          <cell r="AA961" t="str">
            <v>Oui</v>
          </cell>
          <cell r="AB961" t="str">
            <v>Acc. de production</v>
          </cell>
          <cell r="AC961" t="str">
            <v>Non</v>
          </cell>
          <cell r="AD961" t="str">
            <v>Oui</v>
          </cell>
          <cell r="AE961" t="str">
            <v>Oui</v>
          </cell>
          <cell r="AF961" t="str">
            <v>Oui</v>
          </cell>
          <cell r="AG961" t="str">
            <v>Contrat</v>
          </cell>
          <cell r="AI961" t="str">
            <v>à l' Association Famille Rurale de Cussey- Etuz</v>
          </cell>
          <cell r="AJ961" t="str">
            <v>Les jours d'imtempéries seront payés. De plus, Monsieur Vincent PERNIN sera chargé de la surveillance de la qualité de l'eau du bassin</v>
          </cell>
          <cell r="AK961" t="str">
            <v>Les jours d'imtempéries seront payés. De plus, Monsieur Vincent PERNIN sera chargé de la surveillance de la qualité de l'eau du bassin</v>
          </cell>
          <cell r="AL961" t="str">
            <v>- Mise en place et rangement du matériel- Accueil, surveillance jusqu'à la reprise des enfants  par les parents- Encadrement et enseignement</v>
          </cell>
          <cell r="AM961" t="str">
            <v xml:space="preserve">       - Et d'une manière générale effectuer toute         tâche se rapportant à la fonction d'educateur sportif.</v>
          </cell>
          <cell r="AN961">
            <v>39342.466368981499</v>
          </cell>
          <cell r="AO961" t="str">
            <v>-----</v>
          </cell>
          <cell r="AP961">
            <v>39337</v>
          </cell>
          <cell r="AQ961" t="str">
            <v>-----</v>
          </cell>
          <cell r="AR961">
            <v>39372</v>
          </cell>
          <cell r="AS961" t="str">
            <v>-----</v>
          </cell>
        </row>
        <row r="962">
          <cell r="A962" t="str">
            <v>07/167.02</v>
          </cell>
          <cell r="B962">
            <v>58</v>
          </cell>
          <cell r="C962" t="str">
            <v>BOJU</v>
          </cell>
          <cell r="D962" t="str">
            <v>Expression artistique</v>
          </cell>
          <cell r="E962" t="str">
            <v>CDD</v>
          </cell>
          <cell r="F962">
            <v>39448</v>
          </cell>
          <cell r="G962">
            <v>39624</v>
          </cell>
          <cell r="H962" t="str">
            <v>Clos</v>
          </cell>
          <cell r="I962">
            <v>3</v>
          </cell>
          <cell r="J962" t="str">
            <v>h/s</v>
          </cell>
          <cell r="K962">
            <v>20.3</v>
          </cell>
          <cell r="L962" t="str">
            <v>Déplts sur DDJS</v>
          </cell>
          <cell r="M962">
            <v>12.2</v>
          </cell>
          <cell r="N962" t="str">
            <v>Formule 1</v>
          </cell>
          <cell r="O962" t="str">
            <v>FRESNE SAINT-MAMES</v>
          </cell>
          <cell r="P962" t="str">
            <v>Jeudi</v>
          </cell>
          <cell r="Q962" t="str">
            <v>20h30</v>
          </cell>
          <cell r="R962" t="str">
            <v>21h30</v>
          </cell>
          <cell r="S962" t="str">
            <v>Mercredi</v>
          </cell>
          <cell r="T962" t="str">
            <v>20h00</v>
          </cell>
          <cell r="U962" t="str">
            <v>21h30 - Fitness</v>
          </cell>
          <cell r="Y962" t="str">
            <v>Oui</v>
          </cell>
          <cell r="Z962">
            <v>30</v>
          </cell>
          <cell r="AA962" t="str">
            <v>Oui</v>
          </cell>
          <cell r="AB962" t="str">
            <v>Acc. de production</v>
          </cell>
          <cell r="AC962" t="str">
            <v>Non</v>
          </cell>
          <cell r="AD962" t="str">
            <v>Oui</v>
          </cell>
          <cell r="AE962" t="str">
            <v>Oui</v>
          </cell>
          <cell r="AF962" t="str">
            <v>Oui</v>
          </cell>
          <cell r="AG962" t="str">
            <v>Contrat</v>
          </cell>
          <cell r="AI962" t="str">
            <v>à l' Association Famille Rurale de Cussey- Etuz</v>
          </cell>
          <cell r="AJ962" t="str">
            <v>Les jours d'imtempéries seront payés. De plus, Monsieur Thibaud GENDRE sera chargé de la surveillance de la qualité de l'eau du bassin</v>
          </cell>
          <cell r="AK962" t="str">
            <v>Les jours d'imtempéries seront payés. De plus, Monsieur Thibaud GENDRE sera chargé de la surveillance de la qualité de l'eau du bassin</v>
          </cell>
          <cell r="AL962" t="str">
            <v>- Mise en place et rangement du matériel- Accueil, surveillance jusqu'à la reprise des enfants  par les parents- Encadrement et enseignement</v>
          </cell>
          <cell r="AM962" t="str">
            <v xml:space="preserve">       - Et d'une manière générale effectuer toute         tâche se rapportant à la fonction d'educateur sportif.</v>
          </cell>
          <cell r="AN962">
            <v>39342.466368981499</v>
          </cell>
          <cell r="AO962" t="str">
            <v>-----</v>
          </cell>
          <cell r="AP962">
            <v>39337</v>
          </cell>
          <cell r="AQ962" t="str">
            <v>-----</v>
          </cell>
          <cell r="AR962">
            <v>39372</v>
          </cell>
          <cell r="AS962" t="str">
            <v>-----</v>
          </cell>
        </row>
        <row r="963">
          <cell r="A963" t="str">
            <v>07/168</v>
          </cell>
          <cell r="B963">
            <v>56</v>
          </cell>
          <cell r="C963" t="str">
            <v>RECA</v>
          </cell>
          <cell r="D963" t="str">
            <v>Danse - Fitness</v>
          </cell>
          <cell r="E963" t="str">
            <v>CDD</v>
          </cell>
          <cell r="F963">
            <v>39337</v>
          </cell>
          <cell r="G963">
            <v>39414</v>
          </cell>
          <cell r="H963" t="str">
            <v>Clos</v>
          </cell>
          <cell r="I963">
            <v>2.5</v>
          </cell>
          <cell r="J963" t="str">
            <v>h/s</v>
          </cell>
          <cell r="K963">
            <v>28.81</v>
          </cell>
          <cell r="L963" t="str">
            <v>Déplts sur DDJS</v>
          </cell>
          <cell r="M963">
            <v>16</v>
          </cell>
          <cell r="N963" t="str">
            <v>Formule 1</v>
          </cell>
          <cell r="O963" t="str">
            <v>FRESNE SAINT-MAMES</v>
          </cell>
          <cell r="P963" t="str">
            <v>Jeudi</v>
          </cell>
          <cell r="Q963" t="str">
            <v>20h30</v>
          </cell>
          <cell r="R963" t="str">
            <v>21h30</v>
          </cell>
          <cell r="S963" t="str">
            <v>Mercredi</v>
          </cell>
          <cell r="T963" t="str">
            <v>20h00</v>
          </cell>
          <cell r="U963" t="str">
            <v>21h30 - Fitness</v>
          </cell>
          <cell r="V963" t="str">
            <v>Vendredi</v>
          </cell>
          <cell r="W963" t="str">
            <v>9h00</v>
          </cell>
          <cell r="X963" t="str">
            <v>12h00</v>
          </cell>
          <cell r="Y963" t="str">
            <v>Oui</v>
          </cell>
          <cell r="Z963" t="str">
            <v>Néant</v>
          </cell>
          <cell r="AA963" t="str">
            <v>Oui</v>
          </cell>
          <cell r="AB963" t="str">
            <v>Acc. de production</v>
          </cell>
          <cell r="AC963" t="str">
            <v>Non</v>
          </cell>
          <cell r="AD963" t="str">
            <v>Oui</v>
          </cell>
          <cell r="AE963" t="str">
            <v>Oui</v>
          </cell>
          <cell r="AF963" t="str">
            <v>Oui</v>
          </cell>
          <cell r="AG963" t="str">
            <v>Avenant</v>
          </cell>
          <cell r="AI963" t="str">
            <v>à l' Association Val de Pin à Pin</v>
          </cell>
          <cell r="AJ963" t="str">
            <v>Les jours d'imtempéries seront payés. De plus, Mademoiselle Sabrina CARREZ sera chargé de la surveillance de la qualité de l'eau du bassin</v>
          </cell>
          <cell r="AK963" t="str">
            <v>Les jours d'imtempéries seront payés. De plus, Mademoiselle Sabrina CARREZ sera chargé de la surveillance de la qualité de l'eau du bassin</v>
          </cell>
          <cell r="AL963" t="str">
            <v>- Mise en place et rangement du matériel- Accueil, surveillance jusqu'à la reprise des enfants  par les parents- Encadrement et enseignement</v>
          </cell>
          <cell r="AM963" t="str">
            <v xml:space="preserve">       - Et d'une manière générale effectuer toute         tâche se rapportant à la fonction d'educateur sportif.</v>
          </cell>
          <cell r="AN963">
            <v>39342.466368981499</v>
          </cell>
          <cell r="AO963">
            <v>39602</v>
          </cell>
          <cell r="AP963">
            <v>39350</v>
          </cell>
          <cell r="AQ963">
            <v>39602</v>
          </cell>
          <cell r="AR963">
            <v>39372</v>
          </cell>
          <cell r="AS963">
            <v>39602</v>
          </cell>
        </row>
        <row r="964">
          <cell r="A964" t="str">
            <v>07/168.01</v>
          </cell>
          <cell r="B964">
            <v>56</v>
          </cell>
          <cell r="C964" t="str">
            <v>DILU</v>
          </cell>
          <cell r="D964" t="str">
            <v>Danse</v>
          </cell>
          <cell r="E964" t="str">
            <v>CDD</v>
          </cell>
          <cell r="F964">
            <v>39421</v>
          </cell>
          <cell r="G964">
            <v>39447</v>
          </cell>
          <cell r="H964" t="str">
            <v>Clos</v>
          </cell>
          <cell r="I964">
            <v>2</v>
          </cell>
          <cell r="J964" t="str">
            <v>h/s</v>
          </cell>
          <cell r="K964">
            <v>24.95</v>
          </cell>
          <cell r="L964" t="str">
            <v>Déplts sur DDJS</v>
          </cell>
          <cell r="M964">
            <v>18.5</v>
          </cell>
          <cell r="N964" t="str">
            <v>Formule 1</v>
          </cell>
          <cell r="O964" t="str">
            <v>FRESNE SAINT-MAMES</v>
          </cell>
          <cell r="P964" t="str">
            <v>Mardi</v>
          </cell>
          <cell r="Q964" t="str">
            <v>17h00</v>
          </cell>
          <cell r="R964" t="str">
            <v>19h30</v>
          </cell>
          <cell r="S964" t="str">
            <v>Mercredi 11 août</v>
          </cell>
          <cell r="T964" t="str">
            <v>11h30</v>
          </cell>
          <cell r="U964" t="str">
            <v>17h30</v>
          </cell>
          <cell r="Y964" t="str">
            <v>Oui</v>
          </cell>
          <cell r="Z964">
            <v>12</v>
          </cell>
          <cell r="AA964" t="str">
            <v>Oui</v>
          </cell>
          <cell r="AB964" t="str">
            <v>Acc. de production</v>
          </cell>
          <cell r="AC964" t="str">
            <v>Non</v>
          </cell>
          <cell r="AD964" t="str">
            <v>Oui</v>
          </cell>
          <cell r="AE964" t="str">
            <v>Oui</v>
          </cell>
          <cell r="AF964" t="str">
            <v>Oui</v>
          </cell>
          <cell r="AG964" t="str">
            <v>Contrat</v>
          </cell>
          <cell r="AI964" t="str">
            <v>à l' Association Val de Pin à Pin</v>
          </cell>
          <cell r="AJ964" t="str">
            <v>Les jours d'imtempéries seront payés. De plus, Mademoiselle Emilie ROBERT sera chargé de la surveillance de la qualité de l'eau du bassin</v>
          </cell>
          <cell r="AK964" t="str">
            <v>Les jours d'imtempéries seront payés. De plus, Mademoiselle Emilie ROBERT sera chargé de la surveillance de la qualité de l'eau du bassin</v>
          </cell>
          <cell r="AL964" t="str">
            <v>- Mise en place et rangement du matériel- Accueil, surveillance jusqu'à la reprise des enfants  par les parents- Encadrement et enseignement</v>
          </cell>
          <cell r="AM964" t="str">
            <v xml:space="preserve">       - Et d'une manière générale effectuer toute         tâche se rapportant à la fonction d'éducateur sportif.</v>
          </cell>
          <cell r="AN964">
            <v>39342.488573032402</v>
          </cell>
          <cell r="AO964">
            <v>39342.488573032402</v>
          </cell>
          <cell r="AP964">
            <v>39349</v>
          </cell>
          <cell r="AQ964">
            <v>39361</v>
          </cell>
          <cell r="AR964">
            <v>39372</v>
          </cell>
          <cell r="AS964">
            <v>39365</v>
          </cell>
        </row>
        <row r="965">
          <cell r="A965" t="str">
            <v>07/168.011</v>
          </cell>
          <cell r="B965">
            <v>56</v>
          </cell>
          <cell r="C965" t="str">
            <v>DILU</v>
          </cell>
          <cell r="D965" t="str">
            <v>Danse</v>
          </cell>
          <cell r="E965" t="str">
            <v>CDD</v>
          </cell>
          <cell r="F965">
            <v>39448</v>
          </cell>
          <cell r="G965">
            <v>39624</v>
          </cell>
          <cell r="H965" t="str">
            <v>Clos</v>
          </cell>
          <cell r="I965">
            <v>2</v>
          </cell>
          <cell r="J965" t="str">
            <v>h/s</v>
          </cell>
          <cell r="K965">
            <v>25.05</v>
          </cell>
          <cell r="L965" t="str">
            <v>5h en sep + 2h en nov</v>
          </cell>
          <cell r="M965">
            <v>18.5</v>
          </cell>
          <cell r="N965" t="str">
            <v>Formule 1</v>
          </cell>
          <cell r="O965" t="str">
            <v>FRESNE SAINT-MAMES</v>
          </cell>
          <cell r="P965" t="str">
            <v>Mardi</v>
          </cell>
          <cell r="Q965" t="str">
            <v>17h00</v>
          </cell>
          <cell r="R965" t="str">
            <v>19h30</v>
          </cell>
          <cell r="S965" t="str">
            <v>Vendredi 28 septembre</v>
          </cell>
          <cell r="T965" t="str">
            <v>14h00</v>
          </cell>
          <cell r="U965" t="str">
            <v>16h00</v>
          </cell>
          <cell r="V965" t="str">
            <v>Vendredi 16 novembre</v>
          </cell>
          <cell r="W965" t="str">
            <v>14h00</v>
          </cell>
          <cell r="X965" t="str">
            <v>16h00</v>
          </cell>
          <cell r="Y965" t="str">
            <v>Oui</v>
          </cell>
          <cell r="Z965">
            <v>30</v>
          </cell>
          <cell r="AA965" t="str">
            <v>Oui</v>
          </cell>
          <cell r="AB965" t="str">
            <v>Acc. de production</v>
          </cell>
          <cell r="AC965" t="str">
            <v>Non</v>
          </cell>
          <cell r="AD965" t="str">
            <v>Oui</v>
          </cell>
          <cell r="AE965" t="str">
            <v>Oui</v>
          </cell>
          <cell r="AF965" t="str">
            <v>Oui</v>
          </cell>
          <cell r="AG965" t="str">
            <v>Contrat</v>
          </cell>
          <cell r="AI965" t="str">
            <v>à l' Association Val de Pin à Pin</v>
          </cell>
          <cell r="AJ965" t="str">
            <v>Les jours d'imtempéries seront payés. De plus, Mademoiselle Emilie ROBERT sera chargé de la surveillance de la qualité de l'eau du bassin</v>
          </cell>
          <cell r="AK965" t="str">
            <v>Les jours d'imtempéries seront payés. De plus, Mademoiselle Emilie ROBERT sera chargé de la surveillance de la qualité de l'eau du bassin</v>
          </cell>
          <cell r="AL965" t="str">
            <v>- Mise en place et rangement du matériel- Accueil, surveillance jusqu'à la reprise des enfants  par les parents- Encadrement et enseignement</v>
          </cell>
          <cell r="AM965" t="str">
            <v xml:space="preserve">       - Et d'une manière générale effectuer toute         tâche se rapportant à la fonction d'éducateur sportif.</v>
          </cell>
          <cell r="AN965">
            <v>39342.488573032402</v>
          </cell>
          <cell r="AO965">
            <v>39342.488573032402</v>
          </cell>
          <cell r="AP965">
            <v>39349</v>
          </cell>
          <cell r="AQ965">
            <v>39361</v>
          </cell>
          <cell r="AR965">
            <v>39372</v>
          </cell>
          <cell r="AS965">
            <v>39365</v>
          </cell>
        </row>
        <row r="966">
          <cell r="A966" t="str">
            <v>07/168.02</v>
          </cell>
          <cell r="B966">
            <v>56</v>
          </cell>
          <cell r="C966" t="str">
            <v>CHEL</v>
          </cell>
          <cell r="D966" t="str">
            <v>Fitness</v>
          </cell>
          <cell r="E966" t="str">
            <v>CDD</v>
          </cell>
          <cell r="F966">
            <v>39421</v>
          </cell>
          <cell r="G966">
            <v>39447</v>
          </cell>
          <cell r="H966" t="str">
            <v>Clos</v>
          </cell>
          <cell r="I966">
            <v>1.5</v>
          </cell>
          <cell r="J966" t="str">
            <v>h/s</v>
          </cell>
          <cell r="K966">
            <v>24.95</v>
          </cell>
          <cell r="L966" t="str">
            <v>Faire paye immédiatement par mail</v>
          </cell>
          <cell r="M966">
            <v>10.67</v>
          </cell>
          <cell r="N966" t="str">
            <v>Formule 1</v>
          </cell>
          <cell r="O966" t="str">
            <v>VESOUL</v>
          </cell>
          <cell r="P966" t="str">
            <v>Mardi</v>
          </cell>
          <cell r="Q966" t="str">
            <v>18h00</v>
          </cell>
          <cell r="R966" t="str">
            <v>20h45</v>
          </cell>
          <cell r="S966" t="str">
            <v>Jeudi 4 octobre</v>
          </cell>
          <cell r="T966" t="str">
            <v>17h30</v>
          </cell>
          <cell r="U966" t="str">
            <v>18h30 - gym enfant</v>
          </cell>
          <cell r="V966" t="str">
            <v>Jeudi</v>
          </cell>
          <cell r="W966" t="str">
            <v>17h30</v>
          </cell>
          <cell r="X966" t="str">
            <v>18h30 - gym enfant</v>
          </cell>
          <cell r="Y966" t="str">
            <v>Oui</v>
          </cell>
          <cell r="Z966">
            <v>30</v>
          </cell>
          <cell r="AA966" t="str">
            <v>Oui</v>
          </cell>
          <cell r="AB966" t="str">
            <v>Acc. de production</v>
          </cell>
          <cell r="AC966" t="str">
            <v>Non</v>
          </cell>
          <cell r="AD966" t="str">
            <v>Oui</v>
          </cell>
          <cell r="AE966" t="str">
            <v>Oui</v>
          </cell>
          <cell r="AF966" t="str">
            <v>Oui</v>
          </cell>
          <cell r="AG966" t="str">
            <v>Contrat</v>
          </cell>
          <cell r="AI966" t="str">
            <v>à l' Association Val de Pin à Pin</v>
          </cell>
          <cell r="AJ966" t="str">
            <v>Les jours d'intempéries seront payés.</v>
          </cell>
          <cell r="AK966" t="str">
            <v>Les jours d'intempéries seront payés.</v>
          </cell>
          <cell r="AL966" t="str">
            <v>- Ouvrir et fermer la salle- Mise en place et rangement du matériel- Accueil, surveillance jusqu'à la reprise des enfants  par les parents- Encadrement et enseignement</v>
          </cell>
          <cell r="AM966" t="str">
            <v xml:space="preserve">       - Et d'une manière générale effectuer toute         tâche se rapportant à la fonction d'animateur.</v>
          </cell>
          <cell r="AN966">
            <v>39342.711985416703</v>
          </cell>
          <cell r="AO966">
            <v>39342.711985416703</v>
          </cell>
          <cell r="AP966">
            <v>39345</v>
          </cell>
          <cell r="AQ966">
            <v>39353</v>
          </cell>
          <cell r="AR966">
            <v>39372</v>
          </cell>
          <cell r="AS966">
            <v>39367</v>
          </cell>
        </row>
        <row r="967">
          <cell r="A967" t="str">
            <v>07/168.021</v>
          </cell>
          <cell r="B967">
            <v>56</v>
          </cell>
          <cell r="C967" t="str">
            <v>CHEL</v>
          </cell>
          <cell r="D967" t="str">
            <v>Fitness</v>
          </cell>
          <cell r="E967" t="str">
            <v>CDD</v>
          </cell>
          <cell r="F967">
            <v>39448</v>
          </cell>
          <cell r="G967">
            <v>39624</v>
          </cell>
          <cell r="H967" t="str">
            <v>Clos</v>
          </cell>
          <cell r="I967">
            <v>1.5</v>
          </cell>
          <cell r="J967" t="str">
            <v>h/s</v>
          </cell>
          <cell r="K967">
            <v>25.05</v>
          </cell>
          <cell r="L967" t="str">
            <v>Faire paye immédiatement par mail</v>
          </cell>
          <cell r="M967">
            <v>10.67</v>
          </cell>
          <cell r="N967" t="str">
            <v>Formule 1</v>
          </cell>
          <cell r="O967" t="str">
            <v>VESOUL</v>
          </cell>
          <cell r="P967" t="str">
            <v>Mardi</v>
          </cell>
          <cell r="Q967" t="str">
            <v>18h00</v>
          </cell>
          <cell r="R967" t="str">
            <v>20h45</v>
          </cell>
          <cell r="S967" t="str">
            <v>Vendredi</v>
          </cell>
          <cell r="T967" t="str">
            <v>18h00</v>
          </cell>
          <cell r="U967" t="str">
            <v>19h00</v>
          </cell>
          <cell r="V967" t="str">
            <v>Jeudi</v>
          </cell>
          <cell r="W967" t="str">
            <v>17h30</v>
          </cell>
          <cell r="X967" t="str">
            <v>18h30 - gym enfant</v>
          </cell>
          <cell r="Y967" t="str">
            <v>Oui</v>
          </cell>
          <cell r="Z967" t="str">
            <v>Néant</v>
          </cell>
          <cell r="AA967" t="str">
            <v>Oui</v>
          </cell>
          <cell r="AB967" t="str">
            <v>Acc. de production</v>
          </cell>
          <cell r="AC967" t="str">
            <v>Non</v>
          </cell>
          <cell r="AD967" t="str">
            <v>Oui</v>
          </cell>
          <cell r="AE967" t="str">
            <v>Oui</v>
          </cell>
          <cell r="AF967" t="str">
            <v>Oui</v>
          </cell>
          <cell r="AG967" t="str">
            <v>Avenant</v>
          </cell>
          <cell r="AI967" t="str">
            <v>à l' Association Val de Pin à Pin</v>
          </cell>
          <cell r="AJ967" t="str">
            <v>Les jours d'intempéries seront payés.</v>
          </cell>
          <cell r="AK967" t="str">
            <v>Les jours d'intempéries seront payés.</v>
          </cell>
          <cell r="AL967" t="str">
            <v>- Ouvrir et fermer la salle- Mise en place et rangement du matériel- Accueil, surveillance jusqu'à la reprise des enfants  par les parents- Encadrement et enseignement</v>
          </cell>
          <cell r="AM967" t="str">
            <v xml:space="preserve">       - Et d'une manière générale effectuer toute         tâche se rapportant à la fonction d'animateur.</v>
          </cell>
          <cell r="AN967">
            <v>39456</v>
          </cell>
          <cell r="AO967">
            <v>39456</v>
          </cell>
          <cell r="AP967">
            <v>39461</v>
          </cell>
          <cell r="AQ967">
            <v>39538</v>
          </cell>
          <cell r="AR967">
            <v>39492</v>
          </cell>
          <cell r="AS967">
            <v>39582</v>
          </cell>
        </row>
        <row r="968">
          <cell r="A968" t="str">
            <v>07/169</v>
          </cell>
          <cell r="B968">
            <v>56</v>
          </cell>
          <cell r="C968" t="str">
            <v>LACE</v>
          </cell>
          <cell r="D968" t="str">
            <v>Baby-gym - Gymnastique</v>
          </cell>
          <cell r="E968" t="str">
            <v>CDD</v>
          </cell>
          <cell r="F968">
            <v>39343</v>
          </cell>
          <cell r="G968">
            <v>39447</v>
          </cell>
          <cell r="H968" t="str">
            <v>Clos</v>
          </cell>
          <cell r="I968">
            <v>2.5</v>
          </cell>
          <cell r="J968" t="str">
            <v>h/s</v>
          </cell>
          <cell r="K968">
            <v>20.309999999999999</v>
          </cell>
          <cell r="L968" t="str">
            <v>Pas d'aide  DDJS Déplts.</v>
          </cell>
          <cell r="M968">
            <v>10</v>
          </cell>
          <cell r="N968" t="str">
            <v>Formule 1</v>
          </cell>
          <cell r="O968" t="str">
            <v>ETUZ</v>
          </cell>
          <cell r="P968" t="str">
            <v>Mercredi</v>
          </cell>
          <cell r="Q968" t="str">
            <v>19h00</v>
          </cell>
          <cell r="R968" t="str">
            <v>20h00</v>
          </cell>
          <cell r="S968" t="str">
            <v>Jeudi 4 octobre</v>
          </cell>
          <cell r="T968" t="str">
            <v>17h30</v>
          </cell>
          <cell r="U968" t="str">
            <v>18h30 - gym enfant</v>
          </cell>
          <cell r="Y968" t="str">
            <v>Oui</v>
          </cell>
          <cell r="Z968">
            <v>30</v>
          </cell>
          <cell r="AA968" t="str">
            <v>Oui</v>
          </cell>
          <cell r="AB968" t="str">
            <v>Acc. de production</v>
          </cell>
          <cell r="AC968" t="str">
            <v>Non</v>
          </cell>
          <cell r="AD968" t="str">
            <v>Oui</v>
          </cell>
          <cell r="AE968" t="str">
            <v>Oui</v>
          </cell>
          <cell r="AF968" t="str">
            <v>Oui</v>
          </cell>
          <cell r="AG968" t="str">
            <v>Contrat</v>
          </cell>
          <cell r="AI968" t="str">
            <v>à l' Association Val de Pin à Pin</v>
          </cell>
          <cell r="AJ968" t="str">
            <v>Les jours d'imtempéries seront payés. De plus, Monsieur Vincent PERNIN sera chargé de la surveillance de la qualité de l'eau du bassin</v>
          </cell>
          <cell r="AK968" t="str">
            <v>Les jours d'imtempéries seront payés. De plus, Monsieur Vincent PERNIN sera chargé de la surveillance de la qualité de l'eau du bassin</v>
          </cell>
          <cell r="AL968" t="str">
            <v>- Ouvrir et fermer la salle- Mise en place et rangement du matériel- Accueil, surveillance jusqu'à la reprise des enfants  par les parents- Encadrement et enseignement</v>
          </cell>
          <cell r="AM968" t="str">
            <v xml:space="preserve">       - Et d'une manière générale effectuer toute         tâche se rapportant à la fonction d'animateur.</v>
          </cell>
          <cell r="AN968">
            <v>39342.712694212998</v>
          </cell>
          <cell r="AO968">
            <v>39342.712694212998</v>
          </cell>
          <cell r="AP968">
            <v>39337</v>
          </cell>
          <cell r="AQ968">
            <v>39347</v>
          </cell>
          <cell r="AR968">
            <v>39377</v>
          </cell>
          <cell r="AS968" t="str">
            <v>1 seul exemplaire</v>
          </cell>
        </row>
        <row r="969">
          <cell r="A969" t="str">
            <v>07/169.01</v>
          </cell>
          <cell r="B969">
            <v>56</v>
          </cell>
          <cell r="C969" t="str">
            <v>LACE</v>
          </cell>
          <cell r="D969" t="str">
            <v>Baby-gym - Gymnastique</v>
          </cell>
          <cell r="E969" t="str">
            <v>CDD</v>
          </cell>
          <cell r="F969">
            <v>39448</v>
          </cell>
          <cell r="G969">
            <v>39623</v>
          </cell>
          <cell r="H969" t="str">
            <v>Clos</v>
          </cell>
          <cell r="I969">
            <v>2.5</v>
          </cell>
          <cell r="J969" t="str">
            <v>h/s</v>
          </cell>
          <cell r="K969">
            <v>20.45</v>
          </cell>
          <cell r="L969" t="str">
            <v>Pas d'aide  DDJS Déplts.</v>
          </cell>
          <cell r="M969">
            <v>10.67</v>
          </cell>
          <cell r="N969" t="str">
            <v>Formule 1</v>
          </cell>
          <cell r="O969" t="str">
            <v>ETUZ</v>
          </cell>
          <cell r="P969" t="str">
            <v>Mercredi</v>
          </cell>
          <cell r="Q969" t="str">
            <v>17h30</v>
          </cell>
          <cell r="R969" t="str">
            <v>20h30</v>
          </cell>
          <cell r="S969" t="str">
            <v>Mercredi</v>
          </cell>
          <cell r="T969" t="str">
            <v>19h30</v>
          </cell>
          <cell r="U969" t="str">
            <v>20h30 - Step et de 20h30 à 21h30 - Gym adulte</v>
          </cell>
          <cell r="Y969" t="str">
            <v>Oui</v>
          </cell>
          <cell r="Z969">
            <v>30</v>
          </cell>
          <cell r="AA969" t="str">
            <v>Oui</v>
          </cell>
          <cell r="AB969" t="str">
            <v>Acc. de production</v>
          </cell>
          <cell r="AC969" t="str">
            <v>Non</v>
          </cell>
          <cell r="AD969" t="str">
            <v>Oui</v>
          </cell>
          <cell r="AE969" t="str">
            <v>Oui</v>
          </cell>
          <cell r="AF969" t="str">
            <v>Oui</v>
          </cell>
          <cell r="AG969" t="str">
            <v>Contrat</v>
          </cell>
          <cell r="AI969" t="str">
            <v>à l' Association Val de Pin à Pin</v>
          </cell>
          <cell r="AJ969" t="str">
            <v>Les jours d'intempéries seront payés.</v>
          </cell>
          <cell r="AK969" t="str">
            <v>Les jours d'intempéries seront payés.</v>
          </cell>
          <cell r="AL969" t="str">
            <v>- Ouvrir et fermer la salle- Mise en place et rangement du matériel- Accueil, surveillance jusqu'à la reprise des enfants  par les parents- Encadrement et enseignement</v>
          </cell>
          <cell r="AM969" t="str">
            <v xml:space="preserve">       - Et d'une manière générale effectuer toute         tâche se rapportant à la fonction d'animateur.</v>
          </cell>
          <cell r="AN969">
            <v>39342.712694212998</v>
          </cell>
          <cell r="AO969" t="str">
            <v>-----</v>
          </cell>
          <cell r="AP969">
            <v>39337</v>
          </cell>
          <cell r="AQ969" t="str">
            <v>-----</v>
          </cell>
          <cell r="AR969">
            <v>39377</v>
          </cell>
          <cell r="AS969" t="str">
            <v>-----</v>
          </cell>
        </row>
        <row r="970">
          <cell r="A970" t="str">
            <v>07/170</v>
          </cell>
          <cell r="B970">
            <v>245</v>
          </cell>
          <cell r="C970" t="str">
            <v>SIAL</v>
          </cell>
          <cell r="D970" t="str">
            <v>Gym d'entretien</v>
          </cell>
          <cell r="E970" t="str">
            <v>CDD</v>
          </cell>
          <cell r="F970">
            <v>39343</v>
          </cell>
          <cell r="G970">
            <v>39623</v>
          </cell>
          <cell r="H970" t="str">
            <v>Clos</v>
          </cell>
          <cell r="I970">
            <v>2</v>
          </cell>
          <cell r="J970" t="str">
            <v>h/s</v>
          </cell>
          <cell r="K970">
            <v>27.35</v>
          </cell>
          <cell r="L970" t="str">
            <v>Faire paye immédiatement par mail</v>
          </cell>
          <cell r="M970">
            <v>10.67</v>
          </cell>
          <cell r="N970" t="str">
            <v>Formule 1</v>
          </cell>
          <cell r="O970" t="str">
            <v>ETUZ</v>
          </cell>
          <cell r="P970" t="str">
            <v>Mercredi</v>
          </cell>
          <cell r="Q970" t="str">
            <v>17h30</v>
          </cell>
          <cell r="R970" t="str">
            <v>20h30</v>
          </cell>
          <cell r="S970" t="str">
            <v>Samedi</v>
          </cell>
          <cell r="T970" t="str">
            <v>13h30</v>
          </cell>
          <cell r="U970" t="str">
            <v>15h30</v>
          </cell>
          <cell r="V970" t="str">
            <v>Puis le vendredi</v>
          </cell>
          <cell r="W970" t="str">
            <v>20h00</v>
          </cell>
          <cell r="X970" t="str">
            <v>21h00 à partir du 19 octobre</v>
          </cell>
          <cell r="Y970" t="str">
            <v>Oui</v>
          </cell>
          <cell r="Z970">
            <v>30</v>
          </cell>
          <cell r="AA970" t="str">
            <v>Oui</v>
          </cell>
          <cell r="AB970" t="str">
            <v>Acc. de production</v>
          </cell>
          <cell r="AC970" t="str">
            <v>Non</v>
          </cell>
          <cell r="AD970" t="str">
            <v>Oui</v>
          </cell>
          <cell r="AE970" t="str">
            <v>Oui</v>
          </cell>
          <cell r="AF970" t="str">
            <v>Non</v>
          </cell>
          <cell r="AG970" t="str">
            <v>Contrat</v>
          </cell>
          <cell r="AH970" t="str">
            <v>Non</v>
          </cell>
          <cell r="AI970" t="str">
            <v>à l' Association Famille Rurale de Cussey- Etuz</v>
          </cell>
          <cell r="AJ970" t="str">
            <v>Les jours d'intempéries seront payés.</v>
          </cell>
          <cell r="AK970" t="str">
            <v>Les jours d'intempéries seront payés.</v>
          </cell>
          <cell r="AL970" t="str">
            <v>- Ouvrir et fermer la salle- Mise en place et rangement du matériel- Accueil, surveillance jusqu'à la reprise des enfants  par les parents- Encadrement et enseignement</v>
          </cell>
          <cell r="AM970" t="str">
            <v xml:space="preserve">       - Et d'une manière générale effectuer toute         tâche se rapportant à la fonction d'animateur.</v>
          </cell>
          <cell r="AN970">
            <v>39342.712694212998</v>
          </cell>
          <cell r="AO970" t="str">
            <v>-----</v>
          </cell>
          <cell r="AP970">
            <v>39337</v>
          </cell>
          <cell r="AQ970" t="str">
            <v>-----</v>
          </cell>
          <cell r="AR970">
            <v>39377</v>
          </cell>
          <cell r="AS970" t="str">
            <v>-----</v>
          </cell>
        </row>
        <row r="971">
          <cell r="A971" t="str">
            <v>07/171</v>
          </cell>
          <cell r="B971">
            <v>216</v>
          </cell>
          <cell r="C971" t="str">
            <v>MARY</v>
          </cell>
          <cell r="D971" t="str">
            <v>Judo</v>
          </cell>
          <cell r="E971" t="str">
            <v>CDD</v>
          </cell>
          <cell r="F971">
            <v>39346</v>
          </cell>
          <cell r="G971">
            <v>39430</v>
          </cell>
          <cell r="H971" t="str">
            <v>Clos</v>
          </cell>
          <cell r="I971">
            <v>1.5</v>
          </cell>
          <cell r="J971" t="str">
            <v>h/s</v>
          </cell>
          <cell r="K971">
            <v>23.64</v>
          </cell>
          <cell r="L971" t="str">
            <v>Envoyer fiche paye par mail Déplts à hauteur de 400€ sur DDJS</v>
          </cell>
          <cell r="M971">
            <v>17</v>
          </cell>
          <cell r="N971" t="str">
            <v>Formule 1</v>
          </cell>
          <cell r="O971" t="str">
            <v>PIN</v>
          </cell>
          <cell r="P971" t="str">
            <v>Mercredi</v>
          </cell>
          <cell r="Q971" t="str">
            <v>19h00</v>
          </cell>
          <cell r="R971" t="str">
            <v>20h00 - Danse</v>
          </cell>
          <cell r="S971" t="str">
            <v>Mercredi</v>
          </cell>
          <cell r="T971" t="str">
            <v>20h00</v>
          </cell>
          <cell r="U971" t="str">
            <v>21h30 - Fitness</v>
          </cell>
          <cell r="V971" t="str">
            <v>pour le projet "réussite éducative"</v>
          </cell>
          <cell r="Y971" t="str">
            <v>Oui</v>
          </cell>
          <cell r="Z971">
            <v>12</v>
          </cell>
          <cell r="AA971" t="str">
            <v>Oui</v>
          </cell>
          <cell r="AB971" t="str">
            <v>Acc. de production</v>
          </cell>
          <cell r="AC971" t="str">
            <v>Non</v>
          </cell>
          <cell r="AD971" t="str">
            <v>Oui</v>
          </cell>
          <cell r="AE971" t="str">
            <v>Oui</v>
          </cell>
          <cell r="AF971" t="str">
            <v>Non</v>
          </cell>
          <cell r="AG971" t="str">
            <v>Contrat</v>
          </cell>
          <cell r="AH971" t="str">
            <v>Non</v>
          </cell>
          <cell r="AI971" t="str">
            <v>à l' Association Val de Pin à Pin</v>
          </cell>
          <cell r="AJ971" t="str">
            <v>Les jours d'intempéries seront payés.</v>
          </cell>
          <cell r="AK971" t="str">
            <v>Les jours d'intempéries seront payés.</v>
          </cell>
          <cell r="AL971" t="str">
            <v>- Ouvrir et fermer la salle- Mise en place et rangement du matériel- Accueil, surveillance jusqu'à la reprise des enfants  par les parents- Encadrement et enseignement</v>
          </cell>
          <cell r="AM971" t="str">
            <v xml:space="preserve">       - Et d'une manière générale effectuer toute         tâche se rapportant à la fonction d'educateur sportif.</v>
          </cell>
          <cell r="AN971">
            <v>39343.430790740698</v>
          </cell>
          <cell r="AO971">
            <v>39343.430790740698</v>
          </cell>
          <cell r="AP971">
            <v>39350</v>
          </cell>
          <cell r="AQ971">
            <v>39349</v>
          </cell>
          <cell r="AR971">
            <v>39377</v>
          </cell>
          <cell r="AS971">
            <v>39363</v>
          </cell>
        </row>
        <row r="972">
          <cell r="A972" t="str">
            <v>07/172</v>
          </cell>
          <cell r="B972">
            <v>128</v>
          </cell>
          <cell r="C972" t="str">
            <v>IBJF</v>
          </cell>
          <cell r="D972" t="str">
            <v>Gym d'entretien</v>
          </cell>
          <cell r="E972" t="str">
            <v>CDD</v>
          </cell>
          <cell r="F972">
            <v>39357</v>
          </cell>
          <cell r="G972">
            <v>39455</v>
          </cell>
          <cell r="H972" t="str">
            <v>Clos</v>
          </cell>
          <cell r="I972">
            <v>1.5</v>
          </cell>
          <cell r="J972" t="str">
            <v>h/s</v>
          </cell>
          <cell r="K972">
            <v>27.2</v>
          </cell>
          <cell r="L972" t="str">
            <v>Faire paye immédiatement par mail</v>
          </cell>
          <cell r="M972">
            <v>12.2</v>
          </cell>
          <cell r="N972" t="str">
            <v>Formule 1</v>
          </cell>
          <cell r="O972" t="str">
            <v>PIN</v>
          </cell>
          <cell r="P972" t="str">
            <v>Mercredi</v>
          </cell>
          <cell r="Q972" t="str">
            <v>18h00</v>
          </cell>
          <cell r="R972" t="str">
            <v>20h00</v>
          </cell>
          <cell r="S972" t="str">
            <v>pour le projet "réussite éducative"</v>
          </cell>
          <cell r="T972" t="str">
            <v>10h00</v>
          </cell>
          <cell r="U972" t="str">
            <v>11h00</v>
          </cell>
          <cell r="V972" t="str">
            <v>pour le projet "réussite éducative"</v>
          </cell>
          <cell r="W972" t="str">
            <v>20h00</v>
          </cell>
          <cell r="X972" t="str">
            <v>21h00 à partir du 19 octobre</v>
          </cell>
          <cell r="Y972" t="str">
            <v>Oui</v>
          </cell>
          <cell r="Z972">
            <v>12</v>
          </cell>
          <cell r="AA972" t="str">
            <v>Oui</v>
          </cell>
          <cell r="AB972" t="str">
            <v>Acc. de production</v>
          </cell>
          <cell r="AC972" t="str">
            <v>Non</v>
          </cell>
          <cell r="AD972" t="str">
            <v>Oui</v>
          </cell>
          <cell r="AE972" t="str">
            <v>Oui</v>
          </cell>
          <cell r="AF972" t="str">
            <v>Oui</v>
          </cell>
          <cell r="AG972" t="str">
            <v>Contrat</v>
          </cell>
          <cell r="AI972" t="str">
            <v>au GTM Noroy le Bourg à Noroy Le Bourg</v>
          </cell>
          <cell r="AJ972" t="str">
            <v>Les jours d'imtempéries seront payés. De plus, Mademoiselle Emilie ROBERT sera chargé de la surveillance de la qualité de l'eau du bassin</v>
          </cell>
          <cell r="AK972" t="str">
            <v>Les jours d'imtempéries seront payés. De plus, Mademoiselle Emilie ROBERT sera chargé de la surveillance de la qualité de l'eau du bassin</v>
          </cell>
          <cell r="AL972" t="str">
            <v>- Ouvrir et fermer la salle- Mise en place et rangement du matériel- Accueil, surveillance jusqu'à la reprise des enfants  par les parents- Encadrement et enseignement</v>
          </cell>
          <cell r="AM972" t="str">
            <v xml:space="preserve">       - Et d'une manière générale effectuer toute         tâche se rapportant à la fonction d'educateur sportif.</v>
          </cell>
          <cell r="AN972">
            <v>39416</v>
          </cell>
          <cell r="AO972">
            <v>39416</v>
          </cell>
          <cell r="AP972">
            <v>39428</v>
          </cell>
          <cell r="AQ972">
            <v>39425</v>
          </cell>
          <cell r="AR972">
            <v>39437</v>
          </cell>
          <cell r="AS972">
            <v>39437</v>
          </cell>
        </row>
        <row r="973">
          <cell r="A973" t="str">
            <v>07/172.01</v>
          </cell>
          <cell r="B973">
            <v>128</v>
          </cell>
          <cell r="C973" t="str">
            <v>LAUF</v>
          </cell>
          <cell r="D973" t="str">
            <v>Gym d'entretien</v>
          </cell>
          <cell r="E973" t="str">
            <v>CDD</v>
          </cell>
          <cell r="F973">
            <v>39456</v>
          </cell>
          <cell r="G973">
            <v>39470</v>
          </cell>
          <cell r="H973" t="str">
            <v>Clos</v>
          </cell>
          <cell r="I973">
            <v>1.5</v>
          </cell>
          <cell r="J973" t="str">
            <v>h/s</v>
          </cell>
          <cell r="K973">
            <v>27.75</v>
          </cell>
          <cell r="L973" t="str">
            <v>Faire paye immédiatement par mail</v>
          </cell>
          <cell r="M973">
            <v>12.2</v>
          </cell>
          <cell r="N973" t="str">
            <v>Formule 1</v>
          </cell>
          <cell r="O973" t="str">
            <v>PIN</v>
          </cell>
          <cell r="P973" t="str">
            <v>Mercredi</v>
          </cell>
          <cell r="Q973" t="str">
            <v>18h00</v>
          </cell>
          <cell r="R973" t="str">
            <v>20h00</v>
          </cell>
          <cell r="S973" t="str">
            <v>Lundi</v>
          </cell>
          <cell r="T973" t="str">
            <v>18h30</v>
          </cell>
          <cell r="U973" t="str">
            <v>19h30 - Gym enfant</v>
          </cell>
          <cell r="V973" t="str">
            <v>Lundi</v>
          </cell>
          <cell r="W973" t="str">
            <v>20h00</v>
          </cell>
          <cell r="X973" t="str">
            <v>21h00 - Gym adulte</v>
          </cell>
          <cell r="Y973" t="str">
            <v>Oui</v>
          </cell>
          <cell r="Z973">
            <v>12</v>
          </cell>
          <cell r="AA973" t="str">
            <v>Oui</v>
          </cell>
          <cell r="AB973" t="str">
            <v>Acc. de production</v>
          </cell>
          <cell r="AC973" t="str">
            <v>Non</v>
          </cell>
          <cell r="AD973" t="str">
            <v>Oui</v>
          </cell>
          <cell r="AE973" t="str">
            <v>Oui</v>
          </cell>
          <cell r="AF973" t="str">
            <v>Oui</v>
          </cell>
          <cell r="AG973" t="str">
            <v>Contrat</v>
          </cell>
          <cell r="AI973" t="str">
            <v>au GTM Noroy le Bourg à Noroy Le Bourg</v>
          </cell>
          <cell r="AJ973" t="str">
            <v>Les jours d'imtempéries seront payés. De plus, Mademoiselle Emilie ROBERT sera chargé de la surveillance de la qualité de l'eau du bassin</v>
          </cell>
          <cell r="AK973" t="str">
            <v>Les jours d'imtempéries seront payés. De plus, Mademoiselle Emilie ROBERT sera chargé de la surveillance de la qualité de l'eau du bassin</v>
          </cell>
          <cell r="AL973" t="str">
            <v>- Ouvrir et fermer la salle- Mise en place et rangement du matériel- Accueil, surveillance jusqu'à la reprise des enfants  par les parents- Encadrement et enseignement</v>
          </cell>
          <cell r="AM973" t="str">
            <v xml:space="preserve">       - Et d'une manière générale effectuer toute         tâche se rapportant à la fonction d'educateur sportif.</v>
          </cell>
          <cell r="AN973">
            <v>39416</v>
          </cell>
          <cell r="AO973">
            <v>39416</v>
          </cell>
          <cell r="AP973">
            <v>39428</v>
          </cell>
          <cell r="AQ973">
            <v>39425</v>
          </cell>
          <cell r="AR973">
            <v>39437</v>
          </cell>
          <cell r="AS973">
            <v>39437</v>
          </cell>
        </row>
        <row r="974">
          <cell r="A974" t="str">
            <v>07/172.02</v>
          </cell>
          <cell r="B974">
            <v>128</v>
          </cell>
          <cell r="C974" t="str">
            <v>IBJF</v>
          </cell>
          <cell r="D974" t="str">
            <v>Gym d'entretien</v>
          </cell>
          <cell r="E974" t="str">
            <v>CDD</v>
          </cell>
          <cell r="F974">
            <v>39471</v>
          </cell>
          <cell r="G974">
            <v>39507</v>
          </cell>
          <cell r="H974" t="str">
            <v>Clos</v>
          </cell>
          <cell r="I974">
            <v>1.5</v>
          </cell>
          <cell r="J974" t="str">
            <v>h/s</v>
          </cell>
          <cell r="K974">
            <v>27.75</v>
          </cell>
          <cell r="L974" t="str">
            <v>5h en sep + 2h en nov</v>
          </cell>
          <cell r="M974">
            <v>16</v>
          </cell>
          <cell r="N974" t="str">
            <v>Formule 1</v>
          </cell>
          <cell r="O974" t="str">
            <v>PIN</v>
          </cell>
          <cell r="P974" t="str">
            <v>Mercredi</v>
          </cell>
          <cell r="Q974" t="str">
            <v>20h00</v>
          </cell>
          <cell r="R974" t="str">
            <v>21h30</v>
          </cell>
          <cell r="S974" t="str">
            <v>Vendredi 28 septembre</v>
          </cell>
          <cell r="T974" t="str">
            <v>14h00</v>
          </cell>
          <cell r="U974" t="str">
            <v>16h00</v>
          </cell>
          <cell r="V974" t="str">
            <v>Vendredi 16 novembre</v>
          </cell>
          <cell r="W974" t="str">
            <v>14h00</v>
          </cell>
          <cell r="X974" t="str">
            <v>16h00</v>
          </cell>
          <cell r="Y974" t="str">
            <v>Oui</v>
          </cell>
          <cell r="Z974">
            <v>12</v>
          </cell>
          <cell r="AA974" t="str">
            <v>Oui</v>
          </cell>
          <cell r="AB974" t="str">
            <v>Acc. de production</v>
          </cell>
          <cell r="AC974" t="str">
            <v>Non</v>
          </cell>
          <cell r="AD974" t="str">
            <v>Oui</v>
          </cell>
          <cell r="AE974" t="str">
            <v>Oui</v>
          </cell>
          <cell r="AF974" t="str">
            <v>Oui</v>
          </cell>
          <cell r="AG974" t="str">
            <v>Contrat</v>
          </cell>
          <cell r="AI974" t="str">
            <v>au GTM Noroy le Bourg à Noroy Le Bourg</v>
          </cell>
          <cell r="AJ974" t="str">
            <v>Les jours d'imtempéries seront payés. De plus, Mademoiselle Emilie ROBERT sera chargé de la surveillance de la qualité de l'eau du bassin</v>
          </cell>
          <cell r="AK974" t="str">
            <v>Les jours d'imtempéries seront payés. De plus, Mademoiselle Emilie ROBERT sera chargé de la surveillance de la qualité de l'eau du bassin</v>
          </cell>
          <cell r="AL974" t="str">
            <v>- Ouvrir et fermer la salle- Mise en place et rangement du matériel- Accueil, surveillance jusqu'à la reprise des enfants  par les parents- Encadrement et enseignement</v>
          </cell>
          <cell r="AM974" t="str">
            <v xml:space="preserve">       - Et d'une manière générale effectuer toute         tâche se rapportant à la fonction d'educateur sportif.</v>
          </cell>
          <cell r="AN974">
            <v>39416</v>
          </cell>
          <cell r="AO974">
            <v>39416</v>
          </cell>
          <cell r="AP974">
            <v>39428</v>
          </cell>
          <cell r="AQ974">
            <v>39449</v>
          </cell>
          <cell r="AR974">
            <v>39437</v>
          </cell>
          <cell r="AS974" t="str">
            <v>1 seul exemplaire</v>
          </cell>
        </row>
        <row r="975">
          <cell r="A975" t="str">
            <v>07/172.03</v>
          </cell>
          <cell r="B975">
            <v>128</v>
          </cell>
          <cell r="C975" t="str">
            <v>LAUF</v>
          </cell>
          <cell r="D975" t="str">
            <v>Gym d'entretien</v>
          </cell>
          <cell r="E975" t="str">
            <v>CDD</v>
          </cell>
          <cell r="F975">
            <v>39512</v>
          </cell>
          <cell r="G975">
            <v>39533</v>
          </cell>
          <cell r="H975" t="str">
            <v>Clos</v>
          </cell>
          <cell r="I975">
            <v>1.5</v>
          </cell>
          <cell r="J975" t="str">
            <v>h/s</v>
          </cell>
          <cell r="K975">
            <v>27.75</v>
          </cell>
          <cell r="L975" t="str">
            <v>Le 7 annulé cause pluieLe 21 annulé cause 2 enfants seulement</v>
          </cell>
          <cell r="M975">
            <v>16</v>
          </cell>
          <cell r="N975" t="str">
            <v>Formule 1</v>
          </cell>
          <cell r="O975" t="str">
            <v>PIN</v>
          </cell>
          <cell r="P975" t="str">
            <v>Mercredi</v>
          </cell>
          <cell r="Q975" t="str">
            <v>20h00</v>
          </cell>
          <cell r="R975" t="str">
            <v>21h30</v>
          </cell>
          <cell r="S975" t="str">
            <v>Lundi</v>
          </cell>
          <cell r="T975" t="str">
            <v>18h45</v>
          </cell>
          <cell r="U975" t="str">
            <v>19h45 - Gym enfant</v>
          </cell>
          <cell r="V975" t="str">
            <v>Mardi</v>
          </cell>
          <cell r="W975" t="str">
            <v>20h00</v>
          </cell>
          <cell r="X975" t="str">
            <v>21h00 - Gym adulte</v>
          </cell>
          <cell r="Y975" t="str">
            <v>Oui</v>
          </cell>
          <cell r="Z975">
            <v>12</v>
          </cell>
          <cell r="AA975" t="str">
            <v>Oui</v>
          </cell>
          <cell r="AB975" t="str">
            <v>Acc. de production</v>
          </cell>
          <cell r="AC975" t="str">
            <v>Non</v>
          </cell>
          <cell r="AD975" t="str">
            <v>Oui</v>
          </cell>
          <cell r="AE975" t="str">
            <v>Oui</v>
          </cell>
          <cell r="AG975" t="str">
            <v>Avenant</v>
          </cell>
          <cell r="AI975" t="str">
            <v>au GTM Noroy le Bourg à Noroy Le Bourg</v>
          </cell>
          <cell r="AL975" t="str">
            <v>- Mise en place et rangement du matériel- Accueil, surveillance jusqu'à la reprise des enfants  par les parents- Encadrement et enseignement</v>
          </cell>
          <cell r="AM975" t="str">
            <v xml:space="preserve">       - Et d'une manière générale effectuer toute         tâche se rapportant à la fonction d'éducateur sportif.</v>
          </cell>
          <cell r="AN975">
            <v>39454</v>
          </cell>
          <cell r="AO975">
            <v>39454</v>
          </cell>
          <cell r="AP975">
            <v>39510</v>
          </cell>
          <cell r="AQ975">
            <v>39511</v>
          </cell>
          <cell r="AR975">
            <v>39582</v>
          </cell>
          <cell r="AS975">
            <v>39518</v>
          </cell>
        </row>
        <row r="976">
          <cell r="A976" t="str">
            <v>07/172.04</v>
          </cell>
          <cell r="B976">
            <v>128</v>
          </cell>
          <cell r="C976" t="str">
            <v>IBJF</v>
          </cell>
          <cell r="D976" t="str">
            <v>Gym d'entretien</v>
          </cell>
          <cell r="E976" t="str">
            <v>CDD</v>
          </cell>
          <cell r="F976">
            <v>39539</v>
          </cell>
          <cell r="G976">
            <v>39597</v>
          </cell>
          <cell r="H976" t="str">
            <v>Clos</v>
          </cell>
          <cell r="I976">
            <v>1.5</v>
          </cell>
          <cell r="J976" t="str">
            <v>h/s</v>
          </cell>
          <cell r="K976">
            <v>27.75</v>
          </cell>
          <cell r="L976" t="str">
            <v>Envoyer fiche paye par mail</v>
          </cell>
          <cell r="M976">
            <v>12.2</v>
          </cell>
          <cell r="N976" t="str">
            <v>Formule 1</v>
          </cell>
          <cell r="O976" t="str">
            <v>PIN</v>
          </cell>
          <cell r="P976" t="str">
            <v>Mardi</v>
          </cell>
          <cell r="Q976" t="str">
            <v>17h00</v>
          </cell>
          <cell r="R976" t="str">
            <v>19h30</v>
          </cell>
          <cell r="S976" t="str">
            <v>Vendredi</v>
          </cell>
          <cell r="T976" t="str">
            <v>17h00</v>
          </cell>
          <cell r="U976" t="str">
            <v>18h00</v>
          </cell>
          <cell r="V976" t="str">
            <v>Puis le vendredi</v>
          </cell>
          <cell r="W976" t="str">
            <v>20h00</v>
          </cell>
          <cell r="X976" t="str">
            <v>21h00 à partir du 19 octobre</v>
          </cell>
          <cell r="Y976" t="str">
            <v>Oui</v>
          </cell>
          <cell r="Z976">
            <v>30</v>
          </cell>
          <cell r="AA976" t="str">
            <v>Oui</v>
          </cell>
          <cell r="AB976" t="str">
            <v>Acc. de production</v>
          </cell>
          <cell r="AC976" t="str">
            <v>Non</v>
          </cell>
          <cell r="AD976" t="str">
            <v>Oui</v>
          </cell>
          <cell r="AE976" t="str">
            <v>Oui</v>
          </cell>
          <cell r="AG976" t="str">
            <v>Contrat</v>
          </cell>
          <cell r="AI976" t="str">
            <v>au GTM Noroy le Bourg à Noroy Le Bourg</v>
          </cell>
          <cell r="AL976" t="str">
            <v>- Mise en place et rangement du matériel- Accueil, surveillance jusqu'à la reprise des enfants  par les parents- Encadrement et enseignement</v>
          </cell>
          <cell r="AM976" t="str">
            <v xml:space="preserve">       - Et d'une manière générale effectuer toute         tâche se rapportant à la fonction d'éducateur sportif.</v>
          </cell>
          <cell r="AN976">
            <v>39343.615836574099</v>
          </cell>
          <cell r="AO976">
            <v>39343.615836574099</v>
          </cell>
          <cell r="AP976">
            <v>39354</v>
          </cell>
          <cell r="AQ976">
            <v>39352</v>
          </cell>
          <cell r="AR976">
            <v>39377</v>
          </cell>
          <cell r="AS976">
            <v>39363</v>
          </cell>
        </row>
        <row r="977">
          <cell r="A977" t="str">
            <v>07/173</v>
          </cell>
          <cell r="B977">
            <v>260</v>
          </cell>
          <cell r="C977" t="str">
            <v>LAJE</v>
          </cell>
          <cell r="D977" t="str">
            <v>Activités du cirque</v>
          </cell>
          <cell r="E977" t="str">
            <v>CDD</v>
          </cell>
          <cell r="F977">
            <v>39346</v>
          </cell>
          <cell r="G977">
            <v>39402</v>
          </cell>
          <cell r="H977" t="str">
            <v>Clos</v>
          </cell>
          <cell r="I977">
            <v>7</v>
          </cell>
          <cell r="J977" t="str">
            <v>h</v>
          </cell>
          <cell r="K977">
            <v>31.43</v>
          </cell>
          <cell r="L977" t="str">
            <v>5h en sep + 2h en nov</v>
          </cell>
          <cell r="M977">
            <v>12.2</v>
          </cell>
          <cell r="N977" t="str">
            <v>Formule 1</v>
          </cell>
          <cell r="O977" t="str">
            <v>PIN</v>
          </cell>
          <cell r="P977" t="str">
            <v>Mardi</v>
          </cell>
          <cell r="Q977" t="str">
            <v>17h00</v>
          </cell>
          <cell r="R977" t="str">
            <v>19h30</v>
          </cell>
          <cell r="S977" t="str">
            <v>Vendredi 28 septembre</v>
          </cell>
          <cell r="T977" t="str">
            <v>14h00</v>
          </cell>
          <cell r="U977" t="str">
            <v>16h00</v>
          </cell>
          <cell r="V977" t="str">
            <v>Vendredi 16 novembre</v>
          </cell>
          <cell r="W977" t="str">
            <v>14h00</v>
          </cell>
          <cell r="X977" t="str">
            <v>16h00</v>
          </cell>
          <cell r="Y977" t="str">
            <v>Oui</v>
          </cell>
          <cell r="Z977">
            <v>30</v>
          </cell>
          <cell r="AA977" t="str">
            <v>Oui</v>
          </cell>
          <cell r="AB977" t="str">
            <v>Acc. de production</v>
          </cell>
          <cell r="AC977" t="str">
            <v>Non</v>
          </cell>
          <cell r="AD977" t="str">
            <v>Oui</v>
          </cell>
          <cell r="AE977" t="str">
            <v>Oui</v>
          </cell>
          <cell r="AF977" t="str">
            <v>Oui</v>
          </cell>
          <cell r="AG977" t="str">
            <v>Contrat</v>
          </cell>
          <cell r="AI977" t="str">
            <v>à l' Association FACECIRQUE</v>
          </cell>
          <cell r="AJ977" t="str">
            <v>Les jours d'intempéries seront payés.</v>
          </cell>
          <cell r="AK977" t="str">
            <v>Les jours d'intempéries seront payés.</v>
          </cell>
          <cell r="AL977" t="str">
            <v>- Ouvrir et fermer la salle- Mise en place et rangement du matériel- Accueil, surveillance jusqu'à la reprise des enfants  par les parents- Encadrement et enseignement</v>
          </cell>
          <cell r="AM977" t="str">
            <v xml:space="preserve">       - Et d'une manière générale effectuer toute         tâche se rapportant à la fonction d'educateur sportif.</v>
          </cell>
          <cell r="AN977">
            <v>39343.439189583303</v>
          </cell>
          <cell r="AO977">
            <v>39343.439189583303</v>
          </cell>
          <cell r="AP977">
            <v>39350</v>
          </cell>
          <cell r="AQ977">
            <v>39352</v>
          </cell>
          <cell r="AR977">
            <v>39377</v>
          </cell>
          <cell r="AS977">
            <v>39352</v>
          </cell>
        </row>
        <row r="978">
          <cell r="A978" t="str">
            <v>07/174</v>
          </cell>
          <cell r="B978">
            <v>195</v>
          </cell>
          <cell r="C978" t="str">
            <v>BEAM</v>
          </cell>
          <cell r="D978" t="str">
            <v>Gym d'entretien</v>
          </cell>
          <cell r="E978" t="str">
            <v>CDD</v>
          </cell>
          <cell r="F978">
            <v>39337</v>
          </cell>
          <cell r="G978">
            <v>39447</v>
          </cell>
          <cell r="H978" t="str">
            <v>Clos</v>
          </cell>
          <cell r="I978">
            <v>1</v>
          </cell>
          <cell r="J978" t="str">
            <v>h/s</v>
          </cell>
          <cell r="K978">
            <v>26.95</v>
          </cell>
          <cell r="L978" t="str">
            <v>Pas d'aide  DDJS Déplts.</v>
          </cell>
          <cell r="M978">
            <v>16</v>
          </cell>
          <cell r="N978" t="str">
            <v>Formule 1</v>
          </cell>
          <cell r="O978" t="str">
            <v>RIGNEY</v>
          </cell>
          <cell r="P978" t="str">
            <v>Mardi</v>
          </cell>
          <cell r="Q978" t="str">
            <v>18h30</v>
          </cell>
          <cell r="R978" t="str">
            <v>20h30</v>
          </cell>
          <cell r="S978" t="str">
            <v>Jeudi 4 octobre</v>
          </cell>
          <cell r="T978" t="str">
            <v>19h00</v>
          </cell>
          <cell r="U978" t="str">
            <v>20h00</v>
          </cell>
          <cell r="V978" t="str">
            <v>Puis le vendredi</v>
          </cell>
          <cell r="W978" t="str">
            <v>20h00</v>
          </cell>
          <cell r="X978" t="str">
            <v>21h00 à partir du 19 octobre</v>
          </cell>
          <cell r="Y978" t="str">
            <v>Oui</v>
          </cell>
          <cell r="Z978">
            <v>30</v>
          </cell>
          <cell r="AA978" t="str">
            <v>Oui</v>
          </cell>
          <cell r="AB978" t="str">
            <v>Acc. de production</v>
          </cell>
          <cell r="AC978" t="str">
            <v>Non</v>
          </cell>
          <cell r="AD978" t="str">
            <v>Oui</v>
          </cell>
          <cell r="AE978" t="str">
            <v>Oui</v>
          </cell>
          <cell r="AF978" t="str">
            <v>oui</v>
          </cell>
          <cell r="AG978" t="str">
            <v>Contrat</v>
          </cell>
          <cell r="AH978" t="str">
            <v>Non</v>
          </cell>
          <cell r="AI978" t="str">
            <v>à l' Association du Val de l'Ognon à Rigney</v>
          </cell>
          <cell r="AJ978" t="str">
            <v>Les jours d'intempéries seront payés.</v>
          </cell>
          <cell r="AK978" t="str">
            <v>Les jours d'intempéries seront payés.</v>
          </cell>
          <cell r="AL978" t="str">
            <v>- Mise en place et rangement du matériel- Encadrement et enseignement</v>
          </cell>
          <cell r="AM978" t="str">
            <v xml:space="preserve">       - Et d'une manière générale effectuer toute         tâche se rapportant à la fonction d'educateur sportif.</v>
          </cell>
          <cell r="AN978">
            <v>39343.456060995399</v>
          </cell>
          <cell r="AO978">
            <v>39343.456060995399</v>
          </cell>
          <cell r="AP978">
            <v>39358</v>
          </cell>
          <cell r="AQ978">
            <v>39346</v>
          </cell>
          <cell r="AR978" t="str">
            <v>Convention terminée - Factures réglées</v>
          </cell>
          <cell r="AS978">
            <v>39350</v>
          </cell>
        </row>
        <row r="979">
          <cell r="A979" t="str">
            <v>07/174.01</v>
          </cell>
          <cell r="B979">
            <v>195</v>
          </cell>
          <cell r="C979" t="str">
            <v>BEAM</v>
          </cell>
          <cell r="D979" t="str">
            <v>Gym d'entretien</v>
          </cell>
          <cell r="E979" t="str">
            <v>CDD</v>
          </cell>
          <cell r="F979">
            <v>39448</v>
          </cell>
          <cell r="G979">
            <v>39624</v>
          </cell>
          <cell r="H979" t="str">
            <v>Clos</v>
          </cell>
          <cell r="I979">
            <v>1</v>
          </cell>
          <cell r="J979" t="str">
            <v>h/s</v>
          </cell>
          <cell r="K979">
            <v>27.45</v>
          </cell>
          <cell r="L979" t="str">
            <v>57 km par Aller</v>
          </cell>
          <cell r="M979">
            <v>13</v>
          </cell>
          <cell r="N979" t="str">
            <v>Formule 1</v>
          </cell>
          <cell r="O979" t="str">
            <v>APREMONT</v>
          </cell>
          <cell r="P979" t="str">
            <v>Vendredi</v>
          </cell>
          <cell r="Q979" t="str">
            <v>17h00</v>
          </cell>
          <cell r="R979" t="str">
            <v>18h30</v>
          </cell>
          <cell r="S979" t="str">
            <v>Jeudi 4 octobre</v>
          </cell>
          <cell r="T979" t="str">
            <v>19h00</v>
          </cell>
          <cell r="U979" t="str">
            <v>20h00</v>
          </cell>
          <cell r="V979" t="str">
            <v>Puis le vendredi</v>
          </cell>
          <cell r="W979" t="str">
            <v>20h00</v>
          </cell>
          <cell r="X979" t="str">
            <v>21h00 à partir du 19 octobre</v>
          </cell>
          <cell r="Y979" t="str">
            <v>Oui</v>
          </cell>
          <cell r="Z979">
            <v>12</v>
          </cell>
          <cell r="AA979" t="str">
            <v>Oui</v>
          </cell>
          <cell r="AB979" t="str">
            <v>Acc. de production</v>
          </cell>
          <cell r="AC979" t="str">
            <v>Non</v>
          </cell>
          <cell r="AD979" t="str">
            <v>Oui</v>
          </cell>
          <cell r="AE979" t="str">
            <v>Oui</v>
          </cell>
          <cell r="AF979" t="str">
            <v>Oui</v>
          </cell>
          <cell r="AG979" t="str">
            <v>Contrat</v>
          </cell>
          <cell r="AH979" t="str">
            <v>Non</v>
          </cell>
          <cell r="AI979" t="str">
            <v>au SIVOM de la Tenise à Apremont</v>
          </cell>
          <cell r="AJ979" t="str">
            <v>Les jours d'intempéries seront payés.</v>
          </cell>
          <cell r="AK979" t="str">
            <v>Les jours d'intempéries seront payés.</v>
          </cell>
          <cell r="AL979" t="str">
            <v>- Mise en place et rangement du matériel- Accueil, surveillance jusqu'à la reprise des enfants  par les parents- Encadrement et enseignement</v>
          </cell>
          <cell r="AM979" t="str">
            <v xml:space="preserve">       - Et d'une manière générale effectuer toute         tâche se rapportant à la fonction d'educateur sportif.</v>
          </cell>
          <cell r="AN979">
            <v>39343.460585532397</v>
          </cell>
          <cell r="AO979">
            <v>39343.460585532397</v>
          </cell>
          <cell r="AP979">
            <v>39349</v>
          </cell>
          <cell r="AQ979">
            <v>39344</v>
          </cell>
          <cell r="AR979">
            <v>39372</v>
          </cell>
          <cell r="AS979">
            <v>39365</v>
          </cell>
        </row>
        <row r="980">
          <cell r="A980" t="str">
            <v>07/175</v>
          </cell>
          <cell r="B980">
            <v>244</v>
          </cell>
          <cell r="C980" t="str">
            <v>BEAM</v>
          </cell>
          <cell r="D980" t="str">
            <v>Gym douce</v>
          </cell>
          <cell r="E980" t="str">
            <v>CDD</v>
          </cell>
          <cell r="F980">
            <v>39339</v>
          </cell>
          <cell r="G980">
            <v>39447</v>
          </cell>
          <cell r="H980" t="str">
            <v>Clos</v>
          </cell>
          <cell r="I980">
            <v>1</v>
          </cell>
          <cell r="J980" t="str">
            <v>h/s</v>
          </cell>
          <cell r="K980">
            <v>29.31</v>
          </cell>
          <cell r="L980" t="str">
            <v>Pas d'aide  DDJS Déplts.</v>
          </cell>
          <cell r="M980">
            <v>16</v>
          </cell>
          <cell r="N980" t="str">
            <v>Formule 1</v>
          </cell>
          <cell r="O980" t="str">
            <v>NOROY LE BOURG</v>
          </cell>
          <cell r="P980" t="str">
            <v>Mardi</v>
          </cell>
          <cell r="Q980" t="str">
            <v>20h00</v>
          </cell>
          <cell r="R980" t="str">
            <v>21h30</v>
          </cell>
          <cell r="S980" t="str">
            <v>Jeudi 4 octobre</v>
          </cell>
          <cell r="T980" t="str">
            <v>19h00</v>
          </cell>
          <cell r="U980" t="str">
            <v>20h00</v>
          </cell>
          <cell r="V980" t="str">
            <v>Puis le vendredi</v>
          </cell>
          <cell r="W980" t="str">
            <v>20h00</v>
          </cell>
          <cell r="X980" t="str">
            <v>21h00 à partir du 19 octobre</v>
          </cell>
          <cell r="Y980" t="str">
            <v>Non</v>
          </cell>
          <cell r="Z980" t="str">
            <v>Néant</v>
          </cell>
          <cell r="AA980" t="str">
            <v>Oui</v>
          </cell>
          <cell r="AB980" t="str">
            <v>Acc. de production</v>
          </cell>
          <cell r="AC980" t="str">
            <v>Non</v>
          </cell>
          <cell r="AD980" t="str">
            <v>Oui</v>
          </cell>
          <cell r="AE980" t="str">
            <v>Oui</v>
          </cell>
          <cell r="AF980" t="str">
            <v>Oui</v>
          </cell>
          <cell r="AG980" t="str">
            <v>Contrat</v>
          </cell>
          <cell r="AI980" t="str">
            <v>à ASC Eloi 2002 - Section sports et loisirs à Eloi</v>
          </cell>
          <cell r="AJ980" t="str">
            <v>Les jours d'intempéries seront payés.</v>
          </cell>
          <cell r="AK980" t="str">
            <v>Les jours d'intempéries seront payés.</v>
          </cell>
          <cell r="AL980" t="str">
            <v>- Mise en place et rangement du matériel- Accueil, surveillance jusqu'à la reprise des enfants  par les parents- Encadrement et enseignement</v>
          </cell>
          <cell r="AM980" t="str">
            <v xml:space="preserve">       - Et d'une manière générale effectuer toute         tâche se rapportant à la fonction d'éducateur sportif.</v>
          </cell>
          <cell r="AN980">
            <v>39343.615836574099</v>
          </cell>
          <cell r="AO980">
            <v>39343.615836574099</v>
          </cell>
          <cell r="AP980">
            <v>39354</v>
          </cell>
          <cell r="AQ980">
            <v>39352</v>
          </cell>
          <cell r="AR980">
            <v>39377</v>
          </cell>
          <cell r="AS980">
            <v>39363</v>
          </cell>
        </row>
        <row r="981">
          <cell r="A981" t="str">
            <v>07/175.01</v>
          </cell>
          <cell r="B981">
            <v>244</v>
          </cell>
          <cell r="C981" t="str">
            <v>BEAM</v>
          </cell>
          <cell r="D981" t="str">
            <v>Gym douce</v>
          </cell>
          <cell r="E981" t="str">
            <v>CDD</v>
          </cell>
          <cell r="F981">
            <v>39448</v>
          </cell>
          <cell r="G981">
            <v>39626</v>
          </cell>
          <cell r="H981" t="str">
            <v>Clos</v>
          </cell>
          <cell r="I981">
            <v>1</v>
          </cell>
          <cell r="J981" t="str">
            <v>h/s</v>
          </cell>
          <cell r="K981">
            <v>29.81</v>
          </cell>
          <cell r="L981" t="str">
            <v>Pas d'aide  DDJS Déplts.</v>
          </cell>
          <cell r="M981">
            <v>16</v>
          </cell>
          <cell r="N981" t="str">
            <v>Formule 1</v>
          </cell>
          <cell r="O981" t="str">
            <v>NOROY LE BOURG</v>
          </cell>
          <cell r="P981" t="str">
            <v>Mercredi</v>
          </cell>
          <cell r="Q981" t="str">
            <v>20h00</v>
          </cell>
          <cell r="R981" t="str">
            <v>21h30</v>
          </cell>
          <cell r="S981" t="str">
            <v>Mercredi</v>
          </cell>
          <cell r="T981" t="str">
            <v>16h45</v>
          </cell>
          <cell r="U981" t="str">
            <v>19h30</v>
          </cell>
          <cell r="V981" t="str">
            <v>Jeudi</v>
          </cell>
          <cell r="W981" t="str">
            <v>17h30</v>
          </cell>
          <cell r="X981" t="str">
            <v>18h30 - gym enfant</v>
          </cell>
          <cell r="Y981" t="str">
            <v>Non</v>
          </cell>
          <cell r="Z981" t="str">
            <v>Néant</v>
          </cell>
          <cell r="AA981" t="str">
            <v>Oui</v>
          </cell>
          <cell r="AB981" t="str">
            <v>Acc. de production</v>
          </cell>
          <cell r="AC981" t="str">
            <v>Non</v>
          </cell>
          <cell r="AD981" t="str">
            <v>Oui</v>
          </cell>
          <cell r="AE981" t="str">
            <v>Oui</v>
          </cell>
          <cell r="AF981" t="str">
            <v>Oui</v>
          </cell>
          <cell r="AG981" t="str">
            <v>Avenant</v>
          </cell>
          <cell r="AI981" t="str">
            <v>à ASC Eloi 2002 - Section sports et loisirs à Eloi</v>
          </cell>
          <cell r="AJ981" t="str">
            <v>Les jours d'intempéries seront payés</v>
          </cell>
          <cell r="AK981" t="str">
            <v>Les jours d'intempéries seront payés.</v>
          </cell>
          <cell r="AL981" t="str">
            <v>- Mise en place et rangement du matériel- Accueil, surveillance jusqu'à la reprise des enfants  par les parents- Encadrement et enseignement</v>
          </cell>
          <cell r="AM981" t="str">
            <v xml:space="preserve">       - Et d'une manière générale effectuer toute         tâche se rapportant à la fonction d'éducateur sportif.</v>
          </cell>
          <cell r="AN981">
            <v>39454</v>
          </cell>
          <cell r="AO981">
            <v>39454</v>
          </cell>
          <cell r="AP981">
            <v>39455</v>
          </cell>
          <cell r="AQ981">
            <v>39455</v>
          </cell>
          <cell r="AR981">
            <v>39477</v>
          </cell>
          <cell r="AS981" t="str">
            <v>1 seul exemplaire</v>
          </cell>
        </row>
        <row r="982">
          <cell r="A982" t="str">
            <v>07/176</v>
          </cell>
          <cell r="B982">
            <v>279</v>
          </cell>
          <cell r="C982" t="str">
            <v>PECH</v>
          </cell>
          <cell r="D982" t="str">
            <v>Expression artistique</v>
          </cell>
          <cell r="E982" t="str">
            <v>CDD</v>
          </cell>
          <cell r="F982">
            <v>39357</v>
          </cell>
          <cell r="G982">
            <v>39398</v>
          </cell>
          <cell r="H982" t="str">
            <v>Clos</v>
          </cell>
          <cell r="I982">
            <v>2</v>
          </cell>
          <cell r="J982" t="str">
            <v>h/s</v>
          </cell>
          <cell r="K982">
            <v>23.4</v>
          </cell>
          <cell r="L982" t="str">
            <v>Faire paye immédiatement par mail</v>
          </cell>
          <cell r="M982">
            <v>16</v>
          </cell>
          <cell r="N982" t="str">
            <v>Formule 1</v>
          </cell>
          <cell r="O982" t="str">
            <v>NOROY LE BOURG</v>
          </cell>
          <cell r="P982" t="str">
            <v>Mardi</v>
          </cell>
          <cell r="Q982" t="str">
            <v>20h00</v>
          </cell>
          <cell r="R982" t="str">
            <v>21h30</v>
          </cell>
          <cell r="S982" t="str">
            <v>Mercredi</v>
          </cell>
          <cell r="T982" t="str">
            <v>16h45</v>
          </cell>
          <cell r="U982" t="str">
            <v>19h30</v>
          </cell>
          <cell r="V982" t="str">
            <v>Lundi</v>
          </cell>
          <cell r="W982" t="str">
            <v>20h00</v>
          </cell>
          <cell r="X982" t="str">
            <v>21h00 - Gym adulte</v>
          </cell>
          <cell r="Y982" t="str">
            <v>Non</v>
          </cell>
          <cell r="Z982" t="str">
            <v>Néant</v>
          </cell>
          <cell r="AA982" t="str">
            <v>Oui</v>
          </cell>
          <cell r="AB982" t="str">
            <v>Acc. de production</v>
          </cell>
          <cell r="AC982" t="str">
            <v>Non</v>
          </cell>
          <cell r="AD982" t="str">
            <v>Oui</v>
          </cell>
          <cell r="AE982" t="str">
            <v>Oui</v>
          </cell>
          <cell r="AF982" t="str">
            <v>Oui</v>
          </cell>
          <cell r="AG982" t="str">
            <v>Contrat</v>
          </cell>
          <cell r="AH982" t="str">
            <v>Non</v>
          </cell>
          <cell r="AI982" t="str">
            <v>au GTM Noroy le Bourg à Noroy Le Bourg</v>
          </cell>
          <cell r="AJ982" t="str">
            <v>Les jours d'intempéries seront payés</v>
          </cell>
          <cell r="AK982" t="str">
            <v>Les jours d'intempéries seront payés.</v>
          </cell>
          <cell r="AL982" t="str">
            <v>- Mise en place et rangement du matériel- Accueil, surveillance jusqu'à la reprise des enfants  par les parents- Encadrement et enseignement</v>
          </cell>
          <cell r="AM982" t="str">
            <v xml:space="preserve">       - Et d'une manière générale effectuer toute         tâche se rapportant à la fonction d'éducateur sportif.</v>
          </cell>
          <cell r="AN982">
            <v>39343.615836574099</v>
          </cell>
          <cell r="AO982">
            <v>39343.615836574099</v>
          </cell>
          <cell r="AP982">
            <v>39354</v>
          </cell>
          <cell r="AQ982">
            <v>39352</v>
          </cell>
          <cell r="AR982">
            <v>39377</v>
          </cell>
          <cell r="AS982">
            <v>39363</v>
          </cell>
        </row>
        <row r="983">
          <cell r="A983" t="str">
            <v>07/176.01</v>
          </cell>
          <cell r="B983">
            <v>279</v>
          </cell>
          <cell r="C983" t="str">
            <v>PECH</v>
          </cell>
          <cell r="D983" t="str">
            <v>Expression artistique</v>
          </cell>
          <cell r="E983" t="str">
            <v>CDD</v>
          </cell>
          <cell r="F983">
            <v>39399</v>
          </cell>
          <cell r="G983">
            <v>39623</v>
          </cell>
          <cell r="H983" t="str">
            <v>Clos</v>
          </cell>
          <cell r="I983">
            <v>3</v>
          </cell>
          <cell r="J983" t="str">
            <v>h/s</v>
          </cell>
          <cell r="K983">
            <v>23.4</v>
          </cell>
          <cell r="L983" t="str">
            <v>Ajouter 14h sur 804, 14h sur 805 et 14h sur 806</v>
          </cell>
          <cell r="M983">
            <v>16</v>
          </cell>
          <cell r="N983" t="str">
            <v>Formule 1</v>
          </cell>
          <cell r="O983" t="str">
            <v>NOROY LE BOURG</v>
          </cell>
          <cell r="P983" t="str">
            <v>Mercredi</v>
          </cell>
          <cell r="Q983" t="str">
            <v>20h00</v>
          </cell>
          <cell r="R983" t="str">
            <v>21h30</v>
          </cell>
          <cell r="S983" t="str">
            <v>Jeudi</v>
          </cell>
          <cell r="T983" t="str">
            <v>17h00</v>
          </cell>
          <cell r="U983" t="str">
            <v>19h00</v>
          </cell>
          <cell r="V983" t="str">
            <v>Mardi</v>
          </cell>
          <cell r="W983" t="str">
            <v>20h00</v>
          </cell>
          <cell r="X983" t="str">
            <v>21h00 - Gym adulte</v>
          </cell>
          <cell r="Y983" t="str">
            <v>Non</v>
          </cell>
          <cell r="Z983" t="str">
            <v>Néant</v>
          </cell>
          <cell r="AA983" t="str">
            <v>Oui</v>
          </cell>
          <cell r="AB983" t="str">
            <v>Acc. de production</v>
          </cell>
          <cell r="AC983" t="str">
            <v>Non</v>
          </cell>
          <cell r="AD983" t="str">
            <v>Oui</v>
          </cell>
          <cell r="AE983" t="str">
            <v>Oui</v>
          </cell>
          <cell r="AG983" t="str">
            <v>Contrat</v>
          </cell>
          <cell r="AH983" t="str">
            <v>Non</v>
          </cell>
          <cell r="AI983" t="str">
            <v>au GTM Noroy le Bourg à Noroy Le Bourg</v>
          </cell>
          <cell r="AJ983" t="str">
            <v>Pour mettre en place des activités sportives, Profession Sport 70 est subventionnée par la Direction régionale pénitentiaire de Dijon</v>
          </cell>
          <cell r="AL983" t="str">
            <v>- Ouvrir et fermer la salle- Mise en place et rangement du matériel- Accueil, surveillance jusqu'à la reprise des enfants  par les parents- Encadrement et enseignement</v>
          </cell>
          <cell r="AM983" t="str">
            <v xml:space="preserve">       - Et d'une manière générale effectuer toute         tâche se rapportant à la fonction d'animateur.</v>
          </cell>
          <cell r="AN983">
            <v>39398</v>
          </cell>
          <cell r="AO983">
            <v>39398</v>
          </cell>
          <cell r="AP983">
            <v>39398</v>
          </cell>
          <cell r="AQ983">
            <v>39414</v>
          </cell>
          <cell r="AR983">
            <v>39415</v>
          </cell>
          <cell r="AS983">
            <v>39420</v>
          </cell>
        </row>
        <row r="984">
          <cell r="A984" t="str">
            <v>07/177</v>
          </cell>
          <cell r="B984">
            <v>248</v>
          </cell>
          <cell r="C984" t="str">
            <v>FELO</v>
          </cell>
          <cell r="D984" t="str">
            <v>Badminton</v>
          </cell>
          <cell r="E984" t="str">
            <v>CDD</v>
          </cell>
          <cell r="F984">
            <v>39350</v>
          </cell>
          <cell r="G984">
            <v>39447</v>
          </cell>
          <cell r="H984" t="str">
            <v>Clos</v>
          </cell>
          <cell r="I984">
            <v>2</v>
          </cell>
          <cell r="J984" t="str">
            <v>h/s</v>
          </cell>
          <cell r="K984">
            <v>28.99</v>
          </cell>
          <cell r="L984" t="str">
            <v>Faire paye immédiatement par mail</v>
          </cell>
          <cell r="M984">
            <v>16</v>
          </cell>
          <cell r="N984" t="str">
            <v>Formule 1</v>
          </cell>
          <cell r="O984" t="str">
            <v>NOROY LE BOURG</v>
          </cell>
          <cell r="P984" t="str">
            <v>Mardi</v>
          </cell>
          <cell r="Q984" t="str">
            <v>20h00</v>
          </cell>
          <cell r="R984" t="str">
            <v>21h30</v>
          </cell>
          <cell r="S984" t="str">
            <v>Jeudi</v>
          </cell>
          <cell r="T984" t="str">
            <v>17h00</v>
          </cell>
          <cell r="U984" t="str">
            <v>19h00</v>
          </cell>
          <cell r="V984" t="str">
            <v>Lundi</v>
          </cell>
          <cell r="W984" t="str">
            <v>20h00</v>
          </cell>
          <cell r="X984" t="str">
            <v>21h00 - Gym adulte</v>
          </cell>
          <cell r="Y984" t="str">
            <v>Non</v>
          </cell>
          <cell r="Z984" t="str">
            <v>Néant</v>
          </cell>
          <cell r="AA984" t="str">
            <v>Oui</v>
          </cell>
          <cell r="AB984" t="str">
            <v>Acc. de production</v>
          </cell>
          <cell r="AC984" t="str">
            <v>Non</v>
          </cell>
          <cell r="AD984" t="str">
            <v>Oui</v>
          </cell>
          <cell r="AE984" t="str">
            <v>Oui</v>
          </cell>
          <cell r="AG984" t="str">
            <v>Contrat</v>
          </cell>
          <cell r="AH984" t="str">
            <v>Non</v>
          </cell>
          <cell r="AI984" t="str">
            <v>au GTM Noroy le Bourg à Noroy Le Bourg</v>
          </cell>
          <cell r="AL984" t="str">
            <v>- Mise en place et rangement du matériel- Encadrement et enseignement</v>
          </cell>
          <cell r="AM984" t="str">
            <v xml:space="preserve">       - Et d'une manière générale effectuer toute         tâche se rapportant à la fonction d'educateur sportif.</v>
          </cell>
          <cell r="AN984">
            <v>39345.369568865703</v>
          </cell>
          <cell r="AO984">
            <v>39345.369568865703</v>
          </cell>
          <cell r="AP984">
            <v>39395</v>
          </cell>
          <cell r="AQ984">
            <v>39349</v>
          </cell>
          <cell r="AR984">
            <v>39415</v>
          </cell>
          <cell r="AS984">
            <v>39363</v>
          </cell>
        </row>
        <row r="985">
          <cell r="A985" t="str">
            <v>07/177.01</v>
          </cell>
          <cell r="B985">
            <v>248</v>
          </cell>
          <cell r="C985" t="str">
            <v>FELO</v>
          </cell>
          <cell r="D985" t="str">
            <v>Badminton</v>
          </cell>
          <cell r="E985" t="str">
            <v>CDD</v>
          </cell>
          <cell r="F985">
            <v>39448</v>
          </cell>
          <cell r="G985">
            <v>39623</v>
          </cell>
          <cell r="H985" t="str">
            <v>Clos</v>
          </cell>
          <cell r="I985">
            <v>2</v>
          </cell>
          <cell r="J985" t="str">
            <v>h/s</v>
          </cell>
          <cell r="K985">
            <v>29.41</v>
          </cell>
          <cell r="L985" t="str">
            <v>Faire paye immédiatement par mail</v>
          </cell>
          <cell r="M985">
            <v>17</v>
          </cell>
          <cell r="N985" t="str">
            <v>Formule 1</v>
          </cell>
          <cell r="O985" t="str">
            <v>ROUGEMONT</v>
          </cell>
          <cell r="P985" t="str">
            <v>Mardi</v>
          </cell>
          <cell r="Q985" t="str">
            <v>19h30</v>
          </cell>
          <cell r="R985" t="str">
            <v>21h30</v>
          </cell>
          <cell r="S985" t="str">
            <v>Vendredi</v>
          </cell>
          <cell r="T985" t="str">
            <v>17h00</v>
          </cell>
          <cell r="U985" t="str">
            <v>18h00</v>
          </cell>
          <cell r="V985" t="str">
            <v>Vendredi</v>
          </cell>
          <cell r="W985" t="str">
            <v>9h00</v>
          </cell>
          <cell r="X985" t="str">
            <v>12h00</v>
          </cell>
          <cell r="Y985" t="str">
            <v>Oui</v>
          </cell>
          <cell r="Z985">
            <v>30</v>
          </cell>
          <cell r="AA985" t="str">
            <v>Oui</v>
          </cell>
          <cell r="AB985" t="str">
            <v>Acc. de production</v>
          </cell>
          <cell r="AC985" t="str">
            <v>Non</v>
          </cell>
          <cell r="AD985" t="str">
            <v>Oui</v>
          </cell>
          <cell r="AE985" t="str">
            <v>Oui</v>
          </cell>
          <cell r="AG985" t="str">
            <v>Contrat</v>
          </cell>
          <cell r="AH985" t="str">
            <v>Non</v>
          </cell>
          <cell r="AI985" t="str">
            <v>à l' Association FACECIRQUE</v>
          </cell>
          <cell r="AL985" t="str">
            <v>- Mise en place et rangement du matériel- Encadrement et enseignement</v>
          </cell>
          <cell r="AM985" t="str">
            <v xml:space="preserve">       - Et d'une manière générale effectuer toute         tâche se rapportant à la fonction d'educateur sportif.</v>
          </cell>
          <cell r="AN985">
            <v>39345.369568865703</v>
          </cell>
          <cell r="AO985">
            <v>39345.369568865703</v>
          </cell>
          <cell r="AP985">
            <v>39395</v>
          </cell>
          <cell r="AQ985">
            <v>39349</v>
          </cell>
          <cell r="AR985">
            <v>39415</v>
          </cell>
          <cell r="AS985">
            <v>39363</v>
          </cell>
        </row>
        <row r="986">
          <cell r="A986" t="str">
            <v>07/178</v>
          </cell>
          <cell r="B986">
            <v>224</v>
          </cell>
          <cell r="C986" t="str">
            <v>GAFL</v>
          </cell>
          <cell r="D986" t="str">
            <v>Gym d'entretien</v>
          </cell>
          <cell r="E986" t="str">
            <v>CDD</v>
          </cell>
          <cell r="F986">
            <v>39352</v>
          </cell>
          <cell r="G986">
            <v>39447</v>
          </cell>
          <cell r="H986" t="str">
            <v>Clos</v>
          </cell>
          <cell r="I986">
            <v>1</v>
          </cell>
          <cell r="J986" t="str">
            <v>h/s</v>
          </cell>
          <cell r="K986">
            <v>20.309999999999999</v>
          </cell>
          <cell r="L986" t="str">
            <v>envoyer facture à :LILI Chantal13, rue des Tilleuls70210 Vauvillers</v>
          </cell>
          <cell r="M986">
            <v>17</v>
          </cell>
          <cell r="N986" t="str">
            <v>Formule 1</v>
          </cell>
          <cell r="O986" t="str">
            <v>CHENEBIER</v>
          </cell>
          <cell r="P986" t="str">
            <v>Mercredi</v>
          </cell>
          <cell r="Q986" t="str">
            <v>20h30</v>
          </cell>
          <cell r="R986" t="str">
            <v>21h30</v>
          </cell>
          <cell r="S986" t="str">
            <v>Mardi</v>
          </cell>
          <cell r="T986" t="str">
            <v>14h30</v>
          </cell>
          <cell r="U986" t="str">
            <v>16h30</v>
          </cell>
          <cell r="V986" t="str">
            <v>Mercredi</v>
          </cell>
          <cell r="W986" t="str">
            <v>9h30</v>
          </cell>
          <cell r="X986" t="str">
            <v>11h30</v>
          </cell>
          <cell r="Y986" t="str">
            <v>Oui</v>
          </cell>
          <cell r="Z986">
            <v>30</v>
          </cell>
          <cell r="AA986" t="str">
            <v>Oui</v>
          </cell>
          <cell r="AB986" t="str">
            <v>Acc. de production</v>
          </cell>
          <cell r="AC986" t="str">
            <v>Non</v>
          </cell>
          <cell r="AD986" t="str">
            <v>Oui</v>
          </cell>
          <cell r="AE986" t="str">
            <v>Oui</v>
          </cell>
          <cell r="AF986" t="str">
            <v>Oui</v>
          </cell>
          <cell r="AG986" t="str">
            <v>Contrat</v>
          </cell>
          <cell r="AI986" t="str">
            <v>à l' Association du village de Boulot</v>
          </cell>
          <cell r="AK986" t="str">
            <v xml:space="preserve">Compte tenu de la nature de ses fonctions, M. Arnaud MENETRIER s'engage, en cas de rupture de son contrat de travail, pour quelque motif que ce soit et quelle que soit la partie à l'initiative de la rupture du contrat :- à ne pas entrer au service d'une </v>
          </cell>
          <cell r="AL986" t="str">
            <v>- Mise en place et rangement du matériel- Encadrement et enseignement</v>
          </cell>
          <cell r="AM986" t="str">
            <v xml:space="preserve">       - Et d'une manière générale effectuer toute         tâche se rapportant à la fonction d'educateur sportif.</v>
          </cell>
          <cell r="AN986">
            <v>39344.563952893499</v>
          </cell>
          <cell r="AO986">
            <v>39344.563952893499</v>
          </cell>
          <cell r="AP986">
            <v>39358</v>
          </cell>
          <cell r="AQ986">
            <v>39359</v>
          </cell>
          <cell r="AR986">
            <v>39377</v>
          </cell>
          <cell r="AS986">
            <v>39371</v>
          </cell>
        </row>
        <row r="987">
          <cell r="A987" t="str">
            <v>07/178.01</v>
          </cell>
          <cell r="B987">
            <v>224</v>
          </cell>
          <cell r="C987" t="str">
            <v>GAFL</v>
          </cell>
          <cell r="D987" t="str">
            <v>Gym d'entretien</v>
          </cell>
          <cell r="E987" t="str">
            <v>CDD</v>
          </cell>
          <cell r="F987">
            <v>39448</v>
          </cell>
          <cell r="G987">
            <v>39597</v>
          </cell>
          <cell r="H987" t="str">
            <v>Clos</v>
          </cell>
          <cell r="I987">
            <v>1</v>
          </cell>
          <cell r="J987" t="str">
            <v>h/s</v>
          </cell>
          <cell r="K987">
            <v>21.21</v>
          </cell>
          <cell r="L987" t="str">
            <v>envoyer facture à :LILI Chantal13, rue des Tilleuls70210 Vauvillers</v>
          </cell>
          <cell r="M987">
            <v>17</v>
          </cell>
          <cell r="N987" t="str">
            <v>Formule 1</v>
          </cell>
          <cell r="O987" t="str">
            <v>CHENEBIER</v>
          </cell>
          <cell r="P987" t="str">
            <v>Mercredi</v>
          </cell>
          <cell r="Q987" t="str">
            <v>20h30</v>
          </cell>
          <cell r="R987" t="str">
            <v>21h30</v>
          </cell>
          <cell r="S987" t="str">
            <v>Sauf les lundis 22 et 29 octobre, 24 et 31 décembre, 18 février et 14 avril</v>
          </cell>
          <cell r="T987" t="str">
            <v>10h00</v>
          </cell>
          <cell r="U987" t="str">
            <v>11h00</v>
          </cell>
          <cell r="V987" t="str">
            <v>pour le projet "réussite éducative"</v>
          </cell>
          <cell r="W987" t="str">
            <v>20h00</v>
          </cell>
          <cell r="X987" t="str">
            <v>21h00 - Gym adulte</v>
          </cell>
          <cell r="Y987" t="str">
            <v>Oui</v>
          </cell>
          <cell r="Z987">
            <v>30</v>
          </cell>
          <cell r="AA987" t="str">
            <v>Oui</v>
          </cell>
          <cell r="AB987" t="str">
            <v>Acc. de production</v>
          </cell>
          <cell r="AC987" t="str">
            <v>Non</v>
          </cell>
          <cell r="AD987" t="str">
            <v>Oui</v>
          </cell>
          <cell r="AE987" t="str">
            <v>Oui</v>
          </cell>
          <cell r="AF987" t="str">
            <v>Oui</v>
          </cell>
          <cell r="AG987" t="str">
            <v>Contrat</v>
          </cell>
          <cell r="AI987" t="str">
            <v>à l' Association du village de Boulot</v>
          </cell>
          <cell r="AJ987" t="str">
            <v>Pour mettre en place des activités sportives, Profession Sport 70 est subventionnée par la Direction régionale pénitentiaire de Dijon</v>
          </cell>
          <cell r="AK987" t="str">
            <v>Il est convenu que cet avenant au contrat de travail sera caduc si le nombre de participants est insuffisant.</v>
          </cell>
          <cell r="AL987" t="str">
            <v>- Mise en place et rangement du matériel- Encadrement et enseignement</v>
          </cell>
          <cell r="AM987" t="str">
            <v xml:space="preserve">       - Et d'une manière générale effectuer toute         tâche se rapportant à la fonction d'educateur sportif.</v>
          </cell>
          <cell r="AN987">
            <v>39344.563952893499</v>
          </cell>
          <cell r="AO987">
            <v>39344.563952893499</v>
          </cell>
          <cell r="AP987">
            <v>39358</v>
          </cell>
          <cell r="AQ987">
            <v>39359</v>
          </cell>
          <cell r="AR987">
            <v>39377</v>
          </cell>
          <cell r="AS987">
            <v>39371</v>
          </cell>
        </row>
        <row r="988">
          <cell r="A988" t="str">
            <v>07/179</v>
          </cell>
          <cell r="B988">
            <v>218</v>
          </cell>
          <cell r="C988" t="str">
            <v>CUSE</v>
          </cell>
          <cell r="D988" t="str">
            <v>Baby gym</v>
          </cell>
          <cell r="E988" t="str">
            <v>CDD</v>
          </cell>
          <cell r="F988">
            <v>39350</v>
          </cell>
          <cell r="G988">
            <v>39437</v>
          </cell>
          <cell r="H988" t="str">
            <v>Clos</v>
          </cell>
          <cell r="I988">
            <v>2</v>
          </cell>
          <cell r="J988" t="str">
            <v>h/s</v>
          </cell>
          <cell r="K988">
            <v>29.36</v>
          </cell>
          <cell r="L988" t="str">
            <v>Envoyer fiche paye par mail</v>
          </cell>
          <cell r="M988">
            <v>17.100000000000001</v>
          </cell>
          <cell r="N988" t="str">
            <v>Formule 1</v>
          </cell>
          <cell r="O988" t="str">
            <v>HERICOURT</v>
          </cell>
          <cell r="P988" t="str">
            <v>Mardi</v>
          </cell>
          <cell r="Q988" t="str">
            <v>17h00</v>
          </cell>
          <cell r="R988" t="str">
            <v>18h00</v>
          </cell>
          <cell r="S988" t="str">
            <v>Vendredi</v>
          </cell>
          <cell r="T988" t="str">
            <v>17h00</v>
          </cell>
          <cell r="U988" t="str">
            <v>18h00</v>
          </cell>
          <cell r="Y988" t="str">
            <v>Oui</v>
          </cell>
          <cell r="Z988">
            <v>12</v>
          </cell>
          <cell r="AA988" t="str">
            <v>Oui</v>
          </cell>
          <cell r="AB988" t="str">
            <v>Acc. de production</v>
          </cell>
          <cell r="AC988" t="str">
            <v>Non</v>
          </cell>
          <cell r="AD988" t="str">
            <v>Oui</v>
          </cell>
          <cell r="AE988" t="str">
            <v>Oui</v>
          </cell>
          <cell r="AG988" t="str">
            <v>Contrat</v>
          </cell>
          <cell r="AI988" t="str">
            <v>à la Communauté de Communes d'Héricourt à Héricourt</v>
          </cell>
          <cell r="AJ988" t="str">
            <v>Pour mettre en place des activités sportives, Profession Sport 70 est subventionnée par la Direction régionale pénitentiaire de Dijon</v>
          </cell>
          <cell r="AL988" t="str">
            <v>- Ouvrir et fermer la salle- Mise en place et rangement du matériel- Accueil, surveillance jusqu'à la reprise des enfants  par les parents- Encadrement et enseignement</v>
          </cell>
          <cell r="AM988" t="str">
            <v xml:space="preserve">       - Et d'une manière générale effectuer toute         tâche se rapportant à la fonction d'éducateur sportif.</v>
          </cell>
          <cell r="AN988">
            <v>39345.654876041699</v>
          </cell>
          <cell r="AO988">
            <v>39364</v>
          </cell>
          <cell r="AP988">
            <v>39350</v>
          </cell>
          <cell r="AQ988">
            <v>39371</v>
          </cell>
          <cell r="AR988">
            <v>39377</v>
          </cell>
          <cell r="AS988">
            <v>39379</v>
          </cell>
        </row>
        <row r="989">
          <cell r="A989" t="str">
            <v>07/180</v>
          </cell>
          <cell r="B989">
            <v>251</v>
          </cell>
          <cell r="C989" t="str">
            <v>DUCA</v>
          </cell>
          <cell r="D989" t="str">
            <v>Expression corporelle</v>
          </cell>
          <cell r="E989" t="str">
            <v>CDD</v>
          </cell>
          <cell r="F989">
            <v>39337</v>
          </cell>
          <cell r="G989">
            <v>39447</v>
          </cell>
          <cell r="H989" t="str">
            <v>Clos</v>
          </cell>
          <cell r="I989">
            <v>1</v>
          </cell>
          <cell r="J989" t="str">
            <v>h/s</v>
          </cell>
          <cell r="K989">
            <v>22.68</v>
          </cell>
          <cell r="L989" t="str">
            <v>envoyer facture à :LILI Chantal13, rue des Tilleuls70210 Vauvillers</v>
          </cell>
          <cell r="M989">
            <v>13.5</v>
          </cell>
          <cell r="N989" t="str">
            <v>Formule 1</v>
          </cell>
          <cell r="O989" t="str">
            <v>VAUVILLERS</v>
          </cell>
          <cell r="P989" t="str">
            <v>Mercredi</v>
          </cell>
          <cell r="Q989" t="str">
            <v>13h45</v>
          </cell>
          <cell r="R989" t="str">
            <v>14h45</v>
          </cell>
          <cell r="S989" t="str">
            <v>Dimanche 30 septembre</v>
          </cell>
          <cell r="T989" t="str">
            <v>9h00</v>
          </cell>
          <cell r="U989" t="str">
            <v>17h00</v>
          </cell>
          <cell r="V989" t="str">
            <v>Vendredi</v>
          </cell>
          <cell r="W989" t="str">
            <v>9h00</v>
          </cell>
          <cell r="X989" t="str">
            <v>11h00</v>
          </cell>
          <cell r="Y989" t="str">
            <v>Oui</v>
          </cell>
          <cell r="Z989">
            <v>30</v>
          </cell>
          <cell r="AA989" t="str">
            <v>Oui</v>
          </cell>
          <cell r="AB989" t="str">
            <v>Acc. de production</v>
          </cell>
          <cell r="AC989" t="str">
            <v>Non</v>
          </cell>
          <cell r="AD989" t="str">
            <v>Oui</v>
          </cell>
          <cell r="AE989" t="str">
            <v>Oui</v>
          </cell>
          <cell r="AF989" t="str">
            <v>Oui</v>
          </cell>
          <cell r="AG989" t="str">
            <v>Contrat</v>
          </cell>
          <cell r="AI989" t="str">
            <v>à MJ Vauvillers - Tennis de table à Vauvillers</v>
          </cell>
          <cell r="AJ989" t="str">
            <v>Pour mettre en place des activités sportives, Profession Sport 70 est subventionnée par la Direction régionale pénitentiaire de Dijon</v>
          </cell>
          <cell r="AK989" t="str">
            <v>Les jours d'intempéries seront payés.</v>
          </cell>
          <cell r="AL989" t="str">
            <v>- Mise en place et rangement du matériel- Encadrement et enseignement</v>
          </cell>
          <cell r="AM989" t="str">
            <v xml:space="preserve">       - Et d'une manière générale effectuer toute         tâche se rapportant à la fonction d'educateur sportif.</v>
          </cell>
          <cell r="AN989">
            <v>39344.564612962997</v>
          </cell>
          <cell r="AO989">
            <v>39344.564612962997</v>
          </cell>
          <cell r="AP989">
            <v>39346</v>
          </cell>
          <cell r="AQ989" t="str">
            <v>-----</v>
          </cell>
          <cell r="AR989">
            <v>39377</v>
          </cell>
          <cell r="AS989" t="str">
            <v>-----</v>
          </cell>
        </row>
        <row r="990">
          <cell r="A990" t="str">
            <v>07/180.01</v>
          </cell>
          <cell r="B990">
            <v>251</v>
          </cell>
          <cell r="C990" t="str">
            <v>DUCA</v>
          </cell>
          <cell r="D990" t="str">
            <v>Expression corporelle</v>
          </cell>
          <cell r="E990" t="str">
            <v>CDD</v>
          </cell>
          <cell r="F990">
            <v>39448</v>
          </cell>
          <cell r="G990">
            <v>39624</v>
          </cell>
          <cell r="H990" t="str">
            <v>Clos</v>
          </cell>
          <cell r="I990">
            <v>1</v>
          </cell>
          <cell r="J990" t="str">
            <v>h/s</v>
          </cell>
          <cell r="K990">
            <v>23.69</v>
          </cell>
          <cell r="L990" t="str">
            <v>envoyer facture à :LILI Chantal13, rue des Tilleuls70210 Vauvillers</v>
          </cell>
          <cell r="M990">
            <v>12.2</v>
          </cell>
          <cell r="N990" t="str">
            <v>Formule 1</v>
          </cell>
          <cell r="O990" t="str">
            <v>BOURBONNE LES BAINS</v>
          </cell>
          <cell r="P990" t="str">
            <v>Mardi</v>
          </cell>
          <cell r="Q990" t="str">
            <v>17h30</v>
          </cell>
          <cell r="R990" t="str">
            <v>19h30</v>
          </cell>
          <cell r="S990" t="str">
            <v>Mercredi</v>
          </cell>
          <cell r="T990" t="str">
            <v>16h45</v>
          </cell>
          <cell r="U990" t="str">
            <v>19h30</v>
          </cell>
          <cell r="V990" t="str">
            <v>Puis le vendredi</v>
          </cell>
          <cell r="W990" t="str">
            <v>20h00</v>
          </cell>
          <cell r="X990" t="str">
            <v>21h00 à partir du 19 octobre</v>
          </cell>
          <cell r="Y990" t="str">
            <v>Oui</v>
          </cell>
          <cell r="Z990">
            <v>30</v>
          </cell>
          <cell r="AA990" t="str">
            <v>Oui</v>
          </cell>
          <cell r="AB990" t="str">
            <v>Acc. de production</v>
          </cell>
          <cell r="AC990" t="str">
            <v>Non</v>
          </cell>
          <cell r="AD990" t="str">
            <v>Oui</v>
          </cell>
          <cell r="AE990" t="str">
            <v>Oui</v>
          </cell>
          <cell r="AF990" t="str">
            <v>Oui</v>
          </cell>
          <cell r="AG990" t="str">
            <v>Contrat</v>
          </cell>
          <cell r="AI990" t="str">
            <v>à MJ Vauvillers - Tennis de table à Vauvillers</v>
          </cell>
          <cell r="AJ990" t="str">
            <v>Les jours d'intempéries seront payés</v>
          </cell>
          <cell r="AK990" t="str">
            <v>Les jours d'intempéries seront payés.</v>
          </cell>
          <cell r="AL990" t="str">
            <v>- Ouvrir et fermer la salle- Mise en place et rangement du matériel- Accueil, surveillance jusqu'à la reprise des enfants  par les parents- Encadrement et enseignement</v>
          </cell>
          <cell r="AM990" t="str">
            <v xml:space="preserve">       - Et d'une manière générale effectuer toute         tâche se rapportant à la fonction d'animateur.</v>
          </cell>
          <cell r="AN990">
            <v>39344.637537384297</v>
          </cell>
          <cell r="AO990">
            <v>39344.637537384297</v>
          </cell>
          <cell r="AP990">
            <v>39347</v>
          </cell>
          <cell r="AQ990">
            <v>39353</v>
          </cell>
          <cell r="AR990">
            <v>39377</v>
          </cell>
          <cell r="AS990">
            <v>39363</v>
          </cell>
        </row>
        <row r="991">
          <cell r="A991" t="str">
            <v>07/181</v>
          </cell>
          <cell r="B991">
            <v>99</v>
          </cell>
          <cell r="C991" t="str">
            <v>DUCA</v>
          </cell>
          <cell r="D991" t="str">
            <v>Expression corporelle</v>
          </cell>
          <cell r="E991" t="str">
            <v>CDD</v>
          </cell>
          <cell r="F991">
            <v>39344</v>
          </cell>
          <cell r="G991">
            <v>39447</v>
          </cell>
          <cell r="H991" t="str">
            <v>Clos</v>
          </cell>
          <cell r="I991">
            <v>1</v>
          </cell>
          <cell r="J991" t="str">
            <v>h/s</v>
          </cell>
          <cell r="K991">
            <v>22.68</v>
          </cell>
          <cell r="L991" t="str">
            <v>57 km par Aller</v>
          </cell>
          <cell r="M991">
            <v>12.2</v>
          </cell>
          <cell r="N991" t="str">
            <v>Formule 1</v>
          </cell>
          <cell r="O991" t="str">
            <v>BOURBONNE LES BAINS</v>
          </cell>
          <cell r="P991" t="str">
            <v>Mardi</v>
          </cell>
          <cell r="Q991" t="str">
            <v>17h00</v>
          </cell>
          <cell r="R991" t="str">
            <v>20h00</v>
          </cell>
          <cell r="S991" t="str">
            <v>Mercredi</v>
          </cell>
          <cell r="T991" t="str">
            <v>16h45</v>
          </cell>
          <cell r="U991" t="str">
            <v>19h30</v>
          </cell>
          <cell r="V991" t="str">
            <v>Mercredi</v>
          </cell>
          <cell r="W991" t="str">
            <v>9h30</v>
          </cell>
          <cell r="X991" t="str">
            <v>11h30</v>
          </cell>
          <cell r="Y991" t="str">
            <v>Oui</v>
          </cell>
          <cell r="Z991">
            <v>30</v>
          </cell>
          <cell r="AA991" t="str">
            <v>Oui</v>
          </cell>
          <cell r="AB991" t="str">
            <v>Acc. de production</v>
          </cell>
          <cell r="AC991" t="str">
            <v>Non</v>
          </cell>
          <cell r="AD991" t="str">
            <v>Oui</v>
          </cell>
          <cell r="AE991" t="str">
            <v>Oui</v>
          </cell>
          <cell r="AF991" t="str">
            <v>Oui</v>
          </cell>
          <cell r="AG991" t="str">
            <v>Contrat</v>
          </cell>
          <cell r="AI991" t="str">
            <v>aux Familles Rurales d'Amance</v>
          </cell>
          <cell r="AJ991" t="str">
            <v>Les jours d'intempéries seront payés</v>
          </cell>
          <cell r="AK991" t="str">
            <v>Les jours d'intempéries seront payés.</v>
          </cell>
          <cell r="AL991" t="str">
            <v>- Ouvrir et fermer la salle- Mise en place et rangement du matériel- Accueil, surveillance jusqu'à la reprise des enfants  par les parents- Encadrement et enseignement</v>
          </cell>
          <cell r="AM991" t="str">
            <v xml:space="preserve">       - Et d'une manière générale effectuer toute         tâche se rapportant à la fonction d'animateur.</v>
          </cell>
          <cell r="AN991">
            <v>39398</v>
          </cell>
          <cell r="AO991">
            <v>39398</v>
          </cell>
          <cell r="AP991">
            <v>39398</v>
          </cell>
          <cell r="AQ991">
            <v>39414</v>
          </cell>
          <cell r="AR991">
            <v>39415</v>
          </cell>
          <cell r="AS991">
            <v>39420</v>
          </cell>
        </row>
        <row r="992">
          <cell r="A992" t="str">
            <v>07/181.01</v>
          </cell>
          <cell r="B992">
            <v>99</v>
          </cell>
          <cell r="C992" t="str">
            <v>DUCA</v>
          </cell>
          <cell r="D992" t="str">
            <v>Expression corporelle</v>
          </cell>
          <cell r="E992" t="str">
            <v>CDD</v>
          </cell>
          <cell r="F992">
            <v>39448</v>
          </cell>
          <cell r="G992">
            <v>39624</v>
          </cell>
          <cell r="H992" t="str">
            <v>Clos</v>
          </cell>
          <cell r="I992">
            <v>1</v>
          </cell>
          <cell r="J992" t="str">
            <v>h/s</v>
          </cell>
          <cell r="K992">
            <v>23.69</v>
          </cell>
          <cell r="L992" t="str">
            <v>57 km par Aller</v>
          </cell>
          <cell r="M992">
            <v>13.5</v>
          </cell>
          <cell r="N992" t="str">
            <v>Formule 1</v>
          </cell>
          <cell r="O992" t="str">
            <v>AMANCE</v>
          </cell>
          <cell r="P992" t="str">
            <v>Mercredi</v>
          </cell>
          <cell r="Q992" t="str">
            <v>15h30</v>
          </cell>
          <cell r="R992" t="str">
            <v>16h30</v>
          </cell>
          <cell r="S992" t="str">
            <v>Jeudi</v>
          </cell>
          <cell r="T992" t="str">
            <v>17h00</v>
          </cell>
          <cell r="U992" t="str">
            <v>19h00</v>
          </cell>
          <cell r="V992" t="str">
            <v>Puis le vendredi</v>
          </cell>
          <cell r="W992" t="str">
            <v>20h00</v>
          </cell>
          <cell r="X992" t="str">
            <v>21h00 à partir du 19 octobre</v>
          </cell>
          <cell r="Y992" t="str">
            <v>Oui</v>
          </cell>
          <cell r="Z992">
            <v>30</v>
          </cell>
          <cell r="AA992" t="str">
            <v>Oui</v>
          </cell>
          <cell r="AB992" t="str">
            <v>Acc. de production</v>
          </cell>
          <cell r="AC992" t="str">
            <v>Non</v>
          </cell>
          <cell r="AD992" t="str">
            <v>Oui</v>
          </cell>
          <cell r="AE992" t="str">
            <v>Oui</v>
          </cell>
          <cell r="AG992" t="str">
            <v>Contrat</v>
          </cell>
          <cell r="AI992" t="str">
            <v>aux Familles Rurales d'Amance</v>
          </cell>
          <cell r="AL992" t="str">
            <v>- Mise en place et rangement du matériel- Accueil, surveillance jusqu'à la reprise des enfants  par les parents- Encadrement et enseignement</v>
          </cell>
          <cell r="AM992" t="str">
            <v xml:space="preserve">       - Et d'une manière générale effectuer toute         tâche se rapportant à la fonction d'educateur sportif.</v>
          </cell>
          <cell r="AN992">
            <v>39346.369964699101</v>
          </cell>
          <cell r="AO992" t="str">
            <v>-----</v>
          </cell>
          <cell r="AP992">
            <v>39365</v>
          </cell>
          <cell r="AQ992" t="str">
            <v>-----</v>
          </cell>
          <cell r="AR992">
            <v>39377</v>
          </cell>
          <cell r="AS992" t="str">
            <v>-----</v>
          </cell>
        </row>
        <row r="993">
          <cell r="A993" t="str">
            <v>07/182</v>
          </cell>
          <cell r="B993">
            <v>171</v>
          </cell>
          <cell r="C993" t="str">
            <v>DUCA</v>
          </cell>
          <cell r="D993" t="str">
            <v>Expression corporelle</v>
          </cell>
          <cell r="E993" t="str">
            <v>CDD</v>
          </cell>
          <cell r="F993">
            <v>39337</v>
          </cell>
          <cell r="G993">
            <v>39447</v>
          </cell>
          <cell r="H993" t="str">
            <v>Clos</v>
          </cell>
          <cell r="I993">
            <v>3.75</v>
          </cell>
          <cell r="J993" t="str">
            <v>h/s</v>
          </cell>
          <cell r="K993">
            <v>22.68</v>
          </cell>
          <cell r="L993" t="str">
            <v>Maxi 3000 km</v>
          </cell>
          <cell r="M993">
            <v>13.5</v>
          </cell>
          <cell r="N993" t="str">
            <v>Formule 1</v>
          </cell>
          <cell r="O993" t="str">
            <v>MELINCOURT</v>
          </cell>
          <cell r="P993" t="str">
            <v>Mardi</v>
          </cell>
          <cell r="Q993" t="str">
            <v>20h30</v>
          </cell>
          <cell r="R993" t="str">
            <v>21h30</v>
          </cell>
          <cell r="S993" t="str">
            <v>Mercredi</v>
          </cell>
          <cell r="T993" t="str">
            <v>16h45</v>
          </cell>
          <cell r="U993" t="str">
            <v>19h30</v>
          </cell>
          <cell r="V993" t="str">
            <v>Jeudi</v>
          </cell>
          <cell r="W993" t="str">
            <v>17h30</v>
          </cell>
          <cell r="X993" t="str">
            <v>18h30 - gym enfant</v>
          </cell>
          <cell r="Y993" t="str">
            <v>Oui</v>
          </cell>
          <cell r="Z993">
            <v>30</v>
          </cell>
          <cell r="AA993" t="str">
            <v>Oui</v>
          </cell>
          <cell r="AB993" t="str">
            <v>Acc. de production</v>
          </cell>
          <cell r="AC993" t="str">
            <v>Non</v>
          </cell>
          <cell r="AD993" t="str">
            <v>Oui</v>
          </cell>
          <cell r="AE993" t="str">
            <v>Oui</v>
          </cell>
          <cell r="AG993" t="str">
            <v>Contrat</v>
          </cell>
          <cell r="AI993" t="str">
            <v>à l' Association Loisirs Animations de Melincourt</v>
          </cell>
          <cell r="AL993" t="str">
            <v>- Mise en place et rangement du matériel- Accueil, surveillance jusqu'à la reprise des enfants  par les parents- Encadrement et enseignement</v>
          </cell>
          <cell r="AM993" t="str">
            <v xml:space="preserve">       - Et d'une manière générale effectuer toute         tâche se rapportant à la fonction d'educateur sportif.</v>
          </cell>
          <cell r="AN993">
            <v>39346.373207638899</v>
          </cell>
          <cell r="AO993">
            <v>39346.373207638899</v>
          </cell>
          <cell r="AP993">
            <v>39349</v>
          </cell>
          <cell r="AQ993" t="str">
            <v>-----</v>
          </cell>
          <cell r="AR993">
            <v>39377</v>
          </cell>
          <cell r="AS993" t="str">
            <v>-----</v>
          </cell>
        </row>
        <row r="994">
          <cell r="A994" t="str">
            <v>07/182.01</v>
          </cell>
          <cell r="B994">
            <v>171</v>
          </cell>
          <cell r="C994" t="str">
            <v>DUCA</v>
          </cell>
          <cell r="D994" t="str">
            <v>Expression corporelle</v>
          </cell>
          <cell r="E994" t="str">
            <v>CDD</v>
          </cell>
          <cell r="F994">
            <v>39448</v>
          </cell>
          <cell r="G994">
            <v>39624</v>
          </cell>
          <cell r="H994" t="str">
            <v>Clos</v>
          </cell>
          <cell r="I994">
            <v>3.75</v>
          </cell>
          <cell r="J994" t="str">
            <v>h/s</v>
          </cell>
          <cell r="K994">
            <v>23.69</v>
          </cell>
          <cell r="L994" t="str">
            <v>Maxi 3000 km</v>
          </cell>
          <cell r="M994">
            <v>16</v>
          </cell>
          <cell r="N994" t="str">
            <v>Formule 1</v>
          </cell>
          <cell r="O994" t="str">
            <v>BOULOT</v>
          </cell>
          <cell r="P994" t="str">
            <v>Jeudi</v>
          </cell>
          <cell r="Q994" t="str">
            <v>19h00</v>
          </cell>
          <cell r="R994" t="str">
            <v>20h00</v>
          </cell>
          <cell r="S994" t="str">
            <v>Mercredi</v>
          </cell>
          <cell r="T994" t="str">
            <v>16h45</v>
          </cell>
          <cell r="U994" t="str">
            <v>19h30</v>
          </cell>
          <cell r="V994" t="str">
            <v>Vendredi</v>
          </cell>
          <cell r="W994" t="str">
            <v>9h00</v>
          </cell>
          <cell r="X994" t="str">
            <v>12h00</v>
          </cell>
          <cell r="Y994" t="str">
            <v>Oui</v>
          </cell>
          <cell r="Z994">
            <v>30</v>
          </cell>
          <cell r="AA994" t="str">
            <v>Oui</v>
          </cell>
          <cell r="AB994" t="str">
            <v>Acc. de production</v>
          </cell>
          <cell r="AC994" t="str">
            <v>Non</v>
          </cell>
          <cell r="AD994" t="str">
            <v>Oui</v>
          </cell>
          <cell r="AE994" t="str">
            <v>Oui</v>
          </cell>
          <cell r="AG994" t="str">
            <v>Contrat</v>
          </cell>
          <cell r="AI994" t="str">
            <v>à l' Association Loisirs Animations de Melincourt</v>
          </cell>
          <cell r="AL994" t="str">
            <v>- Mise en place et rangement du matériel- Accueil, surveillance jusqu'à la reprise des enfants  par les parents- Encadrement et enseignement</v>
          </cell>
          <cell r="AM994" t="str">
            <v xml:space="preserve">       - Et d'une manière générale effectuer toute         tâche se rapportant à la fonction d'educateur sportif.</v>
          </cell>
          <cell r="AN994">
            <v>39346.373207638899</v>
          </cell>
          <cell r="AO994">
            <v>39346.373207638899</v>
          </cell>
          <cell r="AP994">
            <v>39349</v>
          </cell>
          <cell r="AQ994" t="str">
            <v>-----</v>
          </cell>
          <cell r="AR994">
            <v>39377</v>
          </cell>
          <cell r="AS994" t="str">
            <v>-----</v>
          </cell>
        </row>
        <row r="995">
          <cell r="A995" t="str">
            <v>07/183</v>
          </cell>
          <cell r="B995">
            <v>257</v>
          </cell>
          <cell r="C995" t="str">
            <v>GRAL</v>
          </cell>
          <cell r="D995" t="str">
            <v>Cours de batterie</v>
          </cell>
          <cell r="E995" t="str">
            <v>CDD</v>
          </cell>
          <cell r="F995">
            <v>39357</v>
          </cell>
          <cell r="G995">
            <v>39447</v>
          </cell>
          <cell r="H995" t="str">
            <v>Clos</v>
          </cell>
          <cell r="I995">
            <v>16</v>
          </cell>
          <cell r="J995" t="str">
            <v>h/m</v>
          </cell>
          <cell r="K995">
            <v>14.29</v>
          </cell>
          <cell r="L995" t="str">
            <v>Ajouter 14h sur 804, 14h sur 805 et 14h sur 806</v>
          </cell>
          <cell r="M995">
            <v>16</v>
          </cell>
          <cell r="N995" t="str">
            <v>Formule 1</v>
          </cell>
          <cell r="O995" t="str">
            <v>BOULOT</v>
          </cell>
          <cell r="P995" t="str">
            <v>Jeudi</v>
          </cell>
          <cell r="Q995" t="str">
            <v>19h00</v>
          </cell>
          <cell r="R995" t="str">
            <v>20h00</v>
          </cell>
          <cell r="S995" t="str">
            <v>Jeudi</v>
          </cell>
          <cell r="T995" t="str">
            <v>17h00</v>
          </cell>
          <cell r="U995" t="str">
            <v>19h00</v>
          </cell>
          <cell r="V995" t="str">
            <v>Lundi</v>
          </cell>
          <cell r="W995" t="str">
            <v>20h00</v>
          </cell>
          <cell r="X995" t="str">
            <v>21h00 - Gym adulte</v>
          </cell>
          <cell r="Y995" t="str">
            <v>Oui</v>
          </cell>
          <cell r="Z995">
            <v>30</v>
          </cell>
          <cell r="AA995" t="str">
            <v>Oui</v>
          </cell>
          <cell r="AB995" t="str">
            <v>Acc. de production</v>
          </cell>
          <cell r="AC995" t="str">
            <v>Non</v>
          </cell>
          <cell r="AD995" t="str">
            <v>Oui</v>
          </cell>
          <cell r="AE995" t="str">
            <v>Oui</v>
          </cell>
          <cell r="AG995" t="str">
            <v>Contrat</v>
          </cell>
          <cell r="AI995" t="str">
            <v>à l' Ecole de musique de Dampierre sur Salon</v>
          </cell>
          <cell r="AJ995" t="str">
            <v>Il est convenu que cette convention sera caduque si le nombre de participants est insuffisant.</v>
          </cell>
          <cell r="AK995" t="str">
            <v>Il est convenu que cet avenant au contrat de travail sera caduc si le nombre de participants est insuffisant.</v>
          </cell>
          <cell r="AL995" t="str">
            <v>- Mise en place et rangement du matériel- Encadrement et enseignement</v>
          </cell>
          <cell r="AM995" t="str">
            <v xml:space="preserve">       - Et d'une manière générale effectuer toute         tâche se rapportant à la fonction d'educateur sportif.</v>
          </cell>
          <cell r="AN995">
            <v>39345.410289467603</v>
          </cell>
          <cell r="AO995">
            <v>39357</v>
          </cell>
          <cell r="AP995">
            <v>39350</v>
          </cell>
          <cell r="AQ995" t="str">
            <v>-----</v>
          </cell>
          <cell r="AR995">
            <v>39372</v>
          </cell>
          <cell r="AS995" t="str">
            <v>-----</v>
          </cell>
        </row>
        <row r="996">
          <cell r="A996" t="str">
            <v>07/183.01</v>
          </cell>
          <cell r="B996">
            <v>257</v>
          </cell>
          <cell r="C996" t="str">
            <v>GRAL</v>
          </cell>
          <cell r="D996" t="str">
            <v>Cours de batterie</v>
          </cell>
          <cell r="E996" t="str">
            <v>CDD</v>
          </cell>
          <cell r="F996">
            <v>39448</v>
          </cell>
          <cell r="G996">
            <v>39625</v>
          </cell>
          <cell r="H996" t="str">
            <v>Clos</v>
          </cell>
          <cell r="I996">
            <v>16</v>
          </cell>
          <cell r="J996" t="str">
            <v>h/m</v>
          </cell>
          <cell r="K996">
            <v>15.77</v>
          </cell>
          <cell r="L996" t="str">
            <v>Att° Mensualisée 5h/m et au ASSEDIC - Envoyer paye très rapidement</v>
          </cell>
          <cell r="M996">
            <v>9.06</v>
          </cell>
          <cell r="N996" t="str">
            <v>Néant</v>
          </cell>
          <cell r="O996" t="str">
            <v>BESANCON</v>
          </cell>
          <cell r="P996" t="str">
            <v>Mardi</v>
          </cell>
          <cell r="Q996" t="str">
            <v>16h00</v>
          </cell>
          <cell r="R996" t="str">
            <v>18h00</v>
          </cell>
          <cell r="S996" t="str">
            <v>Jeudi</v>
          </cell>
          <cell r="T996" t="str">
            <v>17h00</v>
          </cell>
          <cell r="U996" t="str">
            <v>19h00</v>
          </cell>
          <cell r="V996" t="str">
            <v>Vendredi</v>
          </cell>
          <cell r="W996" t="str">
            <v>9h00</v>
          </cell>
          <cell r="X996" t="str">
            <v>12h00</v>
          </cell>
          <cell r="Y996" t="str">
            <v>Oui</v>
          </cell>
          <cell r="Z996">
            <v>12</v>
          </cell>
          <cell r="AA996" t="str">
            <v>Oui</v>
          </cell>
          <cell r="AB996" t="str">
            <v>Acc. de production</v>
          </cell>
          <cell r="AC996" t="str">
            <v>Non</v>
          </cell>
          <cell r="AD996" t="str">
            <v>Oui</v>
          </cell>
          <cell r="AE996" t="str">
            <v>Oui</v>
          </cell>
          <cell r="AG996" t="str">
            <v>Contrat</v>
          </cell>
          <cell r="AI996" t="str">
            <v>à l' Ecole de musique de Dampierre sur Salon</v>
          </cell>
          <cell r="AJ996" t="str">
            <v>Il est convenu que cette convention sera caduque si le nombre de participants est insuffisant.</v>
          </cell>
          <cell r="AK996" t="str">
            <v>Il est convenu que cet avenant au contrat de travail sera caduc si le nombre de participants est insuffisant.</v>
          </cell>
          <cell r="AL996" t="str">
            <v>- Ouvrir et fermer la salle- Mise en place et rangement du matériel- Accueil, surveillance jusqu'à la reprise des enfants  par les parents- Encadrement et enseignement</v>
          </cell>
          <cell r="AM996" t="str">
            <v xml:space="preserve">       - Et d'une manière générale effectuer toute         tâche se rapportant à la fonction d'éducateur sportif.</v>
          </cell>
          <cell r="AN996">
            <v>39345.654876041699</v>
          </cell>
          <cell r="AO996">
            <v>39364</v>
          </cell>
          <cell r="AP996">
            <v>39350</v>
          </cell>
          <cell r="AQ996">
            <v>39371</v>
          </cell>
          <cell r="AR996">
            <v>39377</v>
          </cell>
          <cell r="AS996">
            <v>39379</v>
          </cell>
        </row>
        <row r="997">
          <cell r="A997" t="str">
            <v>07/184</v>
          </cell>
          <cell r="B997">
            <v>260</v>
          </cell>
          <cell r="C997" t="str">
            <v>MEYV</v>
          </cell>
          <cell r="D997" t="str">
            <v>Activités du cirque</v>
          </cell>
          <cell r="E997" t="str">
            <v>CDD</v>
          </cell>
          <cell r="F997">
            <v>39351</v>
          </cell>
          <cell r="G997">
            <v>39353</v>
          </cell>
          <cell r="H997" t="str">
            <v>Clos</v>
          </cell>
          <cell r="I997">
            <v>12</v>
          </cell>
          <cell r="J997" t="str">
            <v>h</v>
          </cell>
          <cell r="K997">
            <v>20</v>
          </cell>
          <cell r="L997" t="str">
            <v>Att° Mensualisée 5h/m et au ASSEDIC - Envoyer paye très rapidement</v>
          </cell>
          <cell r="M997">
            <v>12</v>
          </cell>
          <cell r="N997" t="str">
            <v>Néant</v>
          </cell>
          <cell r="O997" t="str">
            <v>BESANCON</v>
          </cell>
          <cell r="P997" t="str">
            <v>Mercredi</v>
          </cell>
          <cell r="Q997" t="str">
            <v>14h00</v>
          </cell>
          <cell r="R997" t="str">
            <v>17h00</v>
          </cell>
          <cell r="S997" t="str">
            <v>Jeudi</v>
          </cell>
          <cell r="T997" t="str">
            <v>9h00</v>
          </cell>
          <cell r="U997" t="str">
            <v>12h00 et de 14h00 à 17h00</v>
          </cell>
          <cell r="V997" t="str">
            <v>Vendredi</v>
          </cell>
          <cell r="W997" t="str">
            <v>9h00</v>
          </cell>
          <cell r="X997" t="str">
            <v>12h00</v>
          </cell>
          <cell r="Y997" t="str">
            <v>Oui</v>
          </cell>
          <cell r="Z997">
            <v>30</v>
          </cell>
          <cell r="AA997" t="str">
            <v>Oui</v>
          </cell>
          <cell r="AB997" t="str">
            <v>Acc. de production</v>
          </cell>
          <cell r="AC997" t="str">
            <v>Non</v>
          </cell>
          <cell r="AD997" t="str">
            <v>Oui</v>
          </cell>
          <cell r="AE997" t="str">
            <v>Oui</v>
          </cell>
          <cell r="AG997" t="str">
            <v>Contrat</v>
          </cell>
          <cell r="AI997" t="str">
            <v>à l' Association FACECIRQUE</v>
          </cell>
          <cell r="AL997" t="str">
            <v>- Mise en place et rangement du matériel- Encadrement et enseignement</v>
          </cell>
          <cell r="AM997" t="str">
            <v xml:space="preserve">       - Et d'une manière générale effectuer toute         tâche se rapportant à la fonction d'éducateur sportif.</v>
          </cell>
          <cell r="AN997">
            <v>39350.458141087998</v>
          </cell>
          <cell r="AO997">
            <v>39350.458141087998</v>
          </cell>
          <cell r="AP997">
            <v>39352</v>
          </cell>
          <cell r="AQ997">
            <v>39354</v>
          </cell>
          <cell r="AR997">
            <v>39377</v>
          </cell>
          <cell r="AS997">
            <v>39365</v>
          </cell>
        </row>
        <row r="998">
          <cell r="A998" t="str">
            <v>07/185</v>
          </cell>
          <cell r="B998">
            <v>181</v>
          </cell>
          <cell r="C998" t="str">
            <v>SIAL</v>
          </cell>
          <cell r="D998" t="str">
            <v>Escalade</v>
          </cell>
          <cell r="E998" t="str">
            <v>CDD</v>
          </cell>
          <cell r="F998" t="str">
            <v>Annulé</v>
          </cell>
          <cell r="G998" t="str">
            <v>Annulé</v>
          </cell>
          <cell r="H998" t="str">
            <v>Clos</v>
          </cell>
          <cell r="I998">
            <v>2</v>
          </cell>
          <cell r="J998" t="str">
            <v>h</v>
          </cell>
          <cell r="K998">
            <v>26.21</v>
          </cell>
          <cell r="L998" t="str">
            <v>Déplts sur DDJS</v>
          </cell>
          <cell r="M998">
            <v>16</v>
          </cell>
          <cell r="N998" t="str">
            <v>Formule 1</v>
          </cell>
          <cell r="O998" t="str">
            <v>CONFLANDEY</v>
          </cell>
          <cell r="P998" t="str">
            <v>Mercredi</v>
          </cell>
          <cell r="Q998" t="str">
            <v>14h00</v>
          </cell>
          <cell r="R998" t="str">
            <v>16h00</v>
          </cell>
          <cell r="S998" t="str">
            <v>Sauf les lundis 22 et 29 octobre, 24 et 31 décembre, 18 février et 14 avril</v>
          </cell>
          <cell r="T998" t="str">
            <v>9h30</v>
          </cell>
          <cell r="U998" t="str">
            <v>10h30</v>
          </cell>
          <cell r="V998" t="str">
            <v>pour le projet "réussite éducative"</v>
          </cell>
          <cell r="W998" t="str">
            <v>9h00</v>
          </cell>
          <cell r="X998" t="str">
            <v>11h00</v>
          </cell>
          <cell r="Y998" t="str">
            <v>Oui</v>
          </cell>
          <cell r="Z998">
            <v>30</v>
          </cell>
          <cell r="AA998" t="str">
            <v>Oui</v>
          </cell>
          <cell r="AB998" t="str">
            <v>Acc. de production</v>
          </cell>
          <cell r="AC998" t="str">
            <v>Non</v>
          </cell>
          <cell r="AD998" t="str">
            <v>Oui</v>
          </cell>
          <cell r="AE998" t="str">
            <v>Oui</v>
          </cell>
          <cell r="AG998" t="str">
            <v>Avenant</v>
          </cell>
          <cell r="AH998" t="str">
            <v>Non</v>
          </cell>
          <cell r="AI998" t="str">
            <v>à MJ Vauvillers - Tennis de table à Vauvillers</v>
          </cell>
          <cell r="AL998" t="str">
            <v>- Mise en place et rangement du matériel- Accueil, surveillance jusqu'à la reprise des enfants  par les parents- Encadrement et enseignement</v>
          </cell>
          <cell r="AM998" t="str">
            <v xml:space="preserve">       - Et d'une manière générale effectuer toute         tâche se rapportant à la fonction d'educateur sportif.</v>
          </cell>
          <cell r="AN998">
            <v>39351.622986921298</v>
          </cell>
          <cell r="AO998">
            <v>39351.622986921298</v>
          </cell>
          <cell r="AP998" t="str">
            <v>Annulé</v>
          </cell>
          <cell r="AQ998">
            <v>39357</v>
          </cell>
          <cell r="AR998" t="str">
            <v>Annulé</v>
          </cell>
          <cell r="AS998">
            <v>39360</v>
          </cell>
        </row>
        <row r="999">
          <cell r="A999" t="str">
            <v>07/186</v>
          </cell>
          <cell r="B999">
            <v>55</v>
          </cell>
          <cell r="C999" t="str">
            <v>GANA</v>
          </cell>
          <cell r="D999" t="str">
            <v>Natation</v>
          </cell>
          <cell r="E999" t="str">
            <v>CDD</v>
          </cell>
          <cell r="F999">
            <v>39363</v>
          </cell>
          <cell r="G999">
            <v>39622</v>
          </cell>
          <cell r="H999" t="str">
            <v>Clos</v>
          </cell>
          <cell r="I999">
            <v>1</v>
          </cell>
          <cell r="J999" t="str">
            <v>h/s</v>
          </cell>
          <cell r="K999">
            <v>27.11</v>
          </cell>
          <cell r="L999" t="str">
            <v>Déplts sur DDJS</v>
          </cell>
          <cell r="M999">
            <v>16</v>
          </cell>
          <cell r="N999" t="str">
            <v>Formule 1</v>
          </cell>
          <cell r="O999" t="str">
            <v>FROTEY LES VESOUL</v>
          </cell>
          <cell r="P999" t="str">
            <v>Lundi</v>
          </cell>
          <cell r="Q999" t="str">
            <v>12h00</v>
          </cell>
          <cell r="R999" t="str">
            <v>13h00</v>
          </cell>
          <cell r="S999" t="str">
            <v>Sauf les lundis 22 et 29 octobre, 24 et 31 décembre, 18 février et 14 avril</v>
          </cell>
          <cell r="T999" t="str">
            <v>9h00</v>
          </cell>
          <cell r="U999" t="str">
            <v>11h00</v>
          </cell>
          <cell r="V999" t="str">
            <v>Du 14 au 16 novembre</v>
          </cell>
          <cell r="W999" t="str">
            <v>9h00</v>
          </cell>
          <cell r="X999" t="str">
            <v>17h00</v>
          </cell>
          <cell r="Y999" t="str">
            <v>Oui</v>
          </cell>
          <cell r="Z999">
            <v>30</v>
          </cell>
          <cell r="AA999" t="str">
            <v>Oui</v>
          </cell>
          <cell r="AB999" t="str">
            <v>Acc. de production</v>
          </cell>
          <cell r="AC999" t="str">
            <v>Non</v>
          </cell>
          <cell r="AD999" t="str">
            <v>Oui</v>
          </cell>
          <cell r="AE999" t="str">
            <v>Oui</v>
          </cell>
          <cell r="AG999" t="str">
            <v>Avenant</v>
          </cell>
          <cell r="AH999" t="str">
            <v>Non</v>
          </cell>
          <cell r="AI999" t="str">
            <v>aux Familles Rurales d'Amance</v>
          </cell>
          <cell r="AL999" t="str">
            <v>- Mise en place et rangement du matériel- Accueil, surveillance jusqu'à la reprise des enfants  par les parents- Encadrement et enseignement</v>
          </cell>
          <cell r="AM999" t="str">
            <v xml:space="preserve">       - Et d'une manière générale effectuer toute         tâche se rapportant à la fonction d'educateur sportif.</v>
          </cell>
          <cell r="AN999">
            <v>39353.621522453701</v>
          </cell>
          <cell r="AO999">
            <v>39353.621522453701</v>
          </cell>
          <cell r="AP999">
            <v>39359</v>
          </cell>
          <cell r="AQ999">
            <v>39357</v>
          </cell>
          <cell r="AR999">
            <v>39377</v>
          </cell>
          <cell r="AS999" t="str">
            <v>Contrat terminé</v>
          </cell>
        </row>
        <row r="1000">
          <cell r="A1000" t="str">
            <v>07/186.01</v>
          </cell>
          <cell r="B1000">
            <v>55</v>
          </cell>
          <cell r="C1000" t="str">
            <v>MEAN</v>
          </cell>
          <cell r="D1000" t="str">
            <v>Natation</v>
          </cell>
          <cell r="E1000" t="str">
            <v>CDD</v>
          </cell>
          <cell r="F1000">
            <v>39482</v>
          </cell>
          <cell r="G1000">
            <v>39538</v>
          </cell>
          <cell r="H1000" t="str">
            <v>Clos</v>
          </cell>
          <cell r="I1000">
            <v>1</v>
          </cell>
          <cell r="J1000" t="str">
            <v>h/s</v>
          </cell>
          <cell r="K1000">
            <v>27.11</v>
          </cell>
          <cell r="L1000" t="str">
            <v>Déplts sur DDJS</v>
          </cell>
          <cell r="M1000">
            <v>12.2</v>
          </cell>
          <cell r="N1000" t="str">
            <v>Formule 1</v>
          </cell>
          <cell r="O1000" t="str">
            <v>FROTEY LES VESOUL</v>
          </cell>
          <cell r="P1000" t="str">
            <v>Lundi</v>
          </cell>
          <cell r="Q1000" t="str">
            <v>12h00</v>
          </cell>
          <cell r="R1000" t="str">
            <v>13h00</v>
          </cell>
          <cell r="S1000" t="str">
            <v>Samedi 22 décembre 2007</v>
          </cell>
          <cell r="T1000" t="str">
            <v>9h00</v>
          </cell>
          <cell r="U1000" t="str">
            <v>11h00</v>
          </cell>
          <cell r="V1000" t="str">
            <v>Vendredi</v>
          </cell>
          <cell r="W1000" t="str">
            <v>4h pour le nettoyage du matériel</v>
          </cell>
          <cell r="X1000" t="str">
            <v>17h00</v>
          </cell>
          <cell r="Y1000" t="str">
            <v>Oui</v>
          </cell>
          <cell r="Z1000">
            <v>30</v>
          </cell>
          <cell r="AA1000" t="str">
            <v>Oui</v>
          </cell>
          <cell r="AB1000" t="str">
            <v>Acc. de production</v>
          </cell>
          <cell r="AC1000" t="str">
            <v>Non</v>
          </cell>
          <cell r="AD1000" t="str">
            <v>Oui</v>
          </cell>
          <cell r="AE1000" t="str">
            <v>Oui</v>
          </cell>
          <cell r="AG1000" t="str">
            <v>Contrat</v>
          </cell>
          <cell r="AI1000" t="str">
            <v>avec l' A.H.S.S.E.A. IME La Grande Saule à la pisicine du lycée Pontarcher à Vesoul</v>
          </cell>
          <cell r="AL1000" t="str">
            <v>- Mise en place et rangement du matériel- Encadrement</v>
          </cell>
          <cell r="AM1000" t="str">
            <v xml:space="preserve">       - Et d'une manière générale effectuer toute         tâche se rapportant à la fonction de sauveteur aquatique.</v>
          </cell>
          <cell r="AN1000">
            <v>39353.621522453701</v>
          </cell>
          <cell r="AO1000">
            <v>39478</v>
          </cell>
          <cell r="AP1000">
            <v>39359</v>
          </cell>
          <cell r="AQ1000">
            <v>39479</v>
          </cell>
          <cell r="AR1000">
            <v>39377</v>
          </cell>
          <cell r="AS1000">
            <v>39479</v>
          </cell>
        </row>
        <row r="1001">
          <cell r="A1001" t="str">
            <v>07/186.02</v>
          </cell>
          <cell r="B1001">
            <v>55</v>
          </cell>
          <cell r="C1001" t="str">
            <v>MEAN</v>
          </cell>
          <cell r="D1001" t="str">
            <v>Natation</v>
          </cell>
          <cell r="E1001" t="str">
            <v>CDD</v>
          </cell>
          <cell r="F1001">
            <v>39539</v>
          </cell>
          <cell r="G1001">
            <v>39622</v>
          </cell>
          <cell r="H1001" t="str">
            <v>Clos</v>
          </cell>
          <cell r="I1001">
            <v>1</v>
          </cell>
          <cell r="J1001" t="str">
            <v>h/s</v>
          </cell>
          <cell r="K1001">
            <v>27.11</v>
          </cell>
          <cell r="L1001" t="str">
            <v>Faire paye immédiatement par mail</v>
          </cell>
          <cell r="M1001">
            <v>12.2</v>
          </cell>
          <cell r="N1001" t="str">
            <v>Formule 1</v>
          </cell>
          <cell r="O1001" t="str">
            <v>FROTEY LES VESOUL</v>
          </cell>
          <cell r="P1001" t="str">
            <v>Lundi</v>
          </cell>
          <cell r="Q1001" t="str">
            <v>12h00</v>
          </cell>
          <cell r="R1001" t="str">
            <v>13h00</v>
          </cell>
          <cell r="S1001" t="str">
            <v>Samedi</v>
          </cell>
          <cell r="T1001" t="str">
            <v>13h30</v>
          </cell>
          <cell r="U1001" t="str">
            <v>15h30</v>
          </cell>
          <cell r="V1001" t="str">
            <v>Puis le vendredi</v>
          </cell>
          <cell r="W1001" t="str">
            <v>20h00</v>
          </cell>
          <cell r="X1001" t="str">
            <v>21h00 à partir du 19 octobre</v>
          </cell>
          <cell r="Y1001" t="str">
            <v>Oui</v>
          </cell>
          <cell r="Z1001">
            <v>30</v>
          </cell>
          <cell r="AA1001" t="str">
            <v>Oui</v>
          </cell>
          <cell r="AB1001" t="str">
            <v>Acc. de production</v>
          </cell>
          <cell r="AC1001" t="str">
            <v>Non</v>
          </cell>
          <cell r="AD1001" t="str">
            <v>Oui</v>
          </cell>
          <cell r="AE1001" t="str">
            <v>Oui</v>
          </cell>
          <cell r="AG1001" t="str">
            <v>Avenant</v>
          </cell>
          <cell r="AI1001" t="str">
            <v>avec l' A.H.S.S.E.A. IME La Grande Saule à la pisicine du lycée Pontarcher à Vesoul</v>
          </cell>
          <cell r="AL1001" t="str">
            <v>- Mise en place et rangement du matériel- Encadrement</v>
          </cell>
          <cell r="AM1001" t="str">
            <v xml:space="preserve">       - Et d'une manière générale effectuer toute         tâche se rapportant à la fonction de sauveteur aquatique.</v>
          </cell>
          <cell r="AN1001">
            <v>39353.621522453701</v>
          </cell>
          <cell r="AO1001">
            <v>39545</v>
          </cell>
          <cell r="AP1001">
            <v>39359</v>
          </cell>
          <cell r="AQ1001">
            <v>39559</v>
          </cell>
          <cell r="AR1001">
            <v>39377</v>
          </cell>
          <cell r="AS1001">
            <v>39559</v>
          </cell>
        </row>
        <row r="1002">
          <cell r="A1002" t="str">
            <v>07/187</v>
          </cell>
          <cell r="B1002">
            <v>249</v>
          </cell>
          <cell r="C1002" t="str">
            <v>DUCA</v>
          </cell>
          <cell r="D1002" t="str">
            <v>Expression corporelle</v>
          </cell>
          <cell r="E1002" t="str">
            <v>CDD</v>
          </cell>
          <cell r="F1002">
            <v>39343</v>
          </cell>
          <cell r="G1002">
            <v>39447</v>
          </cell>
          <cell r="H1002" t="str">
            <v>Clos</v>
          </cell>
          <cell r="I1002">
            <v>2</v>
          </cell>
          <cell r="J1002" t="str">
            <v>h/s</v>
          </cell>
          <cell r="K1002">
            <v>22.68</v>
          </cell>
          <cell r="L1002" t="str">
            <v>pas d'aide  DDJS Déplts.</v>
          </cell>
          <cell r="M1002">
            <v>13.5</v>
          </cell>
          <cell r="N1002" t="str">
            <v>Formule 1</v>
          </cell>
          <cell r="O1002" t="str">
            <v>CORRE</v>
          </cell>
          <cell r="P1002" t="str">
            <v>Mardi</v>
          </cell>
          <cell r="Q1002" t="str">
            <v>17h00</v>
          </cell>
          <cell r="R1002" t="str">
            <v>19h00</v>
          </cell>
          <cell r="S1002" t="str">
            <v>Samedi</v>
          </cell>
          <cell r="T1002" t="str">
            <v>13h30</v>
          </cell>
          <cell r="U1002" t="str">
            <v>15h30</v>
          </cell>
          <cell r="V1002" t="str">
            <v>Puis le vendredi</v>
          </cell>
          <cell r="W1002" t="str">
            <v>20h00</v>
          </cell>
          <cell r="X1002" t="str">
            <v>21h00 à partir du 19 octobre</v>
          </cell>
          <cell r="Y1002" t="str">
            <v>Oui</v>
          </cell>
          <cell r="Z1002">
            <v>30</v>
          </cell>
          <cell r="AA1002" t="str">
            <v>Oui</v>
          </cell>
          <cell r="AB1002" t="str">
            <v>Acc. de production</v>
          </cell>
          <cell r="AC1002" t="str">
            <v>Non</v>
          </cell>
          <cell r="AD1002" t="str">
            <v>Oui</v>
          </cell>
          <cell r="AE1002" t="str">
            <v>Oui</v>
          </cell>
          <cell r="AG1002" t="str">
            <v>Avenant</v>
          </cell>
          <cell r="AI1002" t="str">
            <v>à Jeunesse Animation Loisirs à Corre</v>
          </cell>
          <cell r="AL1002" t="str">
            <v>- Ouvrir et fermer la salle- Mise en place et rangement du matériel- Accueil, surveillance jusqu'à la reprise des enfants  par les parents- Encadrement et enseignement</v>
          </cell>
          <cell r="AM1002" t="str">
            <v xml:space="preserve">       - Et d'une manière générale effectuer toute         tâche se rapportant à la fonction d'educateur sportif.</v>
          </cell>
          <cell r="AN1002">
            <v>39353.637565740697</v>
          </cell>
          <cell r="AO1002">
            <v>39353.637565740697</v>
          </cell>
          <cell r="AP1002">
            <v>39387</v>
          </cell>
          <cell r="AQ1002">
            <v>39357</v>
          </cell>
          <cell r="AR1002">
            <v>39415</v>
          </cell>
          <cell r="AS1002">
            <v>39363</v>
          </cell>
        </row>
        <row r="1003">
          <cell r="A1003" t="str">
            <v>07/187.01</v>
          </cell>
          <cell r="B1003">
            <v>249</v>
          </cell>
          <cell r="C1003" t="str">
            <v>DUCA</v>
          </cell>
          <cell r="D1003" t="str">
            <v>Expression corporelle</v>
          </cell>
          <cell r="E1003" t="str">
            <v>CDD</v>
          </cell>
          <cell r="F1003">
            <v>39448</v>
          </cell>
          <cell r="G1003">
            <v>39623</v>
          </cell>
          <cell r="H1003" t="str">
            <v>Clos</v>
          </cell>
          <cell r="I1003">
            <v>2</v>
          </cell>
          <cell r="J1003" t="str">
            <v>h/s</v>
          </cell>
          <cell r="K1003">
            <v>23.69</v>
          </cell>
          <cell r="L1003" t="str">
            <v>Faire paye immédiatement par mail</v>
          </cell>
          <cell r="M1003">
            <v>13.5</v>
          </cell>
          <cell r="N1003" t="str">
            <v>Formule 1</v>
          </cell>
          <cell r="O1003" t="str">
            <v>CORRE</v>
          </cell>
          <cell r="P1003" t="str">
            <v>Mardi</v>
          </cell>
          <cell r="Q1003" t="str">
            <v>17h00</v>
          </cell>
          <cell r="R1003" t="str">
            <v>19h00</v>
          </cell>
          <cell r="S1003" t="str">
            <v>Samedi</v>
          </cell>
          <cell r="T1003" t="str">
            <v>13h30</v>
          </cell>
          <cell r="U1003" t="str">
            <v>15h30</v>
          </cell>
          <cell r="V1003" t="str">
            <v>Jeudi</v>
          </cell>
          <cell r="W1003" t="str">
            <v>17h30</v>
          </cell>
          <cell r="X1003" t="str">
            <v>18h30 - gym enfant</v>
          </cell>
          <cell r="Y1003" t="str">
            <v>Non</v>
          </cell>
          <cell r="Z1003">
            <v>30</v>
          </cell>
          <cell r="AA1003" t="str">
            <v>Oui</v>
          </cell>
          <cell r="AB1003" t="str">
            <v>Acc. de production</v>
          </cell>
          <cell r="AC1003" t="str">
            <v>Non</v>
          </cell>
          <cell r="AD1003" t="str">
            <v>Oui</v>
          </cell>
          <cell r="AE1003" t="str">
            <v>Oui</v>
          </cell>
          <cell r="AG1003" t="str">
            <v>Avenant</v>
          </cell>
          <cell r="AI1003" t="str">
            <v>à Jeunesse Animation Loisirs à Corre</v>
          </cell>
          <cell r="AJ1003" t="str">
            <v>Pour mettre en place des activités sportives, Profession Sport 70 est subventionnée par la Direction régionale pénitentiaire de Dijon</v>
          </cell>
          <cell r="AL1003" t="str">
            <v>- Ouvrir et fermer la salle- Mise en place et rangement du matériel- Accueil, surveillance jusqu'à la reprise des enfants  par les parents- Encadrement et enseignement</v>
          </cell>
          <cell r="AM1003" t="str">
            <v xml:space="preserve">       - Et d'une manière générale effectuer toute         tâche se rapportant à la fonction d'educateur sportif.</v>
          </cell>
          <cell r="AN1003">
            <v>39353.637565740697</v>
          </cell>
          <cell r="AO1003">
            <v>39353.637565740697</v>
          </cell>
          <cell r="AP1003">
            <v>39387</v>
          </cell>
          <cell r="AQ1003">
            <v>39357</v>
          </cell>
          <cell r="AR1003">
            <v>39415</v>
          </cell>
          <cell r="AS1003">
            <v>39363</v>
          </cell>
        </row>
        <row r="1004">
          <cell r="A1004" t="str">
            <v>07/188</v>
          </cell>
          <cell r="B1004">
            <v>280</v>
          </cell>
          <cell r="C1004" t="str">
            <v>GAFL</v>
          </cell>
          <cell r="D1004" t="str">
            <v>Gymnastique</v>
          </cell>
          <cell r="E1004" t="str">
            <v>CDD</v>
          </cell>
          <cell r="F1004">
            <v>39358</v>
          </cell>
          <cell r="G1004">
            <v>39447</v>
          </cell>
          <cell r="H1004" t="str">
            <v>Clos</v>
          </cell>
          <cell r="I1004">
            <v>3</v>
          </cell>
          <cell r="J1004" t="str">
            <v>h/s</v>
          </cell>
          <cell r="K1004">
            <v>24.39</v>
          </cell>
          <cell r="L1004" t="str">
            <v>Faire paye immédiatement par mail</v>
          </cell>
          <cell r="M1004">
            <v>9.06</v>
          </cell>
          <cell r="N1004" t="str">
            <v>Néant</v>
          </cell>
          <cell r="O1004" t="str">
            <v>BESANCON</v>
          </cell>
          <cell r="P1004" t="str">
            <v>Mardi</v>
          </cell>
          <cell r="Q1004" t="str">
            <v>16h00</v>
          </cell>
          <cell r="R1004" t="str">
            <v>18h00</v>
          </cell>
          <cell r="S1004" t="str">
            <v>Jeudi</v>
          </cell>
          <cell r="T1004" t="str">
            <v>17h00</v>
          </cell>
          <cell r="U1004" t="str">
            <v>19h00</v>
          </cell>
          <cell r="V1004" t="str">
            <v>Lundi</v>
          </cell>
          <cell r="W1004" t="str">
            <v>20h00</v>
          </cell>
          <cell r="X1004" t="str">
            <v>21h00 - Gym adulte</v>
          </cell>
          <cell r="Y1004" t="str">
            <v>Non</v>
          </cell>
          <cell r="Z1004">
            <v>30</v>
          </cell>
          <cell r="AA1004" t="str">
            <v>Oui</v>
          </cell>
          <cell r="AB1004" t="str">
            <v>Acc. de production</v>
          </cell>
          <cell r="AC1004" t="str">
            <v>Non</v>
          </cell>
          <cell r="AD1004" t="str">
            <v>Oui</v>
          </cell>
          <cell r="AE1004" t="str">
            <v>Oui</v>
          </cell>
          <cell r="AG1004" t="str">
            <v>Contrat</v>
          </cell>
          <cell r="AI1004" t="str">
            <v>à Les enfants de l'écluse à Port sur Saône</v>
          </cell>
          <cell r="AL1004" t="str">
            <v>- Mise en place et rangement du matériel- Accueil, surveillance jusqu'à la reprise des enfants  par les parents- Encadrement et enseignement</v>
          </cell>
          <cell r="AM1004" t="str">
            <v xml:space="preserve">       - Et d'une manière générale effectuer toute         tâche se rapportant à la fonction d'educateur sportif.</v>
          </cell>
          <cell r="AN1004">
            <v>39353.694743518499</v>
          </cell>
          <cell r="AO1004">
            <v>39357</v>
          </cell>
          <cell r="AP1004">
            <v>39363</v>
          </cell>
          <cell r="AQ1004">
            <v>39358</v>
          </cell>
          <cell r="AR1004">
            <v>39377</v>
          </cell>
          <cell r="AS1004">
            <v>39363</v>
          </cell>
        </row>
        <row r="1005">
          <cell r="A1005" t="str">
            <v>07/188.01</v>
          </cell>
          <cell r="B1005">
            <v>280</v>
          </cell>
          <cell r="C1005" t="str">
            <v>GAFL</v>
          </cell>
          <cell r="D1005" t="str">
            <v>Gymnastique</v>
          </cell>
          <cell r="E1005" t="str">
            <v>CDD</v>
          </cell>
          <cell r="F1005">
            <v>39448</v>
          </cell>
          <cell r="G1005">
            <v>39627</v>
          </cell>
          <cell r="H1005" t="str">
            <v>Clos</v>
          </cell>
          <cell r="I1005">
            <v>3</v>
          </cell>
          <cell r="J1005" t="str">
            <v>h/s</v>
          </cell>
          <cell r="K1005">
            <v>25.29</v>
          </cell>
          <cell r="L1005" t="str">
            <v>Faire paye immédiatement par mail</v>
          </cell>
          <cell r="M1005">
            <v>12</v>
          </cell>
          <cell r="N1005" t="str">
            <v>Néant</v>
          </cell>
          <cell r="O1005" t="str">
            <v>BESANCON</v>
          </cell>
          <cell r="P1005" t="str">
            <v>Mercredi</v>
          </cell>
          <cell r="Q1005" t="str">
            <v>14h00</v>
          </cell>
          <cell r="R1005" t="str">
            <v>17h00</v>
          </cell>
          <cell r="S1005" t="str">
            <v>Jeudi</v>
          </cell>
          <cell r="T1005" t="str">
            <v>9h00</v>
          </cell>
          <cell r="U1005" t="str">
            <v>12h00 et de 14h00 à 17h00</v>
          </cell>
          <cell r="V1005" t="str">
            <v>Vendredi</v>
          </cell>
          <cell r="W1005" t="str">
            <v>9h00</v>
          </cell>
          <cell r="X1005" t="str">
            <v>12h00</v>
          </cell>
          <cell r="Y1005" t="str">
            <v>Non</v>
          </cell>
          <cell r="Z1005" t="str">
            <v>Néant</v>
          </cell>
          <cell r="AA1005" t="str">
            <v>Oui</v>
          </cell>
          <cell r="AB1005" t="str">
            <v>Acc. de production</v>
          </cell>
          <cell r="AC1005" t="str">
            <v>Non</v>
          </cell>
          <cell r="AD1005" t="str">
            <v>Oui</v>
          </cell>
          <cell r="AE1005" t="str">
            <v>Non</v>
          </cell>
          <cell r="AG1005" t="str">
            <v>Contrat</v>
          </cell>
          <cell r="AI1005" t="str">
            <v>à Les enfants de l'écluse à Port sur Saône</v>
          </cell>
          <cell r="AL1005" t="str">
            <v>- Mise en place et rangement du matériel- Accueil, surveillance jusqu'à la reprise des enfants  par les parents- Encadrement et enseignement</v>
          </cell>
          <cell r="AM1005" t="str">
            <v xml:space="preserve">       - Et d'une manière générale effectuer toute         tâche se rapportant à la fonction d'educateur sportif.</v>
          </cell>
          <cell r="AN1005">
            <v>39353.694743518499</v>
          </cell>
          <cell r="AO1005">
            <v>39357</v>
          </cell>
          <cell r="AP1005">
            <v>39363</v>
          </cell>
          <cell r="AQ1005">
            <v>39358</v>
          </cell>
          <cell r="AR1005">
            <v>39377</v>
          </cell>
          <cell r="AS1005">
            <v>39363</v>
          </cell>
        </row>
        <row r="1006">
          <cell r="A1006" t="str">
            <v>07/189</v>
          </cell>
          <cell r="B1006">
            <v>273</v>
          </cell>
          <cell r="C1006" t="str">
            <v>RADO</v>
          </cell>
          <cell r="D1006" t="str">
            <v>Poterie</v>
          </cell>
          <cell r="E1006" t="str">
            <v>CDD</v>
          </cell>
          <cell r="F1006">
            <v>39358</v>
          </cell>
          <cell r="G1006">
            <v>39372</v>
          </cell>
          <cell r="H1006" t="str">
            <v>Clos</v>
          </cell>
          <cell r="I1006">
            <v>2</v>
          </cell>
          <cell r="J1006" t="str">
            <v>h/s</v>
          </cell>
          <cell r="K1006">
            <v>29.45</v>
          </cell>
          <cell r="L1006" t="str">
            <v>Faire paye immédiatement par mail</v>
          </cell>
          <cell r="M1006">
            <v>16</v>
          </cell>
          <cell r="N1006" t="str">
            <v>Formule 1</v>
          </cell>
          <cell r="O1006" t="str">
            <v>CONFLANDEY</v>
          </cell>
          <cell r="P1006" t="str">
            <v>Mercredi</v>
          </cell>
          <cell r="Q1006" t="str">
            <v>14h00</v>
          </cell>
          <cell r="R1006" t="str">
            <v>16h00</v>
          </cell>
          <cell r="S1006" t="str">
            <v>Lundi</v>
          </cell>
          <cell r="T1006" t="str">
            <v>18h45</v>
          </cell>
          <cell r="U1006" t="str">
            <v>19h45 - Gym enfant</v>
          </cell>
          <cell r="V1006" t="str">
            <v>Mardi</v>
          </cell>
          <cell r="W1006" t="str">
            <v>20h00</v>
          </cell>
          <cell r="X1006" t="str">
            <v>21h00 - Gym adulte</v>
          </cell>
          <cell r="Y1006" t="str">
            <v>Non</v>
          </cell>
          <cell r="Z1006" t="str">
            <v>Néant</v>
          </cell>
          <cell r="AA1006" t="str">
            <v>Oui</v>
          </cell>
          <cell r="AB1006" t="str">
            <v>Acc. de production</v>
          </cell>
          <cell r="AC1006" t="str">
            <v>Non</v>
          </cell>
          <cell r="AD1006" t="str">
            <v>Oui</v>
          </cell>
          <cell r="AE1006" t="str">
            <v>Oui</v>
          </cell>
          <cell r="AF1006" t="str">
            <v>Oui</v>
          </cell>
          <cell r="AG1006" t="str">
            <v>Avenant</v>
          </cell>
          <cell r="AI1006" t="str">
            <v xml:space="preserve">à la Commune de Sermamagny à </v>
          </cell>
          <cell r="AJ1006" t="str">
            <v>Pour mettre en place des activités sportives, Profession Sport 70 est subventionnée par la Direction régionale pénitentiaire de Dijon</v>
          </cell>
          <cell r="AL1006" t="str">
            <v>- Mise en place et rangement du matériel- Accueil, surveillance jusqu'à la reprise des enfants  par les parents- Encadrement et enseignement</v>
          </cell>
          <cell r="AM1006" t="str">
            <v xml:space="preserve">       - Et d'une manière générale effectuer toute         tâche se rapportant à la fonction d'animateur.</v>
          </cell>
          <cell r="AN1006">
            <v>39356.430869444397</v>
          </cell>
          <cell r="AO1006">
            <v>39356.430869444397</v>
          </cell>
          <cell r="AP1006">
            <v>39359</v>
          </cell>
          <cell r="AQ1006">
            <v>39365</v>
          </cell>
          <cell r="AR1006">
            <v>39377</v>
          </cell>
          <cell r="AS1006">
            <v>39372</v>
          </cell>
        </row>
        <row r="1007">
          <cell r="A1007" t="str">
            <v>07/190</v>
          </cell>
          <cell r="B1007">
            <v>126</v>
          </cell>
          <cell r="C1007" t="str">
            <v>TISF</v>
          </cell>
          <cell r="D1007" t="str">
            <v>Gym enfant - gym adulte</v>
          </cell>
          <cell r="E1007" t="str">
            <v>CDD</v>
          </cell>
          <cell r="F1007">
            <v>39335</v>
          </cell>
          <cell r="G1007">
            <v>39419</v>
          </cell>
          <cell r="H1007" t="str">
            <v>Clos</v>
          </cell>
          <cell r="I1007">
            <v>3</v>
          </cell>
          <cell r="J1007" t="str">
            <v>h/s</v>
          </cell>
          <cell r="K1007">
            <v>27.63</v>
          </cell>
          <cell r="L1007" t="str">
            <v>Faire paye immédiatement par mail</v>
          </cell>
          <cell r="M1007">
            <v>16</v>
          </cell>
          <cell r="N1007" t="str">
            <v>Formule 1</v>
          </cell>
          <cell r="O1007" t="str">
            <v>FROTEY LES VESOUL</v>
          </cell>
          <cell r="P1007" t="str">
            <v>Lundi</v>
          </cell>
          <cell r="Q1007" t="str">
            <v>12h00</v>
          </cell>
          <cell r="R1007" t="str">
            <v>13h00</v>
          </cell>
          <cell r="S1007" t="str">
            <v>Sauf les lundis 22 et 29 octobre, 24 et 31 décembre, 18 février et 14 avril</v>
          </cell>
          <cell r="T1007" t="str">
            <v>18h30</v>
          </cell>
          <cell r="U1007" t="str">
            <v>19h30 - Gym enfant</v>
          </cell>
          <cell r="V1007" t="str">
            <v>Lundi</v>
          </cell>
          <cell r="W1007" t="str">
            <v>20h00</v>
          </cell>
          <cell r="X1007" t="str">
            <v>21h00 - Gym adulte</v>
          </cell>
          <cell r="Y1007" t="str">
            <v>Non</v>
          </cell>
          <cell r="Z1007" t="str">
            <v>Néant</v>
          </cell>
          <cell r="AA1007" t="str">
            <v>Oui</v>
          </cell>
          <cell r="AB1007" t="str">
            <v>Acc. de production</v>
          </cell>
          <cell r="AC1007" t="str">
            <v>Non</v>
          </cell>
          <cell r="AD1007" t="str">
            <v>Oui</v>
          </cell>
          <cell r="AE1007" t="str">
            <v>Oui</v>
          </cell>
          <cell r="AG1007" t="str">
            <v>Contrat</v>
          </cell>
          <cell r="AH1007" t="str">
            <v>Non</v>
          </cell>
          <cell r="AI1007" t="str">
            <v>avec l' A.H.S.S.E.A. IME La Grande Saule à la pisicine du lycée Pontarcher à Vesoul</v>
          </cell>
          <cell r="AL1007" t="str">
            <v>- Ouvrir et fermer la salle- Mise en place et rangement du matériel- Accueil, surveillance jusqu'à la reprise des enfants  par les parents- Encadrement et enseignement</v>
          </cell>
          <cell r="AM1007" t="str">
            <v xml:space="preserve">       - Et d'une manière générale effectuer toute         tâche se rapportant à la fonction d'éducateur sportif.</v>
          </cell>
          <cell r="AN1007">
            <v>39356.470540625</v>
          </cell>
          <cell r="AO1007">
            <v>39356.470540625</v>
          </cell>
          <cell r="AP1007">
            <v>39358</v>
          </cell>
          <cell r="AQ1007">
            <v>39360</v>
          </cell>
          <cell r="AR1007">
            <v>39377</v>
          </cell>
          <cell r="AS1007" t="str">
            <v>Contrat terminé</v>
          </cell>
        </row>
        <row r="1008">
          <cell r="A1008" t="str">
            <v>07/190.01</v>
          </cell>
          <cell r="B1008">
            <v>126</v>
          </cell>
          <cell r="C1008" t="str">
            <v>GAFL</v>
          </cell>
          <cell r="D1008" t="str">
            <v>Gym enfant - gym adulte</v>
          </cell>
          <cell r="E1008" t="str">
            <v>CDD</v>
          </cell>
          <cell r="F1008">
            <v>39426</v>
          </cell>
          <cell r="G1008">
            <v>39447</v>
          </cell>
          <cell r="H1008" t="str">
            <v>Clos</v>
          </cell>
          <cell r="I1008">
            <v>3</v>
          </cell>
          <cell r="J1008" t="str">
            <v>h/s</v>
          </cell>
          <cell r="K1008">
            <v>27.63</v>
          </cell>
          <cell r="L1008" t="str">
            <v>Déplts sur DDJS</v>
          </cell>
          <cell r="M1008">
            <v>12.2</v>
          </cell>
          <cell r="N1008" t="str">
            <v>Formule 1</v>
          </cell>
          <cell r="O1008" t="str">
            <v>FROTEY LES VESOUL</v>
          </cell>
          <cell r="P1008" t="str">
            <v>Lundi</v>
          </cell>
          <cell r="Q1008" t="str">
            <v>12h00</v>
          </cell>
          <cell r="R1008" t="str">
            <v>13h00</v>
          </cell>
          <cell r="S1008" t="str">
            <v>Lundi</v>
          </cell>
          <cell r="T1008" t="str">
            <v>18h45</v>
          </cell>
          <cell r="U1008" t="str">
            <v>19h45 - Gym enfant</v>
          </cell>
          <cell r="V1008" t="str">
            <v>Mardi</v>
          </cell>
          <cell r="W1008" t="str">
            <v>20h00</v>
          </cell>
          <cell r="X1008" t="str">
            <v>21h00 - Gym adulte</v>
          </cell>
          <cell r="Y1008" t="str">
            <v>Oui</v>
          </cell>
          <cell r="Z1008">
            <v>8</v>
          </cell>
          <cell r="AA1008" t="str">
            <v>Oui</v>
          </cell>
          <cell r="AB1008" t="str">
            <v>Acc. de production</v>
          </cell>
          <cell r="AC1008" t="str">
            <v>Non</v>
          </cell>
          <cell r="AD1008" t="str">
            <v>Oui</v>
          </cell>
          <cell r="AE1008" t="str">
            <v>Oui</v>
          </cell>
          <cell r="AG1008" t="str">
            <v>Avenant</v>
          </cell>
          <cell r="AH1008" t="str">
            <v>Non</v>
          </cell>
          <cell r="AI1008" t="str">
            <v>avec l' A.H.S.S.E.A. IME La Grande Saule à la pisicine du lycée Pontarcher à Vesoul</v>
          </cell>
          <cell r="AJ1008" t="str">
            <v>Chaque jour, de 13h à 14h, Mr CHAGNOT Adrien assurera l'entretien complet de la piscine (propreté des bassins, traitement de l'eau)Les jours d'intempéries, soit Mr CHAGNOT Adrien restera à disposition de la piscine sur son lieu de travail, soit Mr CHAGNO</v>
          </cell>
          <cell r="AK1008" t="str">
            <v>Chaque jour, de 13h à 14h, Mr CHAGNOT Adrien assurera l'entretien complet de la piscine (propreté des bassins, traitement de l'eau)Les jours d'intempéries, soit Mr CHAGNOT Adrien restera à disposition de la piscine sur son lieu de travail, soit Mr CHAGNO</v>
          </cell>
          <cell r="AL1008" t="str">
            <v>- Mise en place et rangement du matériel- Encadrement</v>
          </cell>
          <cell r="AM1008" t="str">
            <v xml:space="preserve">       - Et d'une manière générale effectuer toute         tâche se rapportant à la fonction de sauveteur aquatique.</v>
          </cell>
          <cell r="AN1008">
            <v>39353.621522453701</v>
          </cell>
          <cell r="AO1008">
            <v>39478</v>
          </cell>
          <cell r="AP1008">
            <v>39359</v>
          </cell>
          <cell r="AQ1008">
            <v>39479</v>
          </cell>
          <cell r="AR1008">
            <v>39377</v>
          </cell>
          <cell r="AS1008">
            <v>39479</v>
          </cell>
        </row>
        <row r="1009">
          <cell r="A1009" t="str">
            <v>07/190.02</v>
          </cell>
          <cell r="B1009">
            <v>126</v>
          </cell>
          <cell r="C1009" t="str">
            <v>GAFL</v>
          </cell>
          <cell r="D1009" t="str">
            <v>Gym enfant - gym adulte</v>
          </cell>
          <cell r="E1009" t="str">
            <v>CDD</v>
          </cell>
          <cell r="F1009">
            <v>39448</v>
          </cell>
          <cell r="G1009">
            <v>39629</v>
          </cell>
          <cell r="H1009" t="str">
            <v>Clos</v>
          </cell>
          <cell r="I1009">
            <v>3</v>
          </cell>
          <cell r="J1009" t="str">
            <v>h/s</v>
          </cell>
          <cell r="K1009">
            <v>28.49</v>
          </cell>
          <cell r="L1009" t="str">
            <v>Déplts sur DDJS</v>
          </cell>
          <cell r="M1009">
            <v>12.2</v>
          </cell>
          <cell r="N1009" t="str">
            <v>Formule 1</v>
          </cell>
          <cell r="O1009" t="str">
            <v>FROTEY LES VESOUL</v>
          </cell>
          <cell r="P1009" t="str">
            <v>Lundi</v>
          </cell>
          <cell r="Q1009" t="str">
            <v>12h00</v>
          </cell>
          <cell r="R1009" t="str">
            <v>13h00</v>
          </cell>
          <cell r="S1009" t="str">
            <v>Lundi</v>
          </cell>
          <cell r="T1009" t="str">
            <v>18h45</v>
          </cell>
          <cell r="U1009" t="str">
            <v>19h45 - Gym enfant</v>
          </cell>
          <cell r="V1009" t="str">
            <v>Mardi</v>
          </cell>
          <cell r="W1009" t="str">
            <v>20h00</v>
          </cell>
          <cell r="X1009" t="str">
            <v>21h00 - Gym adulte</v>
          </cell>
          <cell r="Y1009" t="str">
            <v>Oui</v>
          </cell>
          <cell r="Z1009" t="str">
            <v>Néant</v>
          </cell>
          <cell r="AA1009" t="str">
            <v>Oui</v>
          </cell>
          <cell r="AB1009" t="str">
            <v>Acc. de production</v>
          </cell>
          <cell r="AC1009" t="str">
            <v>Non</v>
          </cell>
          <cell r="AD1009" t="str">
            <v>Oui</v>
          </cell>
          <cell r="AE1009" t="str">
            <v>Oui</v>
          </cell>
          <cell r="AG1009" t="str">
            <v>Avenant</v>
          </cell>
          <cell r="AH1009" t="str">
            <v>Non</v>
          </cell>
          <cell r="AI1009" t="str">
            <v>avec l' A.H.S.S.E.A. IME La Grande Saule à la pisicine du lycée Pontarcher à Vesoul</v>
          </cell>
          <cell r="AL1009" t="str">
            <v>- Ouvrir et fermer la salle- Mise en place et rangement du matériel- Accueil, surveillance jusqu'à la reprise des enfants  par les parents- Encadrement et enseignement</v>
          </cell>
          <cell r="AM1009" t="str">
            <v xml:space="preserve">       - Et d'une manière générale effectuer toute         tâche se rapportant à la fonction d'éducateur sportif.</v>
          </cell>
          <cell r="AN1009">
            <v>39356.470540625</v>
          </cell>
          <cell r="AO1009">
            <v>39433</v>
          </cell>
          <cell r="AP1009">
            <v>39358</v>
          </cell>
          <cell r="AQ1009">
            <v>39447</v>
          </cell>
          <cell r="AR1009">
            <v>39377</v>
          </cell>
          <cell r="AS1009">
            <v>39451</v>
          </cell>
        </row>
        <row r="1010">
          <cell r="A1010" t="str">
            <v>07/191</v>
          </cell>
          <cell r="B1010">
            <v>222</v>
          </cell>
          <cell r="C1010" t="str">
            <v>TISF</v>
          </cell>
          <cell r="D1010" t="str">
            <v>Gym tonique</v>
          </cell>
          <cell r="E1010" t="str">
            <v>CDD</v>
          </cell>
          <cell r="F1010">
            <v>39337</v>
          </cell>
          <cell r="G1010">
            <v>39344</v>
          </cell>
          <cell r="H1010" t="str">
            <v>Clos</v>
          </cell>
          <cell r="I1010">
            <v>1.5</v>
          </cell>
          <cell r="J1010" t="str">
            <v>h/s</v>
          </cell>
          <cell r="K1010">
            <v>26.95</v>
          </cell>
          <cell r="L1010" t="str">
            <v>Déplts sur DDJS</v>
          </cell>
          <cell r="M1010">
            <v>13.5</v>
          </cell>
          <cell r="N1010" t="str">
            <v>Formule 1</v>
          </cell>
          <cell r="O1010" t="str">
            <v>CORRE</v>
          </cell>
          <cell r="P1010" t="str">
            <v>Mardi</v>
          </cell>
          <cell r="Q1010" t="str">
            <v>17h00</v>
          </cell>
          <cell r="R1010" t="str">
            <v>19h00</v>
          </cell>
          <cell r="S1010" t="str">
            <v>pour le projet "réussite éducative"</v>
          </cell>
          <cell r="T1010" t="str">
            <v>17h00</v>
          </cell>
          <cell r="U1010" t="str">
            <v>18h00</v>
          </cell>
          <cell r="Y1010" t="str">
            <v>Oui</v>
          </cell>
          <cell r="Z1010">
            <v>30</v>
          </cell>
          <cell r="AA1010" t="str">
            <v>Oui</v>
          </cell>
          <cell r="AB1010" t="str">
            <v>Acc. de production</v>
          </cell>
          <cell r="AC1010" t="str">
            <v>Non</v>
          </cell>
          <cell r="AD1010" t="str">
            <v>Oui</v>
          </cell>
          <cell r="AE1010" t="str">
            <v>Oui</v>
          </cell>
          <cell r="AG1010" t="str">
            <v>Contrat</v>
          </cell>
          <cell r="AH1010" t="str">
            <v>Non</v>
          </cell>
          <cell r="AI1010" t="str">
            <v>à Jeunesse Animation Loisirs à Corre</v>
          </cell>
          <cell r="AL1010" t="str">
            <v>- Ouvrir et fermer la salle- Mise en place et rangement du matériel- Accueil, surveillance jusqu'à la reprise des enfants  par les parents- Encadrement et enseignement</v>
          </cell>
          <cell r="AM1010" t="str">
            <v xml:space="preserve">       - Et d'une manière générale effectuer toute         tâche se rapportant à la fonction d'educateur sportif.</v>
          </cell>
          <cell r="AN1010" t="str">
            <v>-----</v>
          </cell>
          <cell r="AO1010" t="str">
            <v>-----</v>
          </cell>
          <cell r="AP1010" t="str">
            <v>-----</v>
          </cell>
          <cell r="AQ1010" t="str">
            <v>-----</v>
          </cell>
          <cell r="AR1010">
            <v>39377</v>
          </cell>
          <cell r="AS1010" t="str">
            <v>-----</v>
          </cell>
        </row>
        <row r="1011">
          <cell r="A1011" t="str">
            <v>07/191.01</v>
          </cell>
          <cell r="B1011">
            <v>222</v>
          </cell>
          <cell r="C1011" t="str">
            <v>GAFL</v>
          </cell>
          <cell r="D1011" t="str">
            <v>Gym tonique</v>
          </cell>
          <cell r="E1011" t="str">
            <v>CDD</v>
          </cell>
          <cell r="F1011">
            <v>39351</v>
          </cell>
          <cell r="G1011">
            <v>39447</v>
          </cell>
          <cell r="H1011" t="str">
            <v>Clos</v>
          </cell>
          <cell r="I1011">
            <v>1.5</v>
          </cell>
          <cell r="J1011" t="str">
            <v>h/s</v>
          </cell>
          <cell r="K1011">
            <v>26.95</v>
          </cell>
          <cell r="L1011" t="str">
            <v>Déplts sur DDJS</v>
          </cell>
          <cell r="M1011">
            <v>13.5</v>
          </cell>
          <cell r="N1011" t="str">
            <v>Formule 1</v>
          </cell>
          <cell r="O1011" t="str">
            <v>CORRE</v>
          </cell>
          <cell r="P1011" t="str">
            <v>Mardi</v>
          </cell>
          <cell r="Q1011" t="str">
            <v>17h00</v>
          </cell>
          <cell r="R1011" t="str">
            <v>19h00</v>
          </cell>
          <cell r="S1011" t="str">
            <v>Dimanche 30 septembre</v>
          </cell>
          <cell r="T1011" t="str">
            <v>9h00</v>
          </cell>
          <cell r="U1011" t="str">
            <v>17h00</v>
          </cell>
          <cell r="V1011" t="str">
            <v>Stage du 5 au 7 novembre 2007 de 14h à 17h</v>
          </cell>
          <cell r="Y1011" t="str">
            <v>Oui</v>
          </cell>
          <cell r="Z1011">
            <v>30</v>
          </cell>
          <cell r="AA1011" t="str">
            <v>Oui</v>
          </cell>
          <cell r="AB1011" t="str">
            <v>Acc. de production</v>
          </cell>
          <cell r="AC1011" t="str">
            <v>Non</v>
          </cell>
          <cell r="AD1011" t="str">
            <v>Oui</v>
          </cell>
          <cell r="AE1011" t="str">
            <v>Oui</v>
          </cell>
          <cell r="AF1011" t="str">
            <v>Oui</v>
          </cell>
          <cell r="AG1011" t="str">
            <v>Avenant</v>
          </cell>
          <cell r="AH1011" t="str">
            <v>Non</v>
          </cell>
          <cell r="AI1011" t="str">
            <v>à Jeunesse Animation Loisirs à Corre</v>
          </cell>
          <cell r="AJ1011" t="str">
            <v>Pour mettre en place des activités sportives, Profession Sport 70 est subventionnée par la Direction régionale pénitentiaire de Dijon</v>
          </cell>
          <cell r="AL1011" t="str">
            <v>- Ouvrir et fermer la salle- Mise en place et rangement du matériel- Accueil, surveillance jusqu'à la reprise des enfants  par les parents- Encadrement et enseignement</v>
          </cell>
          <cell r="AM1011" t="str">
            <v xml:space="preserve">       - Et d'une manière générale effectuer toute         tâche se rapportant à la fonction d'educateur sportif.</v>
          </cell>
          <cell r="AN1011">
            <v>39356.472924189802</v>
          </cell>
          <cell r="AO1011">
            <v>39357</v>
          </cell>
          <cell r="AP1011">
            <v>39370</v>
          </cell>
          <cell r="AQ1011" t="str">
            <v>-----</v>
          </cell>
          <cell r="AR1011">
            <v>39370</v>
          </cell>
          <cell r="AS1011" t="str">
            <v>-----</v>
          </cell>
        </row>
        <row r="1012">
          <cell r="A1012" t="str">
            <v>07/191.02</v>
          </cell>
          <cell r="B1012">
            <v>222</v>
          </cell>
          <cell r="C1012" t="str">
            <v>GAFL</v>
          </cell>
          <cell r="D1012" t="str">
            <v>Gym tonique</v>
          </cell>
          <cell r="E1012" t="str">
            <v>CDD</v>
          </cell>
          <cell r="F1012">
            <v>39448</v>
          </cell>
          <cell r="G1012">
            <v>39582</v>
          </cell>
          <cell r="H1012" t="str">
            <v>Clos</v>
          </cell>
          <cell r="I1012">
            <v>1.5</v>
          </cell>
          <cell r="J1012" t="str">
            <v>h/s</v>
          </cell>
          <cell r="K1012">
            <v>27.85</v>
          </cell>
          <cell r="L1012" t="str">
            <v>Déplts sur DDJS</v>
          </cell>
          <cell r="M1012">
            <v>16</v>
          </cell>
          <cell r="N1012" t="str">
            <v>Formule 1</v>
          </cell>
          <cell r="O1012" t="str">
            <v>PORT SUR SAONE</v>
          </cell>
          <cell r="P1012" t="str">
            <v>Mercredi</v>
          </cell>
          <cell r="Q1012" t="str">
            <v>15h00</v>
          </cell>
          <cell r="R1012" t="str">
            <v>16h00</v>
          </cell>
          <cell r="S1012" t="str">
            <v>Samedi</v>
          </cell>
          <cell r="T1012" t="str">
            <v>13h30</v>
          </cell>
          <cell r="U1012" t="str">
            <v>15h30</v>
          </cell>
          <cell r="V1012" t="str">
            <v>Jeudi</v>
          </cell>
          <cell r="W1012" t="str">
            <v>17h30</v>
          </cell>
          <cell r="X1012" t="str">
            <v>18h30 - gym enfant</v>
          </cell>
          <cell r="Y1012" t="str">
            <v>Oui</v>
          </cell>
          <cell r="Z1012">
            <v>30</v>
          </cell>
          <cell r="AA1012" t="str">
            <v>Oui</v>
          </cell>
          <cell r="AB1012" t="str">
            <v>Acc. de production</v>
          </cell>
          <cell r="AC1012" t="str">
            <v>Non</v>
          </cell>
          <cell r="AD1012" t="str">
            <v>Oui</v>
          </cell>
          <cell r="AE1012" t="str">
            <v>Oui</v>
          </cell>
          <cell r="AF1012" t="str">
            <v>Oui</v>
          </cell>
          <cell r="AG1012" t="str">
            <v>Contrat</v>
          </cell>
          <cell r="AH1012" t="str">
            <v>Non</v>
          </cell>
          <cell r="AI1012" t="str">
            <v>à Les enfants de l'écluse à Port sur Saône</v>
          </cell>
          <cell r="AJ1012" t="str">
            <v>Pour mettre en place des activités sportives, Profession Sport 70 est subventionnée par la Direction régionale pénitentiaire de Dijon</v>
          </cell>
          <cell r="AL1012" t="str">
            <v>- Ouvrir et fermer la salle- Mise en place et rangement du matériel- Accueil, surveillance jusqu'à la reprise des enfants  par les parents- Encadrement et enseignement</v>
          </cell>
          <cell r="AM1012" t="str">
            <v xml:space="preserve">       - Et d'une manière générale effectuer toute         tâche se rapportant à la fonction d'educateur sportif.</v>
          </cell>
          <cell r="AN1012">
            <v>39356.472924189802</v>
          </cell>
          <cell r="AO1012">
            <v>39357</v>
          </cell>
          <cell r="AP1012">
            <v>39370</v>
          </cell>
          <cell r="AQ1012" t="str">
            <v>-----</v>
          </cell>
          <cell r="AR1012">
            <v>39370</v>
          </cell>
          <cell r="AS1012" t="str">
            <v>-----</v>
          </cell>
        </row>
        <row r="1013">
          <cell r="A1013" t="str">
            <v>07/192</v>
          </cell>
          <cell r="B1013">
            <v>252</v>
          </cell>
          <cell r="C1013" t="str">
            <v>TISF</v>
          </cell>
          <cell r="D1013" t="str">
            <v>Gym d'entretien</v>
          </cell>
          <cell r="E1013" t="str">
            <v>CDD</v>
          </cell>
          <cell r="F1013">
            <v>39339</v>
          </cell>
          <cell r="G1013">
            <v>39416</v>
          </cell>
          <cell r="H1013" t="str">
            <v>Clos</v>
          </cell>
          <cell r="I1013">
            <v>1</v>
          </cell>
          <cell r="J1013" t="str">
            <v>h/s</v>
          </cell>
          <cell r="K1013">
            <v>27.63</v>
          </cell>
          <cell r="L1013" t="str">
            <v>Faire paye immédiatement par mail</v>
          </cell>
          <cell r="M1013">
            <v>16</v>
          </cell>
          <cell r="N1013" t="str">
            <v>Formule 1</v>
          </cell>
          <cell r="O1013" t="str">
            <v>PORT SUR SAONE</v>
          </cell>
          <cell r="P1013" t="str">
            <v>Mercredi</v>
          </cell>
          <cell r="Q1013" t="str">
            <v>15h00</v>
          </cell>
          <cell r="R1013" t="str">
            <v>16h00</v>
          </cell>
          <cell r="S1013" t="str">
            <v>Samedi</v>
          </cell>
          <cell r="T1013" t="str">
            <v>13h30</v>
          </cell>
          <cell r="U1013" t="str">
            <v>15h30</v>
          </cell>
          <cell r="V1013" t="str">
            <v>Lundi</v>
          </cell>
          <cell r="W1013" t="str">
            <v>20h00</v>
          </cell>
          <cell r="X1013" t="str">
            <v>21h00 - Gym adulte</v>
          </cell>
          <cell r="Y1013" t="str">
            <v>Oui</v>
          </cell>
          <cell r="Z1013">
            <v>30</v>
          </cell>
          <cell r="AA1013" t="str">
            <v>Oui</v>
          </cell>
          <cell r="AB1013" t="str">
            <v>Acc. de production</v>
          </cell>
          <cell r="AC1013" t="str">
            <v>Non</v>
          </cell>
          <cell r="AD1013" t="str">
            <v>Oui</v>
          </cell>
          <cell r="AE1013" t="str">
            <v>Oui</v>
          </cell>
          <cell r="AF1013" t="str">
            <v>Oui</v>
          </cell>
          <cell r="AG1013" t="str">
            <v>Contrat</v>
          </cell>
          <cell r="AH1013" t="str">
            <v>Non</v>
          </cell>
          <cell r="AI1013" t="str">
            <v>à Les enfants de l'écluse à Port sur Saône</v>
          </cell>
          <cell r="AJ1013" t="str">
            <v>Pour mettre en place des activités sportives, Profession Sport 70 est subventionnée par la Direction régionale pénitentiaire de Dijon</v>
          </cell>
          <cell r="AL1013" t="str">
            <v>- Ouvrir et fermer la salle- Mise en place et rangement du matériel- Accueil, surveillance jusqu'à la reprise des enfants  par les parents- Encadrement et enseignement</v>
          </cell>
          <cell r="AM1013" t="str">
            <v xml:space="preserve">       - Et d'une manière générale effectuer toute         tâche se rapportant à la fonction d'educateur sportif.</v>
          </cell>
          <cell r="AN1013">
            <v>39356.474322337999</v>
          </cell>
          <cell r="AO1013">
            <v>39356.474322337999</v>
          </cell>
          <cell r="AP1013" t="str">
            <v>-----</v>
          </cell>
          <cell r="AQ1013" t="str">
            <v>-----</v>
          </cell>
          <cell r="AR1013" t="str">
            <v>Convention terminée - Factures réglées</v>
          </cell>
          <cell r="AS1013" t="str">
            <v>-----</v>
          </cell>
        </row>
        <row r="1014">
          <cell r="A1014" t="str">
            <v>07/192.01</v>
          </cell>
          <cell r="B1014">
            <v>252</v>
          </cell>
          <cell r="C1014" t="str">
            <v>GAFL</v>
          </cell>
          <cell r="D1014" t="str">
            <v>Gym d'entretien</v>
          </cell>
          <cell r="E1014" t="str">
            <v>CDD</v>
          </cell>
          <cell r="F1014">
            <v>39360</v>
          </cell>
          <cell r="G1014">
            <v>39360</v>
          </cell>
          <cell r="H1014" t="str">
            <v>Clos</v>
          </cell>
          <cell r="I1014">
            <v>1</v>
          </cell>
          <cell r="J1014" t="str">
            <v>h</v>
          </cell>
          <cell r="K1014">
            <v>27.63</v>
          </cell>
          <cell r="L1014" t="str">
            <v>Faire paye immédiatement par mail</v>
          </cell>
          <cell r="M1014">
            <v>15</v>
          </cell>
          <cell r="N1014" t="str">
            <v>Formule 1</v>
          </cell>
          <cell r="O1014" t="str">
            <v>SERMAMAGNY</v>
          </cell>
          <cell r="P1014" t="str">
            <v>Mercredi</v>
          </cell>
          <cell r="Q1014" t="str">
            <v>15h00</v>
          </cell>
          <cell r="R1014" t="str">
            <v>17h00</v>
          </cell>
          <cell r="S1014" t="str">
            <v>Mercredi</v>
          </cell>
          <cell r="T1014" t="str">
            <v>19h30</v>
          </cell>
          <cell r="U1014" t="str">
            <v>20h30 - Step et de 20h30 à 21h30 - Gym adulte</v>
          </cell>
          <cell r="V1014" t="str">
            <v>Puis le vendredi</v>
          </cell>
          <cell r="W1014" t="str">
            <v>20h00</v>
          </cell>
          <cell r="X1014" t="str">
            <v>21h00 à partir du 19 octobre</v>
          </cell>
          <cell r="Y1014" t="str">
            <v>Non</v>
          </cell>
          <cell r="Z1014">
            <v>2</v>
          </cell>
          <cell r="AA1014" t="str">
            <v>Oui</v>
          </cell>
          <cell r="AB1014" t="str">
            <v>Acc. de production</v>
          </cell>
          <cell r="AC1014" t="str">
            <v>Non</v>
          </cell>
          <cell r="AD1014" t="str">
            <v>Oui</v>
          </cell>
          <cell r="AE1014" t="str">
            <v>Oui</v>
          </cell>
          <cell r="AG1014" t="str">
            <v>Avenant</v>
          </cell>
          <cell r="AH1014" t="str">
            <v>Non</v>
          </cell>
          <cell r="AI1014" t="str">
            <v xml:space="preserve">à la Commune de Sermamagny à </v>
          </cell>
          <cell r="AJ1014" t="str">
            <v>Pour mettre en place des activités sportives, Profession Sport 70 est subventionnée par la Direction régionale pénitentiaire de Dijon</v>
          </cell>
          <cell r="AL1014" t="str">
            <v>- Ouvrir et fermer la salle- Mise en place et rangement du matériel- Accueil, surveillance jusqu'à la reprise des enfants  par les parents- Encadrement et enseignement</v>
          </cell>
          <cell r="AM1014" t="str">
            <v xml:space="preserve">       - Et d'une manière générale effectuer toute         tâche se rapportant à la fonction d'educateur sportif.</v>
          </cell>
          <cell r="AN1014">
            <v>39356.474322337999</v>
          </cell>
          <cell r="AO1014">
            <v>39363</v>
          </cell>
          <cell r="AP1014" t="str">
            <v>-----</v>
          </cell>
          <cell r="AQ1014" t="str">
            <v>-----</v>
          </cell>
          <cell r="AR1014" t="str">
            <v>-----</v>
          </cell>
          <cell r="AS1014" t="str">
            <v>-----</v>
          </cell>
        </row>
        <row r="1015">
          <cell r="A1015" t="str">
            <v>07/193</v>
          </cell>
          <cell r="B1015">
            <v>99</v>
          </cell>
          <cell r="C1015" t="str">
            <v>TISF</v>
          </cell>
          <cell r="D1015" t="str">
            <v>Gym enfant - Gym adulte</v>
          </cell>
          <cell r="E1015" t="str">
            <v>CDD</v>
          </cell>
          <cell r="F1015">
            <v>39343</v>
          </cell>
          <cell r="G1015">
            <v>39467</v>
          </cell>
          <cell r="H1015" t="str">
            <v>Clos</v>
          </cell>
          <cell r="I1015">
            <v>4</v>
          </cell>
          <cell r="J1015" t="str">
            <v>h/s</v>
          </cell>
          <cell r="K1015">
            <v>27.63</v>
          </cell>
          <cell r="L1015" t="str">
            <v>Faire paye immédiatement par mail</v>
          </cell>
          <cell r="M1015">
            <v>15</v>
          </cell>
          <cell r="N1015" t="str">
            <v>Formule 1</v>
          </cell>
          <cell r="O1015" t="str">
            <v>AMANCE</v>
          </cell>
          <cell r="P1015" t="str">
            <v>Mardi</v>
          </cell>
          <cell r="Q1015" t="str">
            <v>17h30</v>
          </cell>
          <cell r="R1015" t="str">
            <v>18h30 - Baby Gym et de 20h00 à 21h00 - Step</v>
          </cell>
          <cell r="S1015" t="str">
            <v>Mercredi</v>
          </cell>
          <cell r="T1015" t="str">
            <v>20h30</v>
          </cell>
          <cell r="U1015" t="str">
            <v>21h30 - Gym adulte</v>
          </cell>
          <cell r="V1015" t="str">
            <v>Jeudi</v>
          </cell>
          <cell r="W1015" t="str">
            <v>17h30</v>
          </cell>
          <cell r="X1015" t="str">
            <v>18h30 - gym enfant</v>
          </cell>
          <cell r="Y1015" t="str">
            <v>Oui</v>
          </cell>
          <cell r="Z1015">
            <v>30</v>
          </cell>
          <cell r="AA1015" t="str">
            <v>Oui</v>
          </cell>
          <cell r="AB1015" t="str">
            <v>Acc. de production</v>
          </cell>
          <cell r="AC1015" t="str">
            <v>Non</v>
          </cell>
          <cell r="AD1015" t="str">
            <v>Oui</v>
          </cell>
          <cell r="AE1015" t="str">
            <v>Oui</v>
          </cell>
          <cell r="AG1015" t="str">
            <v>Contrat</v>
          </cell>
          <cell r="AI1015" t="str">
            <v>aux Familles Rurales d'Amance à Amance</v>
          </cell>
          <cell r="AJ1015" t="str">
            <v>Pour mettre en place des activités sportives, Profession Sport 70 est subventionnée par la Direction régionale pénitentiaire de Dijon</v>
          </cell>
          <cell r="AL1015" t="str">
            <v>- Ouvrir et fermer la salle- Mise en place et rangement du matériel- Accueil, surveillance jusqu'à la reprise des enfants  par les parents- Encadrement et enseignement</v>
          </cell>
          <cell r="AM1015" t="str">
            <v xml:space="preserve">       - Et d'une manière générale effectuer toute         tâche se rapportant à la fonction d'educateur sportif.</v>
          </cell>
          <cell r="AN1015">
            <v>39356.476659953703</v>
          </cell>
          <cell r="AO1015" t="str">
            <v>-----</v>
          </cell>
          <cell r="AP1015">
            <v>39365</v>
          </cell>
          <cell r="AQ1015" t="str">
            <v>-----</v>
          </cell>
          <cell r="AR1015">
            <v>39377</v>
          </cell>
          <cell r="AS1015" t="str">
            <v>-----</v>
          </cell>
        </row>
        <row r="1016">
          <cell r="A1016" t="str">
            <v>07/193.01</v>
          </cell>
          <cell r="B1016">
            <v>99</v>
          </cell>
          <cell r="C1016" t="str">
            <v>GAFL</v>
          </cell>
          <cell r="D1016" t="str">
            <v>Gym enfant - Gym adulte</v>
          </cell>
          <cell r="E1016" t="str">
            <v>CDD</v>
          </cell>
          <cell r="F1016">
            <v>39357</v>
          </cell>
          <cell r="G1016">
            <v>39359</v>
          </cell>
          <cell r="H1016" t="str">
            <v>Clos</v>
          </cell>
          <cell r="I1016">
            <v>3</v>
          </cell>
          <cell r="J1016" t="str">
            <v>h</v>
          </cell>
          <cell r="K1016">
            <v>27.63</v>
          </cell>
          <cell r="L1016" t="str">
            <v>pas d'aide  DDJS Déplts.</v>
          </cell>
          <cell r="M1016">
            <v>16</v>
          </cell>
          <cell r="N1016" t="str">
            <v>Formule 1</v>
          </cell>
          <cell r="O1016" t="str">
            <v>LAVONCOURT</v>
          </cell>
          <cell r="P1016" t="str">
            <v>Lundi</v>
          </cell>
          <cell r="Q1016" t="str">
            <v>17h45</v>
          </cell>
          <cell r="R1016" t="str">
            <v>18h45 - Gym douce</v>
          </cell>
          <cell r="S1016" t="str">
            <v>Lundi</v>
          </cell>
          <cell r="T1016" t="str">
            <v>18h45</v>
          </cell>
          <cell r="U1016" t="str">
            <v>19h45 - Gym enfant</v>
          </cell>
          <cell r="V1016" t="str">
            <v>Mardi</v>
          </cell>
          <cell r="W1016" t="str">
            <v>20h00</v>
          </cell>
          <cell r="X1016" t="str">
            <v>21h00 - Gym adulte</v>
          </cell>
          <cell r="Y1016" t="str">
            <v>Non</v>
          </cell>
          <cell r="Z1016" t="str">
            <v>Néant</v>
          </cell>
          <cell r="AA1016" t="str">
            <v>Oui</v>
          </cell>
          <cell r="AB1016" t="str">
            <v>Acc. de production</v>
          </cell>
          <cell r="AC1016" t="str">
            <v>Non</v>
          </cell>
          <cell r="AD1016" t="str">
            <v>Oui</v>
          </cell>
          <cell r="AE1016" t="str">
            <v>Oui</v>
          </cell>
          <cell r="AG1016" t="str">
            <v>Avenant</v>
          </cell>
          <cell r="AI1016" t="str">
            <v>aux Familles Rurales d'Amance à Amance</v>
          </cell>
          <cell r="AJ1016" t="str">
            <v>Chaque jour, de 13h à 14h, Mr CHAGNOT Adrien assurera l'entretien complet de la piscine (propreté des bassins, traitement de l'eau)Les jours d'intempéries, soit Mr CHAGNOT Adrien restera à disposition de la piscine sur son lieu de travail, soit Mr CHAGNO</v>
          </cell>
          <cell r="AK1016" t="str">
            <v>Chaque jour, de 13h à 14h, Mr CHAGNOT Adrien assurera l'entretien complet de la piscine (propreté des bassins, traitement de l'eau)Les jours d'intempéries, soit Mr CHAGNOT Adrien restera à disposition de la piscine sur son lieu de travail, soit Mr CHAGNO</v>
          </cell>
          <cell r="AL1016" t="str">
            <v>- Ouvrir et fermer la salle- Mise en place et rangement du matériel- Accueil, surveillance jusqu'à la reprise des enfants  par les parents- Encadrement et enseignement</v>
          </cell>
          <cell r="AM1016" t="str">
            <v xml:space="preserve">       - Et d'une manière générale effectuer toute         tâche se rapportant à la fonction d'éducateur sportif.</v>
          </cell>
          <cell r="AN1016">
            <v>39356.470540625</v>
          </cell>
          <cell r="AO1016">
            <v>39433</v>
          </cell>
          <cell r="AP1016">
            <v>39358</v>
          </cell>
          <cell r="AQ1016">
            <v>39447</v>
          </cell>
          <cell r="AR1016">
            <v>39377</v>
          </cell>
          <cell r="AS1016">
            <v>39451</v>
          </cell>
        </row>
        <row r="1017">
          <cell r="A1017" t="str">
            <v>07/193.02</v>
          </cell>
          <cell r="B1017">
            <v>99</v>
          </cell>
          <cell r="C1017" t="str">
            <v>TISF</v>
          </cell>
          <cell r="D1017" t="str">
            <v>Gym enfant - Gym adulte</v>
          </cell>
          <cell r="E1017" t="str">
            <v>CDD</v>
          </cell>
          <cell r="F1017">
            <v>39468</v>
          </cell>
          <cell r="G1017">
            <v>39625</v>
          </cell>
          <cell r="H1017" t="str">
            <v>Clos</v>
          </cell>
          <cell r="I1017">
            <v>4</v>
          </cell>
          <cell r="J1017" t="str">
            <v>h/s</v>
          </cell>
          <cell r="K1017">
            <v>25.65</v>
          </cell>
          <cell r="L1017" t="str">
            <v>Faire paye immédiatement par mail</v>
          </cell>
          <cell r="M1017">
            <v>16</v>
          </cell>
          <cell r="N1017" t="str">
            <v>Formule 1</v>
          </cell>
          <cell r="O1017" t="str">
            <v>LAVONCOURT</v>
          </cell>
          <cell r="P1017" t="str">
            <v>Lundi</v>
          </cell>
          <cell r="Q1017" t="str">
            <v>17h45</v>
          </cell>
          <cell r="R1017" t="str">
            <v>18h45 - Gym douce</v>
          </cell>
          <cell r="S1017" t="str">
            <v>Lundi</v>
          </cell>
          <cell r="T1017" t="str">
            <v>18h45</v>
          </cell>
          <cell r="U1017" t="str">
            <v>19h45 - Gym enfant</v>
          </cell>
          <cell r="V1017" t="str">
            <v>Mardi</v>
          </cell>
          <cell r="W1017" t="str">
            <v>20h00</v>
          </cell>
          <cell r="X1017" t="str">
            <v>21h00 - Gym adulte</v>
          </cell>
          <cell r="Y1017" t="str">
            <v>Non</v>
          </cell>
          <cell r="Z1017" t="str">
            <v>Néant</v>
          </cell>
          <cell r="AA1017" t="str">
            <v>Oui</v>
          </cell>
          <cell r="AB1017" t="str">
            <v>Acc. de production</v>
          </cell>
          <cell r="AC1017" t="str">
            <v>Non</v>
          </cell>
          <cell r="AD1017" t="str">
            <v>Oui</v>
          </cell>
          <cell r="AE1017" t="str">
            <v>Oui</v>
          </cell>
          <cell r="AF1017" t="str">
            <v>Oui</v>
          </cell>
          <cell r="AG1017" t="str">
            <v>Avenant</v>
          </cell>
          <cell r="AI1017" t="str">
            <v>aux Familles Rurales d'Amance à Amance</v>
          </cell>
          <cell r="AJ1017" t="str">
            <v>- Pendant la période estivale (juillet - août) l'éducateur sportif sera mis à disposition d'autres piscines.- Dans le cas où l'éducateur sportif pose ses congés payés dans la période estivale, le Club des Dauphins Lurons s'engagent à payer à Profession s</v>
          </cell>
          <cell r="AK1017" t="str">
            <v>Compte tenu de la nature de ses fonctions, M. SCMITT Nicolas s'engage, en cas de rupture de son contrat de travail, pour quelque motif que ce soit et quelle que soit la partie à l'initiative de la rupture du contrat :- à ne pas entrer au service d'une so</v>
          </cell>
          <cell r="AL1017" t="str">
            <v>- Ouvrir et fermer la salle- Mise en place et rangement du matériel- Accueil, surveillance jusqu'à la reprise des enfants  par les parents- Encadrement et enseignement</v>
          </cell>
          <cell r="AM1017" t="str">
            <v xml:space="preserve">       - Et d'une manière générale effectuer toute         tâche se rapportant à la fonction d'éducateur sportif.</v>
          </cell>
          <cell r="AN1017">
            <v>39356.470540625</v>
          </cell>
          <cell r="AO1017">
            <v>39433</v>
          </cell>
          <cell r="AP1017">
            <v>39358</v>
          </cell>
          <cell r="AQ1017">
            <v>39447</v>
          </cell>
          <cell r="AR1017">
            <v>39377</v>
          </cell>
          <cell r="AS1017">
            <v>39451</v>
          </cell>
        </row>
        <row r="1018">
          <cell r="A1018" t="str">
            <v>07/194</v>
          </cell>
          <cell r="B1018">
            <v>251</v>
          </cell>
          <cell r="C1018" t="str">
            <v>TISF</v>
          </cell>
          <cell r="D1018" t="str">
            <v>Step</v>
          </cell>
          <cell r="E1018" t="str">
            <v>CDD</v>
          </cell>
          <cell r="F1018">
            <v>39359</v>
          </cell>
          <cell r="G1018">
            <v>39415</v>
          </cell>
          <cell r="H1018" t="str">
            <v>Clos</v>
          </cell>
          <cell r="I1018">
            <v>1</v>
          </cell>
          <cell r="J1018" t="str">
            <v>h/s</v>
          </cell>
          <cell r="K1018">
            <v>27.63</v>
          </cell>
          <cell r="L1018" t="str">
            <v>Faire paye immédiatement par mail</v>
          </cell>
          <cell r="M1018">
            <v>15</v>
          </cell>
          <cell r="N1018" t="str">
            <v>Formule 1</v>
          </cell>
          <cell r="O1018" t="str">
            <v>VAUVILLERS</v>
          </cell>
          <cell r="P1018" t="str">
            <v>Jeudi</v>
          </cell>
          <cell r="Q1018" t="str">
            <v>20h30</v>
          </cell>
          <cell r="R1018" t="str">
            <v>21h30</v>
          </cell>
          <cell r="S1018" t="str">
            <v>Vendredi</v>
          </cell>
          <cell r="T1018" t="str">
            <v>10h00</v>
          </cell>
          <cell r="U1018" t="str">
            <v>11h00</v>
          </cell>
          <cell r="V1018" t="str">
            <v>pour le projet "réussite éducative"</v>
          </cell>
          <cell r="W1018" t="str">
            <v>9h30</v>
          </cell>
          <cell r="X1018" t="str">
            <v>11h30</v>
          </cell>
          <cell r="Y1018" t="str">
            <v>Oui</v>
          </cell>
          <cell r="Z1018">
            <v>30</v>
          </cell>
          <cell r="AA1018" t="str">
            <v>Oui</v>
          </cell>
          <cell r="AB1018" t="str">
            <v>Acc. de production</v>
          </cell>
          <cell r="AC1018" t="str">
            <v>Non</v>
          </cell>
          <cell r="AD1018" t="str">
            <v>Oui</v>
          </cell>
          <cell r="AE1018" t="str">
            <v>Oui</v>
          </cell>
          <cell r="AG1018" t="str">
            <v>Contrat</v>
          </cell>
          <cell r="AI1018" t="str">
            <v>à MJ Vauvillers - Tennis de table à Vauvillers</v>
          </cell>
          <cell r="AL1018" t="str">
            <v>- Ouvrir et fermer la salle- Mise en place et rangement du matériel- Accueil, surveillance jusqu'à la reprise des enfants  par les parents- Encadrement et enseignement</v>
          </cell>
          <cell r="AM1018" t="str">
            <v xml:space="preserve">       - Et d'une manière générale effectuer toute         tâche se rapportant à la fonction d'educateur sportif.</v>
          </cell>
          <cell r="AN1018">
            <v>39356.478128356503</v>
          </cell>
          <cell r="AO1018">
            <v>39356.478128356503</v>
          </cell>
          <cell r="AP1018">
            <v>39359</v>
          </cell>
          <cell r="AQ1018" t="str">
            <v>-----</v>
          </cell>
          <cell r="AR1018">
            <v>39415</v>
          </cell>
          <cell r="AS1018" t="str">
            <v>-----</v>
          </cell>
        </row>
        <row r="1019">
          <cell r="A1019" t="str">
            <v>07/194.01</v>
          </cell>
          <cell r="B1019">
            <v>251</v>
          </cell>
          <cell r="C1019" t="str">
            <v>GAFL</v>
          </cell>
          <cell r="D1019" t="str">
            <v>Step</v>
          </cell>
          <cell r="E1019" t="str">
            <v>CDD</v>
          </cell>
          <cell r="F1019">
            <v>39423</v>
          </cell>
          <cell r="G1019">
            <v>39458</v>
          </cell>
          <cell r="H1019" t="str">
            <v>Clos</v>
          </cell>
          <cell r="I1019">
            <v>1</v>
          </cell>
          <cell r="J1019" t="str">
            <v>h/s</v>
          </cell>
          <cell r="K1019">
            <v>28.46</v>
          </cell>
          <cell r="L1019" t="str">
            <v>Attention ACOMPTE de 53.31€ du 06/06/08 (paye 805 payé 2 fois) Faire paye immédiatement par courrier</v>
          </cell>
          <cell r="M1019">
            <v>16</v>
          </cell>
          <cell r="N1019" t="str">
            <v>Formule 1</v>
          </cell>
          <cell r="O1019" t="str">
            <v>VAUVILLERS</v>
          </cell>
          <cell r="P1019" t="str">
            <v>Vendredi</v>
          </cell>
          <cell r="Q1019" t="str">
            <v>20h30</v>
          </cell>
          <cell r="R1019" t="str">
            <v>21h30</v>
          </cell>
          <cell r="S1019" t="str">
            <v>pour le projet "réussite éducative"</v>
          </cell>
          <cell r="T1019" t="str">
            <v>13h30</v>
          </cell>
          <cell r="U1019" t="str">
            <v>17h30</v>
          </cell>
          <cell r="V1019" t="str">
            <v>Du 14 au 16 novembre</v>
          </cell>
          <cell r="W1019" t="str">
            <v>9h00</v>
          </cell>
          <cell r="X1019" t="str">
            <v>17h00</v>
          </cell>
          <cell r="Y1019" t="str">
            <v>Oui</v>
          </cell>
          <cell r="Z1019">
            <v>30</v>
          </cell>
          <cell r="AA1019" t="str">
            <v>Oui</v>
          </cell>
          <cell r="AB1019" t="str">
            <v>Acc. de production</v>
          </cell>
          <cell r="AC1019" t="str">
            <v>Non</v>
          </cell>
          <cell r="AD1019" t="str">
            <v>Oui</v>
          </cell>
          <cell r="AE1019" t="str">
            <v>Oui</v>
          </cell>
          <cell r="AG1019" t="str">
            <v>Avenant</v>
          </cell>
          <cell r="AH1019" t="str">
            <v>Non</v>
          </cell>
          <cell r="AI1019" t="str">
            <v>à l' Association Loisirs Culture à Scey sur Saône</v>
          </cell>
          <cell r="AL1019" t="str">
            <v>- Ouvrir et fermer la salle- Mise en place et rangement du matériel- Accueil, surveillance jusqu'à la reprise des enfants  par les parents- Encadrement et enseignement</v>
          </cell>
          <cell r="AM1019" t="str">
            <v xml:space="preserve">       - Et d'une manière générale effectuer toute         tâche se rapportant à la fonction d'educateur sportif.</v>
          </cell>
          <cell r="AN1019">
            <v>39454</v>
          </cell>
          <cell r="AO1019">
            <v>39454</v>
          </cell>
          <cell r="AP1019">
            <v>39461</v>
          </cell>
          <cell r="AQ1019">
            <v>39461</v>
          </cell>
          <cell r="AR1019">
            <v>39477</v>
          </cell>
          <cell r="AS1019">
            <v>39461</v>
          </cell>
        </row>
        <row r="1020">
          <cell r="A1020" t="str">
            <v>07/195</v>
          </cell>
          <cell r="B1020">
            <v>250</v>
          </cell>
          <cell r="C1020" t="str">
            <v>TISF</v>
          </cell>
          <cell r="D1020" t="str">
            <v>Football</v>
          </cell>
          <cell r="E1020" t="str">
            <v>CDD</v>
          </cell>
          <cell r="F1020">
            <v>39330</v>
          </cell>
          <cell r="G1020">
            <v>39435</v>
          </cell>
          <cell r="H1020" t="str">
            <v>Clos</v>
          </cell>
          <cell r="I1020">
            <v>5</v>
          </cell>
          <cell r="J1020" t="str">
            <v>h/s</v>
          </cell>
          <cell r="K1020">
            <v>27.63</v>
          </cell>
          <cell r="L1020" t="str">
            <v>Faire paye immédiatement par mail</v>
          </cell>
          <cell r="M1020">
            <v>15</v>
          </cell>
          <cell r="N1020" t="str">
            <v>Néant</v>
          </cell>
          <cell r="O1020" t="str">
            <v>AMANCE</v>
          </cell>
          <cell r="P1020" t="str">
            <v>Mercredi</v>
          </cell>
          <cell r="Q1020" t="str">
            <v>13h00</v>
          </cell>
          <cell r="R1020" t="str">
            <v>18h00</v>
          </cell>
          <cell r="S1020" t="str">
            <v>Dimanche 30 septembre</v>
          </cell>
          <cell r="T1020" t="str">
            <v>9h00</v>
          </cell>
          <cell r="U1020" t="str">
            <v>17h00</v>
          </cell>
          <cell r="V1020" t="str">
            <v>Vendredi</v>
          </cell>
          <cell r="W1020" t="str">
            <v>4h pour le nettoyage du matériel</v>
          </cell>
          <cell r="Y1020" t="str">
            <v>Non</v>
          </cell>
          <cell r="Z1020">
            <v>12</v>
          </cell>
          <cell r="AA1020" t="str">
            <v>Oui</v>
          </cell>
          <cell r="AB1020" t="str">
            <v>Acc. de production</v>
          </cell>
          <cell r="AC1020" t="str">
            <v>Non</v>
          </cell>
          <cell r="AD1020" t="str">
            <v>Oui</v>
          </cell>
          <cell r="AE1020" t="str">
            <v>Non</v>
          </cell>
          <cell r="AG1020" t="str">
            <v>Avenant</v>
          </cell>
          <cell r="AH1020" t="str">
            <v>Non</v>
          </cell>
          <cell r="AI1020" t="str">
            <v>à l' Association Loisirs Culture à Scey sur Saône</v>
          </cell>
          <cell r="AL1020" t="str">
            <v>- Mise en place et rangement du matériel- Accueil, surveillance jusqu'à la reprise des enfants  par les parents- Encadrement et enseignement</v>
          </cell>
          <cell r="AM1020" t="str">
            <v xml:space="preserve">       - Et d'une manière générale effectuer toute         tâche se rapportant à la fonction d'educateur sportif.</v>
          </cell>
          <cell r="AN1020">
            <v>39357.623177546302</v>
          </cell>
          <cell r="AO1020">
            <v>39357.623177546302</v>
          </cell>
          <cell r="AP1020">
            <v>39368</v>
          </cell>
          <cell r="AQ1020">
            <v>39370</v>
          </cell>
          <cell r="AR1020">
            <v>39381</v>
          </cell>
          <cell r="AS1020">
            <v>39437</v>
          </cell>
        </row>
        <row r="1021">
          <cell r="A1021" t="str">
            <v>07/196</v>
          </cell>
          <cell r="B1021">
            <v>256</v>
          </cell>
          <cell r="C1021" t="str">
            <v>CUSE</v>
          </cell>
          <cell r="D1021" t="str">
            <v>Full contact - Gym douce</v>
          </cell>
          <cell r="E1021" t="str">
            <v>CDD</v>
          </cell>
          <cell r="F1021">
            <v>39365</v>
          </cell>
          <cell r="G1021">
            <v>39626</v>
          </cell>
          <cell r="H1021" t="str">
            <v>Clos</v>
          </cell>
          <cell r="I1021">
            <v>3</v>
          </cell>
          <cell r="J1021" t="str">
            <v>h/s</v>
          </cell>
          <cell r="K1021">
            <v>28.47</v>
          </cell>
          <cell r="L1021" t="str">
            <v>Envoyer fiche paye par mail Déplts à hauteur de 400€ sur DDJS</v>
          </cell>
          <cell r="M1021">
            <v>17.100000000000001</v>
          </cell>
          <cell r="N1021" t="str">
            <v>Formule 1</v>
          </cell>
          <cell r="O1021" t="str">
            <v>OFFEMONT</v>
          </cell>
          <cell r="P1021" t="str">
            <v>Mercredi</v>
          </cell>
          <cell r="Q1021" t="str">
            <v>14h00</v>
          </cell>
          <cell r="R1021" t="str">
            <v>16h00</v>
          </cell>
          <cell r="S1021" t="str">
            <v>Vendredi</v>
          </cell>
          <cell r="T1021" t="str">
            <v>10h00</v>
          </cell>
          <cell r="U1021" t="str">
            <v>11h00</v>
          </cell>
          <cell r="V1021" t="str">
            <v>pour le projet "réussite éducative"</v>
          </cell>
          <cell r="W1021" t="str">
            <v>20h00</v>
          </cell>
          <cell r="X1021" t="str">
            <v>21h00 à partir du 19 octobre</v>
          </cell>
          <cell r="Y1021" t="str">
            <v>Oui</v>
          </cell>
          <cell r="Z1021">
            <v>30</v>
          </cell>
          <cell r="AA1021" t="str">
            <v>Oui</v>
          </cell>
          <cell r="AB1021" t="str">
            <v>Acc. de production</v>
          </cell>
          <cell r="AC1021" t="str">
            <v>Non</v>
          </cell>
          <cell r="AD1021" t="str">
            <v>Oui</v>
          </cell>
          <cell r="AE1021" t="str">
            <v>Oui</v>
          </cell>
          <cell r="AG1021" t="str">
            <v>Contrat</v>
          </cell>
          <cell r="AH1021" t="str">
            <v>Non</v>
          </cell>
          <cell r="AI1021" t="str">
            <v>à Les Amis du Pont Grabon à Baulay</v>
          </cell>
          <cell r="AL1021" t="str">
            <v>- Mise en place et rangement du matériel- Accueil, surveillance jusqu'à la reprise des enfants  par les parents- Encadrement et enseignement</v>
          </cell>
          <cell r="AM1021" t="str">
            <v xml:space="preserve">       - Et d'une manière générale effectuer toute         tâche se rapportant à la fonction d'educateur sportif.</v>
          </cell>
          <cell r="AN1021">
            <v>39364.605757638899</v>
          </cell>
          <cell r="AO1021">
            <v>39364.605757638899</v>
          </cell>
          <cell r="AP1021">
            <v>39371</v>
          </cell>
          <cell r="AQ1021" t="str">
            <v>-----</v>
          </cell>
          <cell r="AR1021" t="str">
            <v>Convention terminée - Factures réglées</v>
          </cell>
          <cell r="AS1021" t="str">
            <v>-----</v>
          </cell>
        </row>
        <row r="1022">
          <cell r="A1022" t="str">
            <v>07/197</v>
          </cell>
          <cell r="B1022">
            <v>256</v>
          </cell>
          <cell r="C1022" t="str">
            <v>GUYA</v>
          </cell>
          <cell r="D1022" t="str">
            <v>Hip hop</v>
          </cell>
          <cell r="E1022" t="str">
            <v>CDD</v>
          </cell>
          <cell r="F1022">
            <v>39382</v>
          </cell>
          <cell r="G1022">
            <v>39624</v>
          </cell>
          <cell r="H1022" t="str">
            <v>Clos</v>
          </cell>
          <cell r="I1022">
            <v>1</v>
          </cell>
          <cell r="J1022" t="str">
            <v>h/s</v>
          </cell>
          <cell r="K1022">
            <v>29.11</v>
          </cell>
          <cell r="L1022" t="str">
            <v>Attention ACOMPTE de 53.31€ du 06/06/08 (paye 805 payé 2 fois) Faire paye immédiatement par courrier</v>
          </cell>
          <cell r="M1022">
            <v>16</v>
          </cell>
          <cell r="N1022" t="str">
            <v>Formule 1</v>
          </cell>
          <cell r="O1022" t="str">
            <v>BAULAY</v>
          </cell>
          <cell r="P1022" t="str">
            <v>Vendredi 5 octobre</v>
          </cell>
          <cell r="Q1022" t="str">
            <v>20h30</v>
          </cell>
          <cell r="R1022" t="str">
            <v>21h30</v>
          </cell>
          <cell r="S1022" t="str">
            <v>pour le projet "réussite éducative"</v>
          </cell>
          <cell r="T1022" t="str">
            <v>9h00</v>
          </cell>
          <cell r="U1022" t="str">
            <v>17h00</v>
          </cell>
          <cell r="V1022" t="str">
            <v>Stage du 5 au 7 novembre 2007 de 14h à 17h</v>
          </cell>
          <cell r="W1022" t="str">
            <v>17h30</v>
          </cell>
          <cell r="X1022" t="str">
            <v>18h30 - gym enfant</v>
          </cell>
          <cell r="Y1022" t="str">
            <v>Oui</v>
          </cell>
          <cell r="Z1022">
            <v>30</v>
          </cell>
          <cell r="AA1022" t="str">
            <v>Oui</v>
          </cell>
          <cell r="AB1022" t="str">
            <v>Acc. de production</v>
          </cell>
          <cell r="AC1022" t="str">
            <v>Non</v>
          </cell>
          <cell r="AD1022" t="str">
            <v>Oui</v>
          </cell>
          <cell r="AE1022" t="str">
            <v>Oui</v>
          </cell>
          <cell r="AG1022" t="str">
            <v>Contrat</v>
          </cell>
          <cell r="AH1022" t="str">
            <v>Non</v>
          </cell>
          <cell r="AI1022" t="str">
            <v>à Les Amis du Pont Grabon à Baulay</v>
          </cell>
          <cell r="AJ1022" t="str">
            <v>Pour mettre en place des activités sportives, Profession Sport 70 est subventionnée par la Direction régionale pénitentiaire de Dijon</v>
          </cell>
          <cell r="AL1022" t="str">
            <v>- Mise en place et rangement du matériel- Accueil, surveillance jusqu'à la reprise des enfants  par les parents- Encadrement et enseignement</v>
          </cell>
          <cell r="AM1022" t="str">
            <v xml:space="preserve">       - Et d'une manière générale effectuer toute         tâche se rapportant à la fonction d'éducateur sportif.</v>
          </cell>
          <cell r="AN1022">
            <v>39364.613591319401</v>
          </cell>
          <cell r="AO1022">
            <v>39402</v>
          </cell>
          <cell r="AP1022">
            <v>39371</v>
          </cell>
          <cell r="AQ1022">
            <v>39409</v>
          </cell>
          <cell r="AR1022">
            <v>39377</v>
          </cell>
          <cell r="AS1022">
            <v>39414</v>
          </cell>
        </row>
        <row r="1023">
          <cell r="A1023" t="str">
            <v>07/198</v>
          </cell>
          <cell r="B1023">
            <v>1</v>
          </cell>
          <cell r="C1023" t="str">
            <v>RIJM</v>
          </cell>
          <cell r="D1023" t="str">
            <v>Spéléologie</v>
          </cell>
          <cell r="E1023" t="str">
            <v>CDD</v>
          </cell>
          <cell r="F1023">
            <v>39348</v>
          </cell>
          <cell r="G1023">
            <v>39355</v>
          </cell>
          <cell r="H1023" t="str">
            <v>Clos</v>
          </cell>
          <cell r="I1023">
            <v>16</v>
          </cell>
          <cell r="J1023" t="str">
            <v>h</v>
          </cell>
          <cell r="K1023">
            <v>26.47</v>
          </cell>
          <cell r="L1023" t="str">
            <v>Att° Acompte 52.14€ à retirer sur 802, 23.45 sur 803 - Envoyer fiche immédiatement</v>
          </cell>
          <cell r="M1023">
            <v>16.2</v>
          </cell>
          <cell r="N1023" t="str">
            <v>Formule 1</v>
          </cell>
          <cell r="O1023" t="str">
            <v>RADDON</v>
          </cell>
          <cell r="P1023" t="str">
            <v>Dimanche 23 septembre</v>
          </cell>
          <cell r="Q1023" t="str">
            <v>9h00</v>
          </cell>
          <cell r="R1023" t="str">
            <v>17h00</v>
          </cell>
          <cell r="S1023" t="str">
            <v>Dimanche 30 septembre</v>
          </cell>
          <cell r="T1023" t="str">
            <v>9h00</v>
          </cell>
          <cell r="U1023" t="str">
            <v>17h00</v>
          </cell>
          <cell r="V1023" t="str">
            <v>Puis le vendredi</v>
          </cell>
          <cell r="W1023" t="str">
            <v>20h00</v>
          </cell>
          <cell r="X1023" t="str">
            <v>21h00 à partir du 19 octobre</v>
          </cell>
          <cell r="Y1023" t="str">
            <v>Non</v>
          </cell>
          <cell r="Z1023" t="str">
            <v>Néant</v>
          </cell>
          <cell r="AA1023" t="str">
            <v>Oui</v>
          </cell>
          <cell r="AB1023" t="str">
            <v>Acc. de production</v>
          </cell>
          <cell r="AC1023" t="str">
            <v>Non</v>
          </cell>
          <cell r="AD1023" t="str">
            <v>Oui</v>
          </cell>
          <cell r="AE1023" t="str">
            <v>Oui</v>
          </cell>
          <cell r="AG1023" t="str">
            <v>Contrat</v>
          </cell>
          <cell r="AH1023" t="str">
            <v>Non</v>
          </cell>
          <cell r="AI1023" t="str">
            <v>aux Familles Rurales d'Amance à Amance</v>
          </cell>
          <cell r="AL1023" t="str">
            <v>- Mise en place et rangement du matériel- Encadrement et enseignement</v>
          </cell>
          <cell r="AM1023" t="str">
            <v xml:space="preserve">       - Et d'une manière générale effectuer toute         tâche se rapportant à la fonction d'éducateur sportif.</v>
          </cell>
          <cell r="AN1023" t="str">
            <v>-----</v>
          </cell>
          <cell r="AO1023">
            <v>39365.467790046299</v>
          </cell>
          <cell r="AP1023" t="str">
            <v>-----</v>
          </cell>
          <cell r="AQ1023">
            <v>39367</v>
          </cell>
          <cell r="AR1023" t="str">
            <v>-----</v>
          </cell>
          <cell r="AS1023">
            <v>39372</v>
          </cell>
        </row>
        <row r="1024">
          <cell r="A1024" t="str">
            <v>07/199</v>
          </cell>
          <cell r="B1024">
            <v>126</v>
          </cell>
          <cell r="C1024" t="str">
            <v>OLFR</v>
          </cell>
          <cell r="D1024" t="str">
            <v>Step</v>
          </cell>
          <cell r="E1024" t="str">
            <v>CDD</v>
          </cell>
          <cell r="F1024">
            <v>39353</v>
          </cell>
          <cell r="G1024">
            <v>39447</v>
          </cell>
          <cell r="H1024" t="str">
            <v>Clos</v>
          </cell>
          <cell r="I1024">
            <v>1</v>
          </cell>
          <cell r="J1024" t="str">
            <v>h/s</v>
          </cell>
          <cell r="K1024">
            <v>28.3</v>
          </cell>
          <cell r="L1024" t="str">
            <v>Pas d'aide  DDJS Déplts.</v>
          </cell>
          <cell r="M1024">
            <v>16</v>
          </cell>
          <cell r="N1024" t="str">
            <v>Formule 1</v>
          </cell>
          <cell r="O1024" t="str">
            <v>AMANCE</v>
          </cell>
          <cell r="P1024" t="str">
            <v>Mardi 2 octobre</v>
          </cell>
          <cell r="Q1024" t="str">
            <v>17h30</v>
          </cell>
          <cell r="R1024" t="str">
            <v>18h30 - Baby Gym et de 20h00 à 21h00 - Step</v>
          </cell>
          <cell r="S1024" t="str">
            <v>Jeudi 4 octobre</v>
          </cell>
          <cell r="T1024" t="str">
            <v>17h30</v>
          </cell>
          <cell r="U1024" t="str">
            <v>18h30 - gym enfant</v>
          </cell>
          <cell r="V1024" t="str">
            <v>Puis le vendredi</v>
          </cell>
          <cell r="W1024" t="str">
            <v>20h00</v>
          </cell>
          <cell r="X1024" t="str">
            <v>21h00 à partir du 19 octobre</v>
          </cell>
          <cell r="Y1024" t="str">
            <v>Oui</v>
          </cell>
          <cell r="Z1024">
            <v>30</v>
          </cell>
          <cell r="AA1024" t="str">
            <v>Oui</v>
          </cell>
          <cell r="AB1024" t="str">
            <v>Acc. de production</v>
          </cell>
          <cell r="AC1024" t="str">
            <v>Non</v>
          </cell>
          <cell r="AD1024" t="str">
            <v>Oui</v>
          </cell>
          <cell r="AE1024" t="str">
            <v>Oui</v>
          </cell>
          <cell r="AG1024" t="str">
            <v>Avenant</v>
          </cell>
          <cell r="AI1024" t="str">
            <v>à l' Amicale Culturelle et Sportive de Lavoncourt à l'école de Lavoncourt</v>
          </cell>
          <cell r="AL1024" t="str">
            <v>- Mise en place et rangement du matériel- Encadrement et enseignement</v>
          </cell>
          <cell r="AM1024" t="str">
            <v xml:space="preserve">       - Et d'une manière générale effectuer toute         tâche se rapportant à la fonction d'educateur sportif.</v>
          </cell>
          <cell r="AN1024">
            <v>39365.6633260417</v>
          </cell>
          <cell r="AO1024">
            <v>39365.6633260417</v>
          </cell>
          <cell r="AP1024">
            <v>39377</v>
          </cell>
          <cell r="AQ1024">
            <v>39377</v>
          </cell>
          <cell r="AR1024" t="str">
            <v>-----</v>
          </cell>
          <cell r="AS1024">
            <v>39381</v>
          </cell>
        </row>
        <row r="1025">
          <cell r="A1025" t="str">
            <v>07/199.01</v>
          </cell>
          <cell r="B1025">
            <v>126</v>
          </cell>
          <cell r="C1025" t="str">
            <v>SIAL</v>
          </cell>
          <cell r="D1025" t="str">
            <v>Step</v>
          </cell>
          <cell r="E1025" t="str">
            <v>CDD</v>
          </cell>
          <cell r="F1025">
            <v>39359</v>
          </cell>
          <cell r="G1025">
            <v>39359</v>
          </cell>
          <cell r="H1025" t="str">
            <v>Clos</v>
          </cell>
          <cell r="I1025">
            <v>1</v>
          </cell>
          <cell r="J1025" t="str">
            <v>h</v>
          </cell>
          <cell r="K1025">
            <v>28.3</v>
          </cell>
          <cell r="L1025" t="str">
            <v>Subvention MJ MA Lure</v>
          </cell>
          <cell r="M1025">
            <v>16</v>
          </cell>
          <cell r="N1025" t="str">
            <v>Formule 1</v>
          </cell>
          <cell r="O1025" t="str">
            <v>LAVONCOURT</v>
          </cell>
          <cell r="P1025" t="str">
            <v>Jeudi 4 octobre</v>
          </cell>
          <cell r="Q1025" t="str">
            <v>19h00</v>
          </cell>
          <cell r="R1025" t="str">
            <v>20h00</v>
          </cell>
          <cell r="S1025" t="str">
            <v>Jeudi 4 octobre</v>
          </cell>
          <cell r="T1025" t="str">
            <v>19h00</v>
          </cell>
          <cell r="U1025" t="str">
            <v>20h00</v>
          </cell>
          <cell r="V1025" t="str">
            <v>Puis le vendredi</v>
          </cell>
          <cell r="W1025" t="str">
            <v>20h00</v>
          </cell>
          <cell r="X1025" t="str">
            <v>21h00 à partir du 19 octobre</v>
          </cell>
          <cell r="Y1025" t="str">
            <v>Oui</v>
          </cell>
          <cell r="Z1025" t="str">
            <v>Néant</v>
          </cell>
          <cell r="AA1025" t="str">
            <v>Oui</v>
          </cell>
          <cell r="AB1025" t="str">
            <v>Acc. de production</v>
          </cell>
          <cell r="AC1025" t="str">
            <v>Non</v>
          </cell>
          <cell r="AD1025" t="str">
            <v>Oui</v>
          </cell>
          <cell r="AE1025" t="str">
            <v>Oui</v>
          </cell>
          <cell r="AF1025" t="str">
            <v>Oui</v>
          </cell>
          <cell r="AG1025" t="str">
            <v>Avenant</v>
          </cell>
          <cell r="AI1025" t="str">
            <v>à l' Amicale Culturelle et Sportive de Lavoncourt à l'école de Lavoncourt</v>
          </cell>
          <cell r="AJ1025" t="str">
            <v>Pour mettre en place des activités sportives, Profession Sport 70 est subventionnée par la Direction régionale pénitentiaire de Dijon</v>
          </cell>
          <cell r="AK1025" t="str">
            <v>Compte tenu de la nature de ses fonctions, M. SCMITT Nicolas s'engage, en cas de rupture de son contrat de travail, pour quelque motif que ce soit et quelle que soit la partie à l'initiative de la rupture du contrat :- à ne pas entrer au service d'une so</v>
          </cell>
          <cell r="AL1025" t="str">
            <v>- Ouvrir et fermer la salle- Mise en place et rangement du matériel- Accueil, surveillance jusqu'à la reprise des enfants  par les parents- Encadrement et enseignement</v>
          </cell>
          <cell r="AM1025" t="str">
            <v xml:space="preserve">       - Et d'une manière générale effectuer toute         tâche se rapportant à la fonction d'educateur sportif.</v>
          </cell>
          <cell r="AN1025">
            <v>39475</v>
          </cell>
          <cell r="AO1025">
            <v>39475</v>
          </cell>
          <cell r="AP1025">
            <v>39502</v>
          </cell>
          <cell r="AQ1025">
            <v>39481</v>
          </cell>
          <cell r="AR1025">
            <v>39617</v>
          </cell>
          <cell r="AS1025">
            <v>39582</v>
          </cell>
        </row>
        <row r="1026">
          <cell r="A1026" t="str">
            <v>07/199.02</v>
          </cell>
          <cell r="B1026">
            <v>126</v>
          </cell>
          <cell r="C1026" t="str">
            <v>OLFR</v>
          </cell>
          <cell r="D1026" t="str">
            <v>Step</v>
          </cell>
          <cell r="E1026" t="str">
            <v>CDD</v>
          </cell>
          <cell r="F1026">
            <v>39448</v>
          </cell>
          <cell r="G1026">
            <v>39507</v>
          </cell>
          <cell r="H1026" t="str">
            <v>Clos</v>
          </cell>
          <cell r="I1026">
            <v>2</v>
          </cell>
          <cell r="J1026" t="str">
            <v>h/s</v>
          </cell>
          <cell r="K1026">
            <v>28.71</v>
          </cell>
          <cell r="L1026" t="str">
            <v>Facture n° 07995 (100+80 €)</v>
          </cell>
          <cell r="M1026">
            <v>16</v>
          </cell>
          <cell r="N1026" t="str">
            <v>Formule 1</v>
          </cell>
          <cell r="O1026" t="str">
            <v>LAVONCOURT</v>
          </cell>
          <cell r="P1026" t="str">
            <v>Vendredi 28 septembre</v>
          </cell>
          <cell r="Q1026" t="str">
            <v>19h00</v>
          </cell>
          <cell r="R1026" t="str">
            <v>20h00</v>
          </cell>
          <cell r="S1026" t="str">
            <v>Jeudi 4 octobre</v>
          </cell>
          <cell r="T1026" t="str">
            <v>19h00</v>
          </cell>
          <cell r="U1026" t="str">
            <v>20h00</v>
          </cell>
          <cell r="V1026" t="str">
            <v>Puis le vendredi</v>
          </cell>
          <cell r="W1026" t="str">
            <v>20h00</v>
          </cell>
          <cell r="X1026" t="str">
            <v>21h00 à partir du 19 octobre</v>
          </cell>
          <cell r="Y1026" t="str">
            <v>Oui</v>
          </cell>
          <cell r="Z1026">
            <v>30</v>
          </cell>
          <cell r="AA1026" t="str">
            <v>Oui</v>
          </cell>
          <cell r="AB1026" t="str">
            <v>Acc. de production</v>
          </cell>
          <cell r="AC1026" t="str">
            <v>Non</v>
          </cell>
          <cell r="AD1026" t="str">
            <v>Oui</v>
          </cell>
          <cell r="AE1026" t="str">
            <v>Oui</v>
          </cell>
          <cell r="AF1026" t="str">
            <v>Oui</v>
          </cell>
          <cell r="AG1026" t="str">
            <v>Contrat</v>
          </cell>
          <cell r="AI1026" t="str">
            <v>à l' Amicale Culturelle et Sportive de Lavoncourt à l'école de Lavoncourt</v>
          </cell>
          <cell r="AJ1026" t="str">
            <v>- Pendant la période estivale (juillet - août) l'éducateur sportif sera mis à disposition d'autres piscines.- Dans le cas où l'éducateur sportif pose ses congés payés dans la période estivale, le Club des Dauphins Lurons s'engagent à payer à Profession s</v>
          </cell>
          <cell r="AK1026" t="str">
            <v>Compte tenu de la nature de ses fonctions, M. SCMITT Nicolas s'engage, en cas de rupture de son contrat de travail, pour quelque motif que ce soit et quelle que soit la partie à l'initiative de la rupture du contrat :- à ne pas entrer au service d'une so</v>
          </cell>
          <cell r="AL1026" t="str">
            <v>- Ouvrir et fermer la salle- Mise en place et rangement du matériel- Accueil, surveillance jusqu'à la reprise des enfants  par les parents- Encadrement et enseignement</v>
          </cell>
          <cell r="AM1026" t="str">
            <v xml:space="preserve">       - Et d'une manière générale effectuer toute         tâche se rapportant à la fonction d'educateur sportif.</v>
          </cell>
          <cell r="AN1026">
            <v>39356.478128356503</v>
          </cell>
          <cell r="AO1026">
            <v>39356.478128356503</v>
          </cell>
          <cell r="AP1026">
            <v>39359</v>
          </cell>
          <cell r="AQ1026" t="str">
            <v>-----</v>
          </cell>
          <cell r="AR1026">
            <v>39415</v>
          </cell>
          <cell r="AS1026" t="str">
            <v>-----</v>
          </cell>
        </row>
        <row r="1027">
          <cell r="A1027" t="str">
            <v>07/199.03</v>
          </cell>
          <cell r="B1027">
            <v>126</v>
          </cell>
          <cell r="C1027" t="str">
            <v>SIAL</v>
          </cell>
          <cell r="D1027" t="str">
            <v>Step</v>
          </cell>
          <cell r="E1027" t="str">
            <v>CDD</v>
          </cell>
          <cell r="F1027">
            <v>39514</v>
          </cell>
          <cell r="G1027">
            <v>39626</v>
          </cell>
          <cell r="H1027" t="str">
            <v>Clos</v>
          </cell>
          <cell r="I1027">
            <v>1</v>
          </cell>
          <cell r="J1027" t="str">
            <v>h</v>
          </cell>
          <cell r="K1027">
            <v>28.71</v>
          </cell>
          <cell r="L1027" t="str">
            <v>Att° Mensualisée 5h/m et au ASSEDIC - Envoyer paye très rapidement</v>
          </cell>
          <cell r="M1027">
            <v>16</v>
          </cell>
          <cell r="N1027" t="str">
            <v>Formule 1</v>
          </cell>
          <cell r="O1027" t="str">
            <v>VAUVILLERS</v>
          </cell>
          <cell r="P1027" t="str">
            <v>Vendredi</v>
          </cell>
          <cell r="Q1027" t="str">
            <v>20h30</v>
          </cell>
          <cell r="R1027" t="str">
            <v>21h30</v>
          </cell>
          <cell r="S1027" t="str">
            <v>Jeudi 4 octobre</v>
          </cell>
          <cell r="T1027" t="str">
            <v>19h00</v>
          </cell>
          <cell r="U1027" t="str">
            <v>20h00</v>
          </cell>
          <cell r="V1027" t="str">
            <v>Puis le vendredi</v>
          </cell>
          <cell r="W1027" t="str">
            <v>20h00</v>
          </cell>
          <cell r="X1027" t="str">
            <v>21h00 à partir du 19 octobre</v>
          </cell>
          <cell r="Y1027" t="str">
            <v>Non</v>
          </cell>
          <cell r="Z1027" t="str">
            <v>Néant</v>
          </cell>
          <cell r="AA1027" t="str">
            <v>Oui</v>
          </cell>
          <cell r="AB1027" t="str">
            <v>Acc. de production</v>
          </cell>
          <cell r="AC1027" t="str">
            <v>Non</v>
          </cell>
          <cell r="AD1027" t="str">
            <v>Oui</v>
          </cell>
          <cell r="AE1027" t="str">
            <v>Oui</v>
          </cell>
          <cell r="AF1027" t="str">
            <v>Oui</v>
          </cell>
          <cell r="AG1027" t="str">
            <v>Avenant</v>
          </cell>
          <cell r="AI1027" t="str">
            <v>à l' Amicale Culturelle et Sportive de Lavoncourt à l'école de Lavoncourt</v>
          </cell>
          <cell r="AJ1027" t="str">
            <v>Pour mettre en place des activités sportives, Profession Sport 70 est subventionnée par la Direction régionale pénitentiaire de Dijon</v>
          </cell>
          <cell r="AK1027" t="str">
            <v>Compte tenu de la nature de ses fonctions, M. SCMITT Nicolas s'engage, en cas de rupture de son contrat de travail, pour quelque motif que ce soit et quelle que soit la partie à l'initiative de la rupture du contrat :- à ne pas entrer au service d'une so</v>
          </cell>
          <cell r="AL1027" t="str">
            <v>- Ouvrir et fermer la salle- Mise en place et rangement du matériel- Accueil, surveillance jusqu'à la reprise des enfants  par les parents- Encadrement et enseignement</v>
          </cell>
          <cell r="AM1027" t="str">
            <v xml:space="preserve">       - Et d'une manière générale effectuer toute         tâche se rapportant à la fonction d'educateur sportif.</v>
          </cell>
          <cell r="AN1027">
            <v>39454</v>
          </cell>
          <cell r="AO1027">
            <v>39454</v>
          </cell>
          <cell r="AP1027">
            <v>39461</v>
          </cell>
          <cell r="AQ1027">
            <v>39461</v>
          </cell>
          <cell r="AR1027">
            <v>39477</v>
          </cell>
          <cell r="AS1027">
            <v>39461</v>
          </cell>
        </row>
        <row r="1028">
          <cell r="A1028" t="str">
            <v>07/199.04</v>
          </cell>
          <cell r="B1028">
            <v>126</v>
          </cell>
          <cell r="C1028" t="str">
            <v>OLFR</v>
          </cell>
          <cell r="D1028" t="str">
            <v>Step</v>
          </cell>
          <cell r="E1028" t="str">
            <v>CDD</v>
          </cell>
          <cell r="F1028">
            <v>39615</v>
          </cell>
          <cell r="G1028">
            <v>39626</v>
          </cell>
          <cell r="H1028" t="str">
            <v>Clos</v>
          </cell>
          <cell r="I1028">
            <v>1</v>
          </cell>
          <cell r="J1028" t="str">
            <v>h/s</v>
          </cell>
          <cell r="K1028">
            <v>28.71</v>
          </cell>
          <cell r="L1028" t="str">
            <v>Att° Mensualisée 5h/m et au ASSEDIC - Envoyer paye très rapidement</v>
          </cell>
          <cell r="M1028">
            <v>16</v>
          </cell>
          <cell r="N1028" t="str">
            <v>Formule 1</v>
          </cell>
          <cell r="O1028" t="str">
            <v>LAVONCOURT</v>
          </cell>
          <cell r="P1028" t="str">
            <v>Vendredi 28 septembre</v>
          </cell>
          <cell r="Q1028" t="str">
            <v>19h00</v>
          </cell>
          <cell r="R1028" t="str">
            <v>20h00</v>
          </cell>
          <cell r="S1028" t="str">
            <v>Jeudi 4 octobre</v>
          </cell>
          <cell r="T1028" t="str">
            <v>19h00</v>
          </cell>
          <cell r="U1028" t="str">
            <v>20h00</v>
          </cell>
          <cell r="V1028" t="str">
            <v>Puis le vendredi</v>
          </cell>
          <cell r="W1028" t="str">
            <v>20h00</v>
          </cell>
          <cell r="X1028" t="str">
            <v>21h00 à partir du 19 octobre</v>
          </cell>
          <cell r="Y1028" t="str">
            <v>Non</v>
          </cell>
          <cell r="Z1028">
            <v>12</v>
          </cell>
          <cell r="AA1028" t="str">
            <v>Oui</v>
          </cell>
          <cell r="AB1028" t="str">
            <v>Acc. de production</v>
          </cell>
          <cell r="AC1028" t="str">
            <v>Non</v>
          </cell>
          <cell r="AD1028" t="str">
            <v>Oui</v>
          </cell>
          <cell r="AE1028" t="str">
            <v>Non</v>
          </cell>
          <cell r="AG1028" t="str">
            <v>Avenant</v>
          </cell>
          <cell r="AI1028" t="str">
            <v>à l' Amicale Culturelle et Sportive de Lavoncourt à l'école de Lavoncourt</v>
          </cell>
          <cell r="AJ1028" t="str">
            <v>Pour mettre en place des activités sportives, Profession Sport 70 est subventionnée par la Direction régionale pénitentiaire de Dijon</v>
          </cell>
          <cell r="AL1028" t="str">
            <v>- Mise en place et rangement du matériel- Encadrement et enseignement</v>
          </cell>
          <cell r="AM1028" t="str">
            <v xml:space="preserve">       - Et d'une manière générale effectuer toute         tâche se rapportant à la fonction d'educateur sportif.</v>
          </cell>
          <cell r="AN1028">
            <v>39365.6633260417</v>
          </cell>
          <cell r="AO1028">
            <v>39365.6633260417</v>
          </cell>
          <cell r="AP1028">
            <v>39377</v>
          </cell>
          <cell r="AQ1028">
            <v>39377</v>
          </cell>
          <cell r="AR1028">
            <v>39582</v>
          </cell>
          <cell r="AS1028">
            <v>39381</v>
          </cell>
        </row>
        <row r="1029">
          <cell r="A1029" t="str">
            <v>07/200</v>
          </cell>
          <cell r="B1029">
            <v>217</v>
          </cell>
          <cell r="C1029" t="str">
            <v>LACE</v>
          </cell>
          <cell r="D1029" t="str">
            <v>Judo - Hockey - Baby gym</v>
          </cell>
          <cell r="E1029" t="str">
            <v>CDD</v>
          </cell>
          <cell r="F1029">
            <v>39372</v>
          </cell>
          <cell r="G1029">
            <v>39463</v>
          </cell>
          <cell r="H1029" t="str">
            <v>Clos</v>
          </cell>
          <cell r="I1029">
            <v>3</v>
          </cell>
          <cell r="J1029" t="str">
            <v>h/s</v>
          </cell>
          <cell r="K1029">
            <v>20.38</v>
          </cell>
          <cell r="L1029" t="str">
            <v>Pas d'aide  DDJS Déplts.</v>
          </cell>
          <cell r="M1029">
            <v>12.2</v>
          </cell>
          <cell r="N1029" t="str">
            <v>Formule 1</v>
          </cell>
          <cell r="O1029" t="str">
            <v>BOULT</v>
          </cell>
          <cell r="P1029" t="str">
            <v>Mercredi</v>
          </cell>
          <cell r="Q1029" t="str">
            <v>14h00</v>
          </cell>
          <cell r="R1029" t="str">
            <v>17h00</v>
          </cell>
          <cell r="S1029" t="str">
            <v>Vendredi</v>
          </cell>
          <cell r="T1029" t="str">
            <v>8h00</v>
          </cell>
          <cell r="U1029" t="str">
            <v>10h00</v>
          </cell>
          <cell r="V1029" t="str">
            <v>Samedi</v>
          </cell>
          <cell r="W1029" t="str">
            <v>9h00</v>
          </cell>
          <cell r="X1029" t="str">
            <v>12h00</v>
          </cell>
          <cell r="Y1029" t="str">
            <v>Oui</v>
          </cell>
          <cell r="Z1029">
            <v>30</v>
          </cell>
          <cell r="AA1029" t="str">
            <v>Oui</v>
          </cell>
          <cell r="AB1029" t="str">
            <v>Acc. de production</v>
          </cell>
          <cell r="AC1029" t="str">
            <v>Non</v>
          </cell>
          <cell r="AD1029" t="str">
            <v>Oui</v>
          </cell>
          <cell r="AE1029" t="str">
            <v>Oui</v>
          </cell>
          <cell r="AG1029" t="str">
            <v>Avenant</v>
          </cell>
          <cell r="AH1029" t="str">
            <v>Non</v>
          </cell>
          <cell r="AI1029" t="str">
            <v>à la Commune d'Offemont à Offemont</v>
          </cell>
          <cell r="AJ1029" t="str">
            <v>Pour mettre en place des activités sportives, Profession Sport 70 est subventionnée par la Direction régionale pénitentiaire de Dijon</v>
          </cell>
          <cell r="AL1029" t="str">
            <v>- Mise en place et rangement du matériel- Accueil, surveillance jusqu'à la reprise des enfants  par les parents- Encadrement et enseignement</v>
          </cell>
          <cell r="AM1029" t="str">
            <v xml:space="preserve">       - Et d'une manière générale effectuer toute         tâche se rapportant à la fonction d'educateur sportif.</v>
          </cell>
          <cell r="AN1029">
            <v>39370.621323726897</v>
          </cell>
          <cell r="AO1029">
            <v>39370.621323726897</v>
          </cell>
          <cell r="AP1029">
            <v>39377</v>
          </cell>
          <cell r="AQ1029">
            <v>39372</v>
          </cell>
          <cell r="AR1029">
            <v>39381</v>
          </cell>
          <cell r="AS1029">
            <v>39377</v>
          </cell>
        </row>
        <row r="1030">
          <cell r="A1030" t="str">
            <v>07/201</v>
          </cell>
          <cell r="B1030">
            <v>217</v>
          </cell>
          <cell r="C1030" t="str">
            <v>MENA</v>
          </cell>
          <cell r="D1030" t="str">
            <v>Arts plastiques</v>
          </cell>
          <cell r="E1030" t="str">
            <v>CDD</v>
          </cell>
          <cell r="F1030">
            <v>39377</v>
          </cell>
          <cell r="G1030">
            <v>39447</v>
          </cell>
          <cell r="H1030" t="str">
            <v>Clos</v>
          </cell>
          <cell r="I1030">
            <v>5</v>
          </cell>
          <cell r="J1030" t="str">
            <v>h/m</v>
          </cell>
          <cell r="K1030">
            <v>37.450000000000003</v>
          </cell>
          <cell r="L1030" t="str">
            <v>Att° Mensualisée 5h/m et au ASSEDIC - Envoyer paye très rapidement</v>
          </cell>
          <cell r="M1030">
            <v>19.2</v>
          </cell>
          <cell r="N1030" t="str">
            <v>Formule 1</v>
          </cell>
          <cell r="O1030" t="str">
            <v>BOULT</v>
          </cell>
          <cell r="P1030" t="str">
            <v>Lundi</v>
          </cell>
          <cell r="Q1030" t="str">
            <v>17h00</v>
          </cell>
          <cell r="R1030" t="str">
            <v>19h00</v>
          </cell>
          <cell r="S1030" t="str">
            <v>Tous les jours</v>
          </cell>
          <cell r="T1030" t="str">
            <v>14h00</v>
          </cell>
          <cell r="U1030" t="str">
            <v>17h00</v>
          </cell>
          <cell r="V1030" t="str">
            <v>Du 14 au 16 novembre</v>
          </cell>
          <cell r="W1030" t="str">
            <v>9h00</v>
          </cell>
          <cell r="X1030" t="str">
            <v>17h00</v>
          </cell>
          <cell r="Y1030" t="str">
            <v>Oui</v>
          </cell>
          <cell r="Z1030">
            <v>30</v>
          </cell>
          <cell r="AA1030" t="str">
            <v>Oui</v>
          </cell>
          <cell r="AB1030" t="str">
            <v>Acc. de production</v>
          </cell>
          <cell r="AC1030" t="str">
            <v>Non</v>
          </cell>
          <cell r="AD1030" t="str">
            <v>Oui</v>
          </cell>
          <cell r="AE1030" t="str">
            <v>Oui</v>
          </cell>
          <cell r="AG1030" t="str">
            <v>Contrat</v>
          </cell>
          <cell r="AH1030" t="str">
            <v>Non</v>
          </cell>
          <cell r="AI1030" t="str">
            <v>à la Commune d'Offemont</v>
          </cell>
          <cell r="AL1030" t="str">
            <v>- Mise en place et rangement du matériel- Accueil, surveillance jusqu'à la reprise des enfants  par les parents- Encadrement et enseignement</v>
          </cell>
          <cell r="AM1030" t="str">
            <v xml:space="preserve">       - Et d'une manière générale effectuer toute         tâche se rapportant à la fonction d'animateur.</v>
          </cell>
          <cell r="AN1030">
            <v>39370.686506018501</v>
          </cell>
          <cell r="AO1030">
            <v>39370.686506018501</v>
          </cell>
          <cell r="AP1030">
            <v>39377</v>
          </cell>
          <cell r="AQ1030">
            <v>39375</v>
          </cell>
          <cell r="AR1030">
            <v>39381</v>
          </cell>
          <cell r="AS1030">
            <v>39379</v>
          </cell>
        </row>
        <row r="1031">
          <cell r="A1031" t="str">
            <v>07/201.01</v>
          </cell>
          <cell r="B1031">
            <v>217</v>
          </cell>
          <cell r="C1031" t="str">
            <v>MENA</v>
          </cell>
          <cell r="D1031" t="str">
            <v>Arts plastiques</v>
          </cell>
          <cell r="E1031" t="str">
            <v>CDD</v>
          </cell>
          <cell r="F1031">
            <v>39448</v>
          </cell>
          <cell r="G1031">
            <v>39598</v>
          </cell>
          <cell r="H1031" t="str">
            <v>Clos</v>
          </cell>
          <cell r="I1031">
            <v>4</v>
          </cell>
          <cell r="J1031" t="str">
            <v>h/m</v>
          </cell>
          <cell r="K1031">
            <v>37.729999999999997</v>
          </cell>
          <cell r="L1031" t="str">
            <v>Att° Mensualisée 5h/m et au ASSEDIC - Envoyer paye très rapidement</v>
          </cell>
          <cell r="M1031">
            <v>16.2</v>
          </cell>
          <cell r="N1031" t="str">
            <v>Formule 1</v>
          </cell>
          <cell r="O1031" t="str">
            <v>RADDON</v>
          </cell>
          <cell r="P1031" t="str">
            <v>Dimanche 23 septembre</v>
          </cell>
          <cell r="Q1031" t="str">
            <v>9h00</v>
          </cell>
          <cell r="R1031" t="str">
            <v>17h00</v>
          </cell>
          <cell r="S1031" t="str">
            <v>Dimanche 30 septembre</v>
          </cell>
          <cell r="T1031" t="str">
            <v>9h00</v>
          </cell>
          <cell r="U1031" t="str">
            <v>17h00</v>
          </cell>
          <cell r="V1031" t="str">
            <v>et vendredi 25/04</v>
          </cell>
          <cell r="W1031" t="str">
            <v>9h00</v>
          </cell>
          <cell r="X1031" t="str">
            <v>12h00</v>
          </cell>
          <cell r="Y1031" t="str">
            <v>Non</v>
          </cell>
          <cell r="Z1031" t="str">
            <v>Néant</v>
          </cell>
          <cell r="AA1031" t="str">
            <v>Oui</v>
          </cell>
          <cell r="AB1031" t="str">
            <v>Acc. de production</v>
          </cell>
          <cell r="AC1031" t="str">
            <v>Non</v>
          </cell>
          <cell r="AD1031" t="str">
            <v>Oui</v>
          </cell>
          <cell r="AE1031" t="str">
            <v>Oui</v>
          </cell>
          <cell r="AG1031" t="str">
            <v>Contrat</v>
          </cell>
          <cell r="AH1031" t="str">
            <v>Non</v>
          </cell>
          <cell r="AI1031" t="str">
            <v>à Apremont et à la grotte des Cavottes  à Montrond le Château</v>
          </cell>
          <cell r="AL1031" t="str">
            <v>- Mise en place et rangement du matériel- Accueil, surveillance jusqu'à la reprise des enfants  par les parents- Encadrement et enseignement</v>
          </cell>
          <cell r="AM1031" t="str">
            <v xml:space="preserve">       - Et d'une manière générale effectuer toute         tâche se rapportant à la fonction d'animateur.</v>
          </cell>
          <cell r="AN1031">
            <v>39500</v>
          </cell>
          <cell r="AO1031">
            <v>39370.686506018501</v>
          </cell>
          <cell r="AP1031">
            <v>39508</v>
          </cell>
          <cell r="AQ1031">
            <v>39375</v>
          </cell>
          <cell r="AR1031">
            <v>39582</v>
          </cell>
          <cell r="AS1031">
            <v>39379</v>
          </cell>
        </row>
        <row r="1032">
          <cell r="A1032" t="str">
            <v>07/202</v>
          </cell>
          <cell r="B1032">
            <v>228</v>
          </cell>
          <cell r="C1032" t="str">
            <v>BEAM</v>
          </cell>
          <cell r="D1032" t="str">
            <v>Gym d'entretien</v>
          </cell>
          <cell r="E1032" t="str">
            <v>CDD</v>
          </cell>
          <cell r="F1032">
            <v>39363</v>
          </cell>
          <cell r="G1032">
            <v>39447</v>
          </cell>
          <cell r="H1032" t="str">
            <v>Clos</v>
          </cell>
          <cell r="I1032">
            <v>1</v>
          </cell>
          <cell r="J1032" t="str">
            <v>h/s</v>
          </cell>
          <cell r="K1032">
            <v>28.4</v>
          </cell>
          <cell r="L1032" t="str">
            <v>Pas d'aide  DDJS Déplts.</v>
          </cell>
          <cell r="M1032">
            <v>16</v>
          </cell>
          <cell r="N1032" t="str">
            <v>Formule 1</v>
          </cell>
          <cell r="O1032" t="str">
            <v>LAVONCOURT</v>
          </cell>
          <cell r="P1032" t="str">
            <v>Vendredi 28 septembre</v>
          </cell>
          <cell r="Q1032" t="str">
            <v>19h00</v>
          </cell>
          <cell r="R1032" t="str">
            <v>20h00</v>
          </cell>
          <cell r="S1032" t="str">
            <v>Jeudi 4 octobre</v>
          </cell>
          <cell r="T1032" t="str">
            <v>19h00</v>
          </cell>
          <cell r="U1032" t="str">
            <v>20h00</v>
          </cell>
          <cell r="V1032" t="str">
            <v>Puis le vendredi</v>
          </cell>
          <cell r="W1032" t="str">
            <v>20h00</v>
          </cell>
          <cell r="X1032" t="str">
            <v>21h00 à partir du 19 octobre</v>
          </cell>
          <cell r="Y1032" t="str">
            <v>Oui</v>
          </cell>
          <cell r="Z1032">
            <v>30</v>
          </cell>
          <cell r="AA1032" t="str">
            <v>Oui</v>
          </cell>
          <cell r="AB1032" t="str">
            <v>Acc. de production</v>
          </cell>
          <cell r="AC1032" t="str">
            <v>Non</v>
          </cell>
          <cell r="AD1032" t="str">
            <v>Oui</v>
          </cell>
          <cell r="AE1032" t="str">
            <v>Oui</v>
          </cell>
          <cell r="AG1032" t="str">
            <v>Avenant</v>
          </cell>
          <cell r="AH1032" t="str">
            <v>Non</v>
          </cell>
          <cell r="AI1032" t="str">
            <v>à l' Amicale Culturelle et Sportive de Lavoncourt à l'école de Lavoncourt</v>
          </cell>
          <cell r="AL1032" t="str">
            <v>- Mise en place et rangement du matériel- Encadrement et enseignement</v>
          </cell>
          <cell r="AM1032" t="str">
            <v xml:space="preserve">       - Et d'une manière générale effectuer toute         tâche se rapportant à la fonction d'educateur sportif.</v>
          </cell>
          <cell r="AN1032">
            <v>39371.614894097198</v>
          </cell>
          <cell r="AO1032">
            <v>39371.614894097198</v>
          </cell>
          <cell r="AP1032">
            <v>39381</v>
          </cell>
          <cell r="AQ1032">
            <v>39374</v>
          </cell>
          <cell r="AR1032">
            <v>39415</v>
          </cell>
          <cell r="AS1032">
            <v>39381</v>
          </cell>
        </row>
        <row r="1033">
          <cell r="A1033" t="str">
            <v>07/202.01</v>
          </cell>
          <cell r="B1033">
            <v>228</v>
          </cell>
          <cell r="C1033" t="str">
            <v>BEAM</v>
          </cell>
          <cell r="D1033" t="str">
            <v>Gym d'entretien</v>
          </cell>
          <cell r="E1033" t="str">
            <v>CDD</v>
          </cell>
          <cell r="F1033">
            <v>39448</v>
          </cell>
          <cell r="G1033">
            <v>39622</v>
          </cell>
          <cell r="H1033" t="str">
            <v>Clos</v>
          </cell>
          <cell r="I1033">
            <v>1</v>
          </cell>
          <cell r="J1033" t="str">
            <v>h/s</v>
          </cell>
          <cell r="K1033">
            <v>28.9</v>
          </cell>
          <cell r="L1033" t="str">
            <v>Pas d'aide  DDJS Déplts.</v>
          </cell>
          <cell r="M1033">
            <v>16</v>
          </cell>
          <cell r="N1033" t="str">
            <v>Formule 1</v>
          </cell>
          <cell r="O1033" t="str">
            <v>LAVONCOURT</v>
          </cell>
          <cell r="P1033" t="str">
            <v>Jeudi 4 octobre</v>
          </cell>
          <cell r="Q1033" t="str">
            <v>19h00</v>
          </cell>
          <cell r="R1033" t="str">
            <v>20h00</v>
          </cell>
          <cell r="S1033" t="str">
            <v>Vendredi</v>
          </cell>
          <cell r="T1033" t="str">
            <v>19h30</v>
          </cell>
          <cell r="U1033" t="str">
            <v>20h30 - Flamenco</v>
          </cell>
          <cell r="V1033" t="str">
            <v>Stage du 5 au 7 novembre 2007 de 14h à 17h</v>
          </cell>
          <cell r="W1033" t="str">
            <v>9h00</v>
          </cell>
          <cell r="X1033" t="str">
            <v>12h00</v>
          </cell>
          <cell r="Y1033" t="str">
            <v>Oui</v>
          </cell>
          <cell r="Z1033">
            <v>30</v>
          </cell>
          <cell r="AA1033" t="str">
            <v>Oui</v>
          </cell>
          <cell r="AB1033" t="str">
            <v>Acc. de production</v>
          </cell>
          <cell r="AC1033" t="str">
            <v>Non</v>
          </cell>
          <cell r="AD1033" t="str">
            <v>Oui</v>
          </cell>
          <cell r="AE1033" t="str">
            <v>Oui</v>
          </cell>
          <cell r="AG1033" t="str">
            <v>Avenant</v>
          </cell>
          <cell r="AH1033" t="str">
            <v>Non</v>
          </cell>
          <cell r="AI1033" t="str">
            <v>à l' Amicale Culturelle et Sportive de Lavoncourt à l'école de Lavoncourt</v>
          </cell>
          <cell r="AL1033" t="str">
            <v>- Mise en place et rangement du matériel- Encadrement et enseignement</v>
          </cell>
          <cell r="AM1033" t="str">
            <v xml:space="preserve">       - Et d'une manière générale effectuer toute         tâche se rapportant à la fonction d'educateur sportif.</v>
          </cell>
          <cell r="AN1033">
            <v>39371.614894097198</v>
          </cell>
          <cell r="AO1033">
            <v>39371.614894097198</v>
          </cell>
          <cell r="AP1033">
            <v>39381</v>
          </cell>
          <cell r="AQ1033">
            <v>39374</v>
          </cell>
          <cell r="AR1033">
            <v>39415</v>
          </cell>
          <cell r="AS1033">
            <v>39384</v>
          </cell>
        </row>
        <row r="1034">
          <cell r="A1034" t="str">
            <v>07/203</v>
          </cell>
          <cell r="B1034">
            <v>247</v>
          </cell>
          <cell r="C1034" t="str">
            <v>POCE</v>
          </cell>
          <cell r="D1034" t="str">
            <v>Théâtre</v>
          </cell>
          <cell r="E1034" t="str">
            <v>CDD</v>
          </cell>
          <cell r="F1034">
            <v>39363</v>
          </cell>
          <cell r="G1034">
            <v>39447</v>
          </cell>
          <cell r="H1034" t="str">
            <v>Clos</v>
          </cell>
          <cell r="I1034">
            <v>1</v>
          </cell>
          <cell r="J1034" t="str">
            <v>h/s</v>
          </cell>
          <cell r="K1034">
            <v>19.989999999999998</v>
          </cell>
          <cell r="L1034" t="str">
            <v>Subvention MJ MA Lure</v>
          </cell>
          <cell r="M1034">
            <v>16</v>
          </cell>
          <cell r="N1034" t="str">
            <v>Formule 1</v>
          </cell>
          <cell r="O1034" t="str">
            <v>LAVONCOURT</v>
          </cell>
          <cell r="P1034" t="str">
            <v>Vendredi 28 septembre</v>
          </cell>
          <cell r="Q1034" t="str">
            <v>19h00</v>
          </cell>
          <cell r="R1034" t="str">
            <v>20h00</v>
          </cell>
          <cell r="S1034" t="str">
            <v>Jeudi 4 octobre</v>
          </cell>
          <cell r="T1034" t="str">
            <v>19h00</v>
          </cell>
          <cell r="U1034" t="str">
            <v>20h00</v>
          </cell>
          <cell r="V1034" t="str">
            <v>Puis le vendredi</v>
          </cell>
          <cell r="W1034" t="str">
            <v>20h00</v>
          </cell>
          <cell r="X1034" t="str">
            <v>21h00 à partir du 19 octobre</v>
          </cell>
          <cell r="Y1034" t="str">
            <v>Oui</v>
          </cell>
          <cell r="Z1034">
            <v>30</v>
          </cell>
          <cell r="AA1034" t="str">
            <v>Oui</v>
          </cell>
          <cell r="AB1034" t="str">
            <v>Acc. de production</v>
          </cell>
          <cell r="AC1034" t="str">
            <v>Non</v>
          </cell>
          <cell r="AD1034" t="str">
            <v>Oui</v>
          </cell>
          <cell r="AE1034" t="str">
            <v>Oui</v>
          </cell>
          <cell r="AG1034" t="str">
            <v>Contrat</v>
          </cell>
          <cell r="AI1034" t="str">
            <v>à l' Institution Saint-Joseph à Belfort</v>
          </cell>
          <cell r="AJ1034" t="str">
            <v>Pour mettre en place des activités sportives, Profession Sport 70 est subventionnée par la Direction régionale pénitentiaire de Dijon</v>
          </cell>
          <cell r="AL1034" t="str">
            <v>- Mise en place et rangement du matériel- Encadrement et enseignement</v>
          </cell>
          <cell r="AM1034" t="str">
            <v xml:space="preserve">       - Et d'une manière générale effectuer toute         tâche se rapportant à la fonction d'animateur.</v>
          </cell>
          <cell r="AN1034">
            <v>39371.647476273101</v>
          </cell>
          <cell r="AO1034">
            <v>39371.647476273101</v>
          </cell>
          <cell r="AP1034">
            <v>39374</v>
          </cell>
          <cell r="AQ1034">
            <v>39376</v>
          </cell>
          <cell r="AR1034">
            <v>39381</v>
          </cell>
          <cell r="AS1034">
            <v>39381</v>
          </cell>
        </row>
        <row r="1035">
          <cell r="A1035" t="str">
            <v>07/203.01</v>
          </cell>
          <cell r="B1035">
            <v>247</v>
          </cell>
          <cell r="C1035" t="str">
            <v>POCE</v>
          </cell>
          <cell r="D1035" t="str">
            <v>Théâtre</v>
          </cell>
          <cell r="E1035" t="str">
            <v>CDD</v>
          </cell>
          <cell r="F1035">
            <v>39448</v>
          </cell>
          <cell r="G1035">
            <v>39629</v>
          </cell>
          <cell r="H1035" t="str">
            <v>Clos</v>
          </cell>
          <cell r="I1035">
            <v>1</v>
          </cell>
          <cell r="J1035" t="str">
            <v>h/s</v>
          </cell>
          <cell r="K1035">
            <v>20.18</v>
          </cell>
          <cell r="L1035" t="str">
            <v>Facture n° 07995 (100+80 €)</v>
          </cell>
          <cell r="M1035">
            <v>16</v>
          </cell>
          <cell r="N1035" t="str">
            <v>Formule 1</v>
          </cell>
          <cell r="O1035" t="str">
            <v>LAVONCOURT</v>
          </cell>
          <cell r="P1035" t="str">
            <v>Vendredi</v>
          </cell>
          <cell r="Q1035" t="str">
            <v>19h00</v>
          </cell>
          <cell r="R1035" t="str">
            <v>20h00</v>
          </cell>
          <cell r="S1035" t="str">
            <v>Dimanche</v>
          </cell>
          <cell r="T1035" t="str">
            <v>10h00</v>
          </cell>
          <cell r="U1035" t="str">
            <v>16h45</v>
          </cell>
          <cell r="V1035" t="str">
            <v>Mercredi</v>
          </cell>
          <cell r="W1035" t="str">
            <v>8h30</v>
          </cell>
          <cell r="X1035" t="str">
            <v>12h00 et de 13h30 à 17h00</v>
          </cell>
          <cell r="Y1035" t="str">
            <v>Oui</v>
          </cell>
          <cell r="Z1035" t="str">
            <v>Néant</v>
          </cell>
          <cell r="AA1035" t="str">
            <v>Oui</v>
          </cell>
          <cell r="AB1035" t="str">
            <v>Acc. de production</v>
          </cell>
          <cell r="AC1035" t="str">
            <v>Non</v>
          </cell>
          <cell r="AD1035" t="str">
            <v>Oui</v>
          </cell>
          <cell r="AE1035" t="str">
            <v>Oui</v>
          </cell>
          <cell r="AG1035" t="str">
            <v>Contrat</v>
          </cell>
          <cell r="AI1035" t="str">
            <v>à l' Institution Saint-Joseph à Belfort</v>
          </cell>
          <cell r="AL1035" t="str">
            <v>- Mise en place et rangement du matériel- Encadrement et enseignement</v>
          </cell>
          <cell r="AM1035" t="str">
            <v xml:space="preserve">       - Et d'une manière générale effectuer toute         tâche se rapportant à la fonction d'animateur.</v>
          </cell>
          <cell r="AN1035">
            <v>39371.647476273101</v>
          </cell>
          <cell r="AO1035">
            <v>39371.647476273101</v>
          </cell>
          <cell r="AP1035">
            <v>39374</v>
          </cell>
          <cell r="AQ1035">
            <v>39376</v>
          </cell>
          <cell r="AR1035">
            <v>39381</v>
          </cell>
          <cell r="AS1035">
            <v>39379</v>
          </cell>
        </row>
        <row r="1036">
          <cell r="A1036" t="str">
            <v>07/204</v>
          </cell>
          <cell r="B1036">
            <v>269</v>
          </cell>
          <cell r="C1036" t="str">
            <v>JOMO</v>
          </cell>
          <cell r="D1036" t="str">
            <v>Football</v>
          </cell>
          <cell r="E1036" t="str">
            <v>CDD</v>
          </cell>
          <cell r="F1036">
            <v>39379</v>
          </cell>
          <cell r="G1036">
            <v>39379</v>
          </cell>
          <cell r="H1036" t="str">
            <v>Clos</v>
          </cell>
          <cell r="I1036">
            <v>2</v>
          </cell>
          <cell r="J1036" t="str">
            <v>h</v>
          </cell>
          <cell r="K1036">
            <v>25.58</v>
          </cell>
          <cell r="L1036" t="str">
            <v>Att° Mensualisée 5h64/m et au ASSEDIC - Envoyer paye très rapidement</v>
          </cell>
          <cell r="M1036">
            <v>16</v>
          </cell>
          <cell r="N1036" t="str">
            <v>Formule 1</v>
          </cell>
          <cell r="O1036" t="str">
            <v>LAVONCOURT</v>
          </cell>
          <cell r="P1036" t="str">
            <v>Vendredi 28 septembre</v>
          </cell>
          <cell r="Q1036" t="str">
            <v>19h00</v>
          </cell>
          <cell r="R1036" t="str">
            <v>20h00</v>
          </cell>
          <cell r="S1036" t="str">
            <v>Jeudi 4 octobre</v>
          </cell>
          <cell r="T1036" t="str">
            <v>19h00</v>
          </cell>
          <cell r="U1036" t="str">
            <v>20h00</v>
          </cell>
          <cell r="V1036" t="str">
            <v>Puis le vendredi</v>
          </cell>
          <cell r="W1036" t="str">
            <v>20h00</v>
          </cell>
          <cell r="X1036" t="str">
            <v>21h00 à partir du 19 octobre</v>
          </cell>
          <cell r="Y1036" t="str">
            <v>Oui</v>
          </cell>
          <cell r="Z1036">
            <v>30</v>
          </cell>
          <cell r="AA1036" t="str">
            <v>Oui</v>
          </cell>
          <cell r="AB1036" t="str">
            <v>Acc. de production</v>
          </cell>
          <cell r="AC1036" t="str">
            <v>Non</v>
          </cell>
          <cell r="AD1036" t="str">
            <v>Oui</v>
          </cell>
          <cell r="AE1036" t="str">
            <v>Oui</v>
          </cell>
          <cell r="AF1036" t="str">
            <v>Oui</v>
          </cell>
          <cell r="AG1036" t="str">
            <v>Avenant</v>
          </cell>
          <cell r="AI1036" t="str">
            <v>au Centre Claire Joie - Foyer d'hébergement à Gevigney</v>
          </cell>
          <cell r="AJ1036" t="str">
            <v>Pour mettre en place des activités sportives, Profession Sport 70 est subventionnée par la Direction régionale pénitentiaire de Dijon</v>
          </cell>
          <cell r="AL1036" t="str">
            <v>- Mise en place et rangement du matériel- Encadrement et enseignement</v>
          </cell>
          <cell r="AM1036" t="str">
            <v xml:space="preserve">       - Et d'une manière générale effectuer toute         tâche se rapportant à la fonction d'educateur sportif.</v>
          </cell>
          <cell r="AN1036">
            <v>39378.458299305603</v>
          </cell>
          <cell r="AO1036">
            <v>39378.458299305603</v>
          </cell>
          <cell r="AP1036">
            <v>39380</v>
          </cell>
          <cell r="AQ1036">
            <v>39379</v>
          </cell>
          <cell r="AR1036">
            <v>39415</v>
          </cell>
          <cell r="AS1036">
            <v>39381</v>
          </cell>
        </row>
        <row r="1037">
          <cell r="A1037" t="str">
            <v>07/205</v>
          </cell>
          <cell r="B1037">
            <v>164</v>
          </cell>
          <cell r="C1037" t="str">
            <v>IBJF</v>
          </cell>
          <cell r="D1037" t="str">
            <v>Musculation ou football</v>
          </cell>
          <cell r="E1037" t="str">
            <v>CDD</v>
          </cell>
          <cell r="F1037">
            <v>39384</v>
          </cell>
          <cell r="G1037">
            <v>39391</v>
          </cell>
          <cell r="H1037" t="str">
            <v>Clos</v>
          </cell>
          <cell r="I1037">
            <v>4</v>
          </cell>
          <cell r="J1037" t="str">
            <v>h/s</v>
          </cell>
          <cell r="K1037">
            <v>29.68</v>
          </cell>
          <cell r="L1037" t="str">
            <v>Subvention MJ MA Lure</v>
          </cell>
          <cell r="M1037">
            <v>12.2</v>
          </cell>
          <cell r="N1037" t="str">
            <v>Formule 1</v>
          </cell>
          <cell r="O1037" t="str">
            <v>BOULT</v>
          </cell>
          <cell r="P1037" t="str">
            <v>Mercredi</v>
          </cell>
          <cell r="Q1037" t="str">
            <v>14h00</v>
          </cell>
          <cell r="R1037" t="str">
            <v>17h00</v>
          </cell>
          <cell r="S1037" t="str">
            <v>Vendredi</v>
          </cell>
          <cell r="T1037" t="str">
            <v>8h00</v>
          </cell>
          <cell r="U1037" t="str">
            <v>10h00</v>
          </cell>
          <cell r="V1037" t="str">
            <v>Mercredi</v>
          </cell>
          <cell r="W1037" t="str">
            <v>9h30</v>
          </cell>
          <cell r="X1037" t="str">
            <v>11h30</v>
          </cell>
          <cell r="Y1037" t="str">
            <v>Oui</v>
          </cell>
          <cell r="Z1037">
            <v>12</v>
          </cell>
          <cell r="AA1037" t="str">
            <v>Oui</v>
          </cell>
          <cell r="AB1037" t="str">
            <v>Acc. de production</v>
          </cell>
          <cell r="AC1037" t="str">
            <v>Non</v>
          </cell>
          <cell r="AD1037" t="str">
            <v>Oui</v>
          </cell>
          <cell r="AE1037" t="str">
            <v>Oui</v>
          </cell>
          <cell r="AG1037" t="str">
            <v>Avenant</v>
          </cell>
          <cell r="AI1037" t="str">
            <v>à la Maison d'Arrêt de Lure</v>
          </cell>
          <cell r="AJ1037" t="str">
            <v>Pour mettre en place des activités sportives, Profession Sport 70 est subventionnée par la Direction régionale pénitentiaire de Dijon</v>
          </cell>
          <cell r="AL1037" t="str">
            <v>- Mise en place et rangement du matériel</v>
          </cell>
          <cell r="AM1037" t="str">
            <v xml:space="preserve">       - Et d'une manière générale effectuer toute         tâche se rapportant à la fonction d'educateur sportif.</v>
          </cell>
          <cell r="AN1037">
            <v>39379.424866435198</v>
          </cell>
          <cell r="AO1037">
            <v>39379.424866435198</v>
          </cell>
          <cell r="AP1037">
            <v>39380</v>
          </cell>
          <cell r="AQ1037">
            <v>39382</v>
          </cell>
          <cell r="AR1037">
            <v>39415</v>
          </cell>
          <cell r="AS1037">
            <v>39392</v>
          </cell>
        </row>
        <row r="1038">
          <cell r="A1038" t="str">
            <v>07/206</v>
          </cell>
          <cell r="B1038">
            <v>1</v>
          </cell>
          <cell r="C1038" t="str">
            <v>MICH</v>
          </cell>
          <cell r="D1038" t="str">
            <v>Roller</v>
          </cell>
          <cell r="E1038" t="str">
            <v>CDD</v>
          </cell>
          <cell r="F1038">
            <v>39382</v>
          </cell>
          <cell r="G1038">
            <v>39383</v>
          </cell>
          <cell r="H1038" t="str">
            <v>Clos</v>
          </cell>
          <cell r="I1038">
            <v>8.75</v>
          </cell>
          <cell r="J1038" t="str">
            <v>h</v>
          </cell>
          <cell r="K1038">
            <v>20.571000000000002</v>
          </cell>
          <cell r="L1038" t="str">
            <v>Facture n° 07995 (100+80 €)</v>
          </cell>
          <cell r="M1038">
            <v>12</v>
          </cell>
          <cell r="N1038" t="str">
            <v>Néant</v>
          </cell>
          <cell r="O1038" t="str">
            <v>RADDON</v>
          </cell>
          <cell r="P1038" t="str">
            <v>Samedi</v>
          </cell>
          <cell r="Q1038" t="str">
            <v>9h00</v>
          </cell>
          <cell r="R1038" t="str">
            <v>11h00</v>
          </cell>
          <cell r="S1038" t="str">
            <v>Dimanche</v>
          </cell>
          <cell r="T1038" t="str">
            <v>10h00</v>
          </cell>
          <cell r="U1038" t="str">
            <v>16h45</v>
          </cell>
          <cell r="Y1038" t="str">
            <v>Non</v>
          </cell>
          <cell r="Z1038" t="str">
            <v>Néant</v>
          </cell>
          <cell r="AA1038" t="str">
            <v>Oui</v>
          </cell>
          <cell r="AB1038" t="str">
            <v>Acc. de production</v>
          </cell>
          <cell r="AC1038" t="str">
            <v>Non</v>
          </cell>
          <cell r="AD1038" t="str">
            <v>Oui</v>
          </cell>
          <cell r="AE1038" t="str">
            <v>Non</v>
          </cell>
          <cell r="AF1038" t="str">
            <v>Oui</v>
          </cell>
          <cell r="AG1038" t="str">
            <v>Contrat</v>
          </cell>
          <cell r="AH1038" t="str">
            <v>Non</v>
          </cell>
          <cell r="AI1038" t="str">
            <v>à l' Association Les Bobuchots à l'école de Boult</v>
          </cell>
          <cell r="AJ1038" t="str">
            <v>Pour mettre en place des activités sportives, Profession Sport 70 est subventionnée par la Direction régionale pénitentiaire de Dijon</v>
          </cell>
          <cell r="AL1038" t="str">
            <v>- Mise en place et rangement du matériel- Encadrement et enseignement</v>
          </cell>
          <cell r="AM1038" t="str">
            <v xml:space="preserve">       - Et d'une manière générale effectuer toute         tâche se rapportant à la fonction d'éducateur sportif.</v>
          </cell>
          <cell r="AN1038" t="str">
            <v>-----</v>
          </cell>
          <cell r="AO1038">
            <v>39380.735734143498</v>
          </cell>
          <cell r="AP1038" t="str">
            <v>-----</v>
          </cell>
          <cell r="AQ1038">
            <v>39393</v>
          </cell>
          <cell r="AR1038" t="str">
            <v>-----</v>
          </cell>
          <cell r="AS1038">
            <v>39399</v>
          </cell>
        </row>
        <row r="1039">
          <cell r="A1039" t="str">
            <v>07/207</v>
          </cell>
          <cell r="B1039">
            <v>281</v>
          </cell>
          <cell r="C1039" t="str">
            <v>MENA</v>
          </cell>
          <cell r="D1039" t="str">
            <v>Arts plastiques</v>
          </cell>
          <cell r="E1039" t="str">
            <v>CDD</v>
          </cell>
          <cell r="F1039">
            <v>39367</v>
          </cell>
          <cell r="G1039">
            <v>39691</v>
          </cell>
          <cell r="H1039" t="str">
            <v>Clos</v>
          </cell>
          <cell r="I1039">
            <v>5.64</v>
          </cell>
          <cell r="J1039" t="str">
            <v>h/m</v>
          </cell>
          <cell r="K1039">
            <v>19.7</v>
          </cell>
          <cell r="L1039" t="str">
            <v>Att° Mensualisée 5h64/m et au ASSEDIC - Envoyer paye très rapidement</v>
          </cell>
          <cell r="M1039">
            <v>10.199999999999999</v>
          </cell>
          <cell r="N1039" t="str">
            <v>Formule 1</v>
          </cell>
          <cell r="O1039" t="str">
            <v>VORAY SUR L'OGNON</v>
          </cell>
          <cell r="P1039" t="str">
            <v>Vendredi</v>
          </cell>
          <cell r="Q1039" t="str">
            <v>14h00</v>
          </cell>
          <cell r="R1039" t="str">
            <v>16h00</v>
          </cell>
          <cell r="S1039" t="str">
            <v>Mardi</v>
          </cell>
          <cell r="T1039" t="str">
            <v>14h30</v>
          </cell>
          <cell r="U1039" t="str">
            <v>16h30</v>
          </cell>
          <cell r="V1039" t="str">
            <v>Mercredi</v>
          </cell>
          <cell r="W1039" t="str">
            <v>9h30</v>
          </cell>
          <cell r="X1039" t="str">
            <v>11h30</v>
          </cell>
          <cell r="Y1039" t="str">
            <v>Non</v>
          </cell>
          <cell r="Z1039">
            <v>30</v>
          </cell>
          <cell r="AA1039" t="str">
            <v>Oui</v>
          </cell>
          <cell r="AB1039" t="str">
            <v>Acc. de production</v>
          </cell>
          <cell r="AC1039" t="str">
            <v>Oui</v>
          </cell>
          <cell r="AD1039" t="str">
            <v>Oui</v>
          </cell>
          <cell r="AE1039" t="str">
            <v>Oui</v>
          </cell>
          <cell r="AF1039" t="str">
            <v>Oui</v>
          </cell>
          <cell r="AG1039" t="str">
            <v>Contrat</v>
          </cell>
          <cell r="AH1039" t="str">
            <v>Non</v>
          </cell>
          <cell r="AI1039" t="str">
            <v>à l' Association Les Bobuchots à l'école de Boult</v>
          </cell>
          <cell r="AJ1039" t="str">
            <v>Pour mettre en place des activités sportives, Profession Sport 70 est subventionnée par la Direction régionale pénitentiaire de Dijon</v>
          </cell>
          <cell r="AL1039" t="str">
            <v>- Mise en place et rangement du matériel- Encadrement et enseignement</v>
          </cell>
          <cell r="AM1039" t="str">
            <v xml:space="preserve">       - Et d'une manière générale effectuer toute         tâche se rapportant à la fonction d'animateur.</v>
          </cell>
          <cell r="AN1039">
            <v>39381.556924884302</v>
          </cell>
          <cell r="AO1039">
            <v>39381.556924884302</v>
          </cell>
          <cell r="AP1039">
            <v>39385</v>
          </cell>
          <cell r="AQ1039">
            <v>39384</v>
          </cell>
          <cell r="AR1039">
            <v>39415</v>
          </cell>
          <cell r="AS1039" t="str">
            <v>1 seul exemplaire</v>
          </cell>
        </row>
        <row r="1040">
          <cell r="A1040" t="str">
            <v>07/208</v>
          </cell>
          <cell r="B1040">
            <v>271</v>
          </cell>
          <cell r="C1040" t="str">
            <v>GUGA</v>
          </cell>
          <cell r="D1040" t="str">
            <v>Béton cellulaire</v>
          </cell>
          <cell r="E1040" t="str">
            <v>CDD</v>
          </cell>
          <cell r="F1040">
            <v>39391</v>
          </cell>
          <cell r="G1040">
            <v>39393</v>
          </cell>
          <cell r="H1040" t="str">
            <v>Clos</v>
          </cell>
          <cell r="I1040">
            <v>6</v>
          </cell>
          <cell r="J1040" t="str">
            <v>h</v>
          </cell>
          <cell r="K1040">
            <v>25.52</v>
          </cell>
          <cell r="L1040" t="str">
            <v>Envoyer fiche immédiatement</v>
          </cell>
          <cell r="M1040">
            <v>13</v>
          </cell>
          <cell r="N1040" t="str">
            <v>Formule 1</v>
          </cell>
          <cell r="O1040" t="str">
            <v>DAMPIERRE SUR SALON</v>
          </cell>
          <cell r="P1040" t="str">
            <v>Lundi</v>
          </cell>
          <cell r="Q1040" t="str">
            <v>9h30</v>
          </cell>
          <cell r="R1040" t="str">
            <v>11h30</v>
          </cell>
          <cell r="S1040" t="str">
            <v>Mardi</v>
          </cell>
          <cell r="T1040" t="str">
            <v>14h30</v>
          </cell>
          <cell r="U1040" t="str">
            <v>16h30</v>
          </cell>
          <cell r="V1040" t="str">
            <v>Mercredi</v>
          </cell>
          <cell r="W1040" t="str">
            <v>9h30</v>
          </cell>
          <cell r="X1040" t="str">
            <v>11h30</v>
          </cell>
          <cell r="Y1040" t="str">
            <v>Oui</v>
          </cell>
          <cell r="Z1040">
            <v>30</v>
          </cell>
          <cell r="AA1040" t="str">
            <v>Oui</v>
          </cell>
          <cell r="AB1040" t="str">
            <v>Acc. de production</v>
          </cell>
          <cell r="AC1040" t="str">
            <v>Non</v>
          </cell>
          <cell r="AD1040" t="str">
            <v>Oui</v>
          </cell>
          <cell r="AE1040" t="str">
            <v>Oui</v>
          </cell>
          <cell r="AG1040" t="str">
            <v>Contrat</v>
          </cell>
          <cell r="AH1040" t="str">
            <v>Non</v>
          </cell>
          <cell r="AI1040" t="str">
            <v>à Croq Loisirs à Dampierre sur Salon</v>
          </cell>
          <cell r="AJ1040" t="str">
            <v>Pour mettre en place des activités sportives, Profession Sport 70 est subventionnée par la Direction régionale pénitentiaire de Dijon</v>
          </cell>
          <cell r="AL1040" t="str">
            <v>- Mise en place et rangement du matériel- Encadrement et enseignement</v>
          </cell>
          <cell r="AM1040" t="str">
            <v xml:space="preserve">       - Et d'une manière générale effectuer toute         tâche se rapportant à la fonction d'animateur.</v>
          </cell>
          <cell r="AN1040">
            <v>39381.634779282402</v>
          </cell>
          <cell r="AO1040">
            <v>39381.634779282402</v>
          </cell>
          <cell r="AP1040">
            <v>39415</v>
          </cell>
          <cell r="AQ1040">
            <v>39385</v>
          </cell>
          <cell r="AR1040">
            <v>39437</v>
          </cell>
          <cell r="AS1040">
            <v>39437</v>
          </cell>
        </row>
        <row r="1041">
          <cell r="A1041" t="str">
            <v>07/209</v>
          </cell>
          <cell r="B1041">
            <v>282</v>
          </cell>
          <cell r="C1041" t="str">
            <v>SAPH</v>
          </cell>
          <cell r="D1041" t="str">
            <v>Judo</v>
          </cell>
          <cell r="E1041" t="str">
            <v>CDD</v>
          </cell>
          <cell r="F1041">
            <v>39359</v>
          </cell>
          <cell r="G1041">
            <v>39447</v>
          </cell>
          <cell r="H1041" t="str">
            <v>Clos</v>
          </cell>
          <cell r="I1041">
            <v>4</v>
          </cell>
          <cell r="J1041" t="str">
            <v>h/s</v>
          </cell>
          <cell r="K1041">
            <v>17.940000000000001</v>
          </cell>
          <cell r="L1041" t="str">
            <v>C3 Sport</v>
          </cell>
          <cell r="M1041">
            <v>10</v>
          </cell>
          <cell r="N1041" t="str">
            <v>Néant</v>
          </cell>
          <cell r="O1041" t="str">
            <v>GRAY</v>
          </cell>
          <cell r="P1041" t="str">
            <v>Jeudi</v>
          </cell>
          <cell r="Q1041" t="str">
            <v>17h30</v>
          </cell>
          <cell r="R1041" t="str">
            <v>21h30</v>
          </cell>
          <cell r="S1041" t="str">
            <v>Jour de repos hebdomadaire le dimanche</v>
          </cell>
          <cell r="T1041" t="str">
            <v>13h30</v>
          </cell>
          <cell r="U1041" t="str">
            <v>17h30</v>
          </cell>
          <cell r="V1041" t="str">
            <v>Du 14 au 16 novembre</v>
          </cell>
          <cell r="W1041" t="str">
            <v>9h00</v>
          </cell>
          <cell r="X1041" t="str">
            <v>17h00</v>
          </cell>
          <cell r="Y1041" t="str">
            <v>Oui</v>
          </cell>
          <cell r="Z1041">
            <v>30</v>
          </cell>
          <cell r="AA1041" t="str">
            <v>Oui</v>
          </cell>
          <cell r="AB1041" t="str">
            <v>Acc. de production</v>
          </cell>
          <cell r="AC1041" t="str">
            <v>Non</v>
          </cell>
          <cell r="AD1041" t="str">
            <v>Oui</v>
          </cell>
          <cell r="AE1041" t="str">
            <v>Oui</v>
          </cell>
          <cell r="AG1041" t="str">
            <v>Avenant</v>
          </cell>
          <cell r="AH1041" t="str">
            <v>Non</v>
          </cell>
          <cell r="AI1041" t="str">
            <v>au Dojo Graylois à Gray</v>
          </cell>
          <cell r="AJ1041" t="str">
            <v>Pour mettre en place des activités sportives, Profession Sport 70 est subventionnée par la Direction régionale pénitentiaire de Dijon</v>
          </cell>
          <cell r="AL1041" t="str">
            <v>- Mise en place et rangement du matériel- Accueil, surveillance jusqu'à la reprise des enfants  par les parents- Encadrement et enseignement</v>
          </cell>
          <cell r="AM1041" t="str">
            <v xml:space="preserve">       - Et d'une manière générale effectuer toute         tâche se rapportant à la fonction d'educateur sportif.</v>
          </cell>
          <cell r="AN1041">
            <v>39392.449231018501</v>
          </cell>
          <cell r="AO1041">
            <v>39392.449231018501</v>
          </cell>
          <cell r="AP1041">
            <v>39360</v>
          </cell>
          <cell r="AQ1041">
            <v>39397</v>
          </cell>
          <cell r="AR1041">
            <v>39415</v>
          </cell>
          <cell r="AS1041">
            <v>39408</v>
          </cell>
        </row>
        <row r="1042">
          <cell r="A1042" t="str">
            <v>07/209.01</v>
          </cell>
          <cell r="B1042">
            <v>282</v>
          </cell>
          <cell r="C1042" t="str">
            <v>SAPH</v>
          </cell>
          <cell r="D1042" t="str">
            <v>Judo</v>
          </cell>
          <cell r="E1042" t="str">
            <v>CDD</v>
          </cell>
          <cell r="F1042">
            <v>39448</v>
          </cell>
          <cell r="G1042">
            <v>39625</v>
          </cell>
          <cell r="H1042" t="str">
            <v>Clos</v>
          </cell>
          <cell r="I1042">
            <v>4</v>
          </cell>
          <cell r="J1042" t="str">
            <v>h/s</v>
          </cell>
          <cell r="K1042">
            <v>18.079999999999998</v>
          </cell>
          <cell r="L1042" t="str">
            <v>Att° Acompte 52.14€ à retirer sur 802, 23.45 sur 803 - Envoyer fiche immédiatement</v>
          </cell>
          <cell r="M1042">
            <v>10.75</v>
          </cell>
          <cell r="N1042" t="str">
            <v>Néant</v>
          </cell>
          <cell r="O1042" t="str">
            <v>BELFORT</v>
          </cell>
          <cell r="P1042" t="str">
            <v>Lundi</v>
          </cell>
          <cell r="Q1042" t="str">
            <v>12h15</v>
          </cell>
          <cell r="R1042" t="str">
            <v>13h15</v>
          </cell>
          <cell r="S1042" t="str">
            <v>Vendredi</v>
          </cell>
          <cell r="T1042" t="str">
            <v>19h30</v>
          </cell>
          <cell r="U1042" t="str">
            <v>20h30 - Flamenco</v>
          </cell>
          <cell r="V1042" t="str">
            <v>Stage du 5 au 7 novembre 2007 de 14h à 17h</v>
          </cell>
          <cell r="W1042" t="str">
            <v>4h pour le nettoyage du matériel</v>
          </cell>
          <cell r="X1042" t="str">
            <v>16h30</v>
          </cell>
          <cell r="Y1042" t="str">
            <v>Oui</v>
          </cell>
          <cell r="Z1042">
            <v>30</v>
          </cell>
          <cell r="AA1042" t="str">
            <v>Oui</v>
          </cell>
          <cell r="AB1042" t="str">
            <v>Acc. de production</v>
          </cell>
          <cell r="AC1042" t="str">
            <v>Non</v>
          </cell>
          <cell r="AD1042" t="str">
            <v>Oui</v>
          </cell>
          <cell r="AE1042" t="str">
            <v>Non</v>
          </cell>
          <cell r="AG1042" t="str">
            <v>Avenant</v>
          </cell>
          <cell r="AI1042" t="str">
            <v>au Dojo Graylois à Gray</v>
          </cell>
          <cell r="AL1042" t="str">
            <v>- Mise en place et rangement du matériel- Accueil, surveillance jusqu'à la reprise des enfants  par les parents- Encadrement et enseignement</v>
          </cell>
          <cell r="AM1042" t="str">
            <v xml:space="preserve">       - Et d'une manière générale effectuer toute         tâche se rapportant à la fonction d'educateur sportif.</v>
          </cell>
          <cell r="AN1042">
            <v>39392.449231018501</v>
          </cell>
          <cell r="AO1042">
            <v>39392.449231018501</v>
          </cell>
          <cell r="AP1042">
            <v>39360</v>
          </cell>
          <cell r="AQ1042">
            <v>39397</v>
          </cell>
          <cell r="AR1042">
            <v>39415</v>
          </cell>
          <cell r="AS1042">
            <v>39408</v>
          </cell>
        </row>
        <row r="1043">
          <cell r="A1043" t="str">
            <v>07/210</v>
          </cell>
          <cell r="B1043">
            <v>1</v>
          </cell>
          <cell r="C1043" t="str">
            <v>RIJM</v>
          </cell>
          <cell r="D1043" t="str">
            <v>Spéléologie</v>
          </cell>
          <cell r="E1043" t="str">
            <v>CDD</v>
          </cell>
          <cell r="F1043">
            <v>39367</v>
          </cell>
          <cell r="G1043">
            <v>39368</v>
          </cell>
          <cell r="H1043" t="str">
            <v>Clos</v>
          </cell>
          <cell r="I1043">
            <v>16</v>
          </cell>
          <cell r="J1043" t="str">
            <v>h</v>
          </cell>
          <cell r="K1043">
            <v>23.892499999999998</v>
          </cell>
          <cell r="L1043" t="str">
            <v>Mettre sur la facture "Centre de Flagy"</v>
          </cell>
          <cell r="M1043">
            <v>10.75</v>
          </cell>
          <cell r="N1043" t="str">
            <v>Néant</v>
          </cell>
          <cell r="O1043" t="str">
            <v>BELFORT</v>
          </cell>
          <cell r="P1043" t="str">
            <v>Lundi</v>
          </cell>
          <cell r="Q1043" t="str">
            <v>12h15</v>
          </cell>
          <cell r="R1043" t="str">
            <v>13h15</v>
          </cell>
          <cell r="S1043" t="str">
            <v>Samedi</v>
          </cell>
          <cell r="T1043" t="str">
            <v>9h00</v>
          </cell>
          <cell r="U1043" t="str">
            <v>17h00</v>
          </cell>
          <cell r="V1043" t="str">
            <v>Mercredi</v>
          </cell>
          <cell r="W1043" t="str">
            <v>17h30</v>
          </cell>
          <cell r="X1043" t="str">
            <v>18h45 - G.V.</v>
          </cell>
          <cell r="Y1043" t="str">
            <v>Oui</v>
          </cell>
          <cell r="Z1043">
            <v>30</v>
          </cell>
          <cell r="AA1043" t="str">
            <v>Oui</v>
          </cell>
          <cell r="AB1043" t="str">
            <v>Acc. de production</v>
          </cell>
          <cell r="AC1043" t="str">
            <v>Non</v>
          </cell>
          <cell r="AD1043" t="str">
            <v>Oui</v>
          </cell>
          <cell r="AE1043" t="str">
            <v>Non</v>
          </cell>
          <cell r="AG1043" t="str">
            <v>Contrat</v>
          </cell>
          <cell r="AI1043" t="str">
            <v>au gouffre du Montaigu à Velloreille</v>
          </cell>
          <cell r="AJ1043" t="str">
            <v>Pour mettre en place des activités sportives, Profession Sport 70 est subventionnée par la Direction régionale pénitentiaire de Dijon</v>
          </cell>
          <cell r="AL1043" t="str">
            <v>- Mise en place et rangement du matériel- Encadrement et enseignement</v>
          </cell>
          <cell r="AM1043" t="str">
            <v xml:space="preserve">       - Et d'une manière générale effectuer toute         tâche se rapportant à la fonction d'educateur sportif.</v>
          </cell>
          <cell r="AN1043" t="str">
            <v>-----</v>
          </cell>
          <cell r="AO1043">
            <v>39399.4622991898</v>
          </cell>
          <cell r="AP1043" t="str">
            <v>-----</v>
          </cell>
          <cell r="AQ1043">
            <v>39374</v>
          </cell>
          <cell r="AR1043" t="str">
            <v>-----</v>
          </cell>
          <cell r="AS1043">
            <v>39414</v>
          </cell>
        </row>
        <row r="1044">
          <cell r="A1044" t="str">
            <v>07/211</v>
          </cell>
          <cell r="B1044">
            <v>87</v>
          </cell>
          <cell r="C1044" t="str">
            <v>BOSA</v>
          </cell>
          <cell r="D1044" t="str">
            <v>Gymnastique</v>
          </cell>
          <cell r="E1044" t="str">
            <v>CDD</v>
          </cell>
          <cell r="F1044">
            <v>39387</v>
          </cell>
          <cell r="G1044">
            <v>39447</v>
          </cell>
          <cell r="H1044" t="str">
            <v>Clos</v>
          </cell>
          <cell r="I1044">
            <v>151.66999999999999</v>
          </cell>
          <cell r="J1044" t="str">
            <v>h/m</v>
          </cell>
          <cell r="K1044">
            <v>20.82</v>
          </cell>
          <cell r="L1044" t="str">
            <v>Mettre sur la facture "Centre de Flagy"</v>
          </cell>
          <cell r="M1044">
            <v>10.67</v>
          </cell>
          <cell r="N1044" t="str">
            <v>Formule 1</v>
          </cell>
          <cell r="O1044" t="str">
            <v>GEVIGNEY</v>
          </cell>
          <cell r="P1044" t="str">
            <v>Mercredi</v>
          </cell>
          <cell r="Q1044" t="str">
            <v>17h00</v>
          </cell>
          <cell r="R1044" t="str">
            <v>19h00</v>
          </cell>
          <cell r="S1044" t="str">
            <v>Jour de repos hebdomadaire le dimanche</v>
          </cell>
          <cell r="T1044" t="str">
            <v>13h00</v>
          </cell>
          <cell r="U1044" t="str">
            <v>15h00</v>
          </cell>
          <cell r="V1044" t="str">
            <v>Stage du 5 au 7 novembre 2007 de 14h à 17h</v>
          </cell>
          <cell r="Y1044" t="str">
            <v>Non</v>
          </cell>
          <cell r="Z1044" t="str">
            <v>Néant</v>
          </cell>
          <cell r="AA1044" t="str">
            <v>Non</v>
          </cell>
          <cell r="AB1044" t="str">
            <v>Acc. de production</v>
          </cell>
          <cell r="AC1044" t="str">
            <v>Oui</v>
          </cell>
          <cell r="AD1044" t="str">
            <v>Oui</v>
          </cell>
          <cell r="AE1044" t="str">
            <v>Oui</v>
          </cell>
          <cell r="AG1044" t="str">
            <v>Avenant</v>
          </cell>
          <cell r="AI1044" t="str">
            <v>à La Vaudoise Gymnastique à Héricourt</v>
          </cell>
          <cell r="AJ1044" t="str">
            <v>Pour mettre en place des activités sportives, Profession Sport 70 est subventionnée par la Direction régionale pénitentiaire de Dijon</v>
          </cell>
          <cell r="AL1044" t="str">
            <v>- Ouvrir et fermer la salle- Mise en place et rangement du matériel- Accueil, surveillance jusqu'à la reprise des enfants  par les parents- Encadrement et enseignement</v>
          </cell>
          <cell r="AM1044" t="str">
            <v xml:space="preserve">       - Et d'une manière générale effectuer toute         tâche se rapportant à la fonction d'educateur sportif.</v>
          </cell>
          <cell r="AN1044">
            <v>39399.491825810197</v>
          </cell>
          <cell r="AO1044">
            <v>39399.491825810197</v>
          </cell>
          <cell r="AP1044">
            <v>39403</v>
          </cell>
          <cell r="AQ1044">
            <v>39403</v>
          </cell>
          <cell r="AR1044">
            <v>39415</v>
          </cell>
          <cell r="AS1044">
            <v>39437</v>
          </cell>
        </row>
        <row r="1045">
          <cell r="A1045" t="str">
            <v>07/212</v>
          </cell>
          <cell r="B1045">
            <v>283</v>
          </cell>
          <cell r="C1045" t="str">
            <v>DEBE</v>
          </cell>
          <cell r="D1045" t="str">
            <v>Danse</v>
          </cell>
          <cell r="E1045" t="str">
            <v>CDD</v>
          </cell>
          <cell r="F1045">
            <v>39391</v>
          </cell>
          <cell r="G1045">
            <v>39626</v>
          </cell>
          <cell r="H1045" t="str">
            <v>Clos</v>
          </cell>
          <cell r="I1045">
            <v>2</v>
          </cell>
          <cell r="J1045" t="str">
            <v>h/s</v>
          </cell>
          <cell r="K1045">
            <v>24.21</v>
          </cell>
          <cell r="L1045" t="str">
            <v>Att° Acompte 52.14€ à retirer sur 802, 23.45 sur 803 - Envoyer fiche immédiatement</v>
          </cell>
          <cell r="M1045">
            <v>12.55</v>
          </cell>
          <cell r="N1045" t="str">
            <v>Néant</v>
          </cell>
          <cell r="O1045" t="str">
            <v>NEUFCHATEAU</v>
          </cell>
          <cell r="P1045" t="str">
            <v>Mercredi</v>
          </cell>
          <cell r="Q1045" t="str">
            <v>14h00</v>
          </cell>
          <cell r="R1045" t="str">
            <v>15h00 - Danse classique</v>
          </cell>
          <cell r="S1045" t="str">
            <v>Vendredi</v>
          </cell>
          <cell r="T1045" t="str">
            <v>19h30</v>
          </cell>
          <cell r="U1045" t="str">
            <v>20h30 - Flamenco</v>
          </cell>
          <cell r="V1045" t="str">
            <v>Stage du 5 au 7 novembre 2007 de 14h à 17h</v>
          </cell>
          <cell r="Y1045" t="str">
            <v>Oui</v>
          </cell>
          <cell r="Z1045">
            <v>30</v>
          </cell>
          <cell r="AA1045" t="str">
            <v>Oui</v>
          </cell>
          <cell r="AB1045" t="str">
            <v>Acc. de production</v>
          </cell>
          <cell r="AC1045" t="str">
            <v>Non</v>
          </cell>
          <cell r="AD1045" t="str">
            <v>Oui</v>
          </cell>
          <cell r="AE1045" t="str">
            <v>Non</v>
          </cell>
          <cell r="AG1045" t="str">
            <v>Contrat</v>
          </cell>
          <cell r="AI1045" t="str">
            <v>à la Maison des Jeunes et de la Culture à Neufchateau</v>
          </cell>
          <cell r="AJ1045" t="str">
            <v>Pour mettre en place des activités sportives, Profession Sport 70 est subventionnée par la Direction régionale pénitentiaire de Dijon</v>
          </cell>
          <cell r="AL1045" t="str">
            <v>- Mise en place et rangement du matériel- Accueil, surveillance jusqu'à la reprise des enfants  par les parents- Encadrement et enseignement</v>
          </cell>
          <cell r="AM1045" t="str">
            <v xml:space="preserve">       - Et d'une manière générale effectuer toute         tâche se rapportant à la fonction d'educateur sportif.</v>
          </cell>
          <cell r="AN1045">
            <v>39401.398937268503</v>
          </cell>
          <cell r="AO1045">
            <v>39401.398937268503</v>
          </cell>
          <cell r="AP1045">
            <v>39416</v>
          </cell>
          <cell r="AQ1045">
            <v>39405</v>
          </cell>
          <cell r="AR1045">
            <v>39437</v>
          </cell>
          <cell r="AS1045">
            <v>39430</v>
          </cell>
        </row>
        <row r="1046">
          <cell r="A1046" t="str">
            <v>07/213</v>
          </cell>
          <cell r="B1046">
            <v>86</v>
          </cell>
          <cell r="C1046" t="str">
            <v>DEPA</v>
          </cell>
          <cell r="D1046" t="str">
            <v>Expression corporelle</v>
          </cell>
          <cell r="E1046" t="str">
            <v>CDD</v>
          </cell>
          <cell r="F1046">
            <v>39406</v>
          </cell>
          <cell r="G1046">
            <v>39447</v>
          </cell>
          <cell r="H1046" t="str">
            <v>Clos</v>
          </cell>
          <cell r="I1046">
            <v>1</v>
          </cell>
          <cell r="J1046" t="str">
            <v>h/s</v>
          </cell>
          <cell r="K1046">
            <v>20.010000000000002</v>
          </cell>
          <cell r="L1046" t="str">
            <v>Mettre sur la facture "Centre de Flagy"</v>
          </cell>
          <cell r="M1046">
            <v>10.67</v>
          </cell>
          <cell r="N1046" t="str">
            <v>Formule 1</v>
          </cell>
          <cell r="O1046" t="str">
            <v>VESOUL</v>
          </cell>
          <cell r="P1046" t="str">
            <v>Mardi</v>
          </cell>
          <cell r="Q1046" t="str">
            <v>17h30</v>
          </cell>
          <cell r="R1046" t="str">
            <v>18h30</v>
          </cell>
          <cell r="S1046" t="str">
            <v>Samedi 8 et 15 décembre 2007</v>
          </cell>
          <cell r="T1046" t="str">
            <v>9h00</v>
          </cell>
          <cell r="U1046" t="str">
            <v>11h00</v>
          </cell>
          <cell r="V1046" t="str">
            <v>Les mercredis 4 et 18 juin</v>
          </cell>
          <cell r="W1046" t="str">
            <v>14h00</v>
          </cell>
          <cell r="X1046" t="str">
            <v>17h00</v>
          </cell>
          <cell r="Y1046" t="str">
            <v>Non</v>
          </cell>
          <cell r="Z1046" t="str">
            <v>Néant</v>
          </cell>
          <cell r="AA1046" t="str">
            <v>Oui</v>
          </cell>
          <cell r="AB1046" t="str">
            <v>Acc. de production</v>
          </cell>
          <cell r="AC1046" t="str">
            <v>Non</v>
          </cell>
          <cell r="AD1046" t="str">
            <v>Oui</v>
          </cell>
          <cell r="AE1046" t="str">
            <v>Non</v>
          </cell>
          <cell r="AG1046" t="str">
            <v>Contrat</v>
          </cell>
          <cell r="AI1046" t="str">
            <v>aux FRANCAS de Haute-Saône à Flagy</v>
          </cell>
          <cell r="AL1046" t="str">
            <v>- Mise en place et rangement du matériel- Accueil, surveillance jusqu'à la reprise des enfants  par les parents- Encadrement et enseignement</v>
          </cell>
          <cell r="AM1046" t="str">
            <v xml:space="preserve">       - Et d'une manière générale effectuer toute         tâche se rapportant à la fonction d'educateur sportif.</v>
          </cell>
          <cell r="AN1046">
            <v>39401.401904398102</v>
          </cell>
          <cell r="AO1046">
            <v>39401.401904398102</v>
          </cell>
          <cell r="AP1046">
            <v>39437</v>
          </cell>
          <cell r="AQ1046">
            <v>39406</v>
          </cell>
          <cell r="AR1046">
            <v>39518</v>
          </cell>
          <cell r="AS1046">
            <v>39518</v>
          </cell>
        </row>
        <row r="1047">
          <cell r="A1047" t="str">
            <v>07/213.01</v>
          </cell>
          <cell r="B1047">
            <v>86</v>
          </cell>
          <cell r="C1047" t="str">
            <v>DEPA</v>
          </cell>
          <cell r="D1047" t="str">
            <v>Expression corporelle</v>
          </cell>
          <cell r="E1047" t="str">
            <v>CDD</v>
          </cell>
          <cell r="F1047">
            <v>39448</v>
          </cell>
          <cell r="G1047">
            <v>39623</v>
          </cell>
          <cell r="H1047" t="str">
            <v>Clos</v>
          </cell>
          <cell r="I1047">
            <v>1</v>
          </cell>
          <cell r="J1047" t="str">
            <v>h/s</v>
          </cell>
          <cell r="K1047">
            <v>20.22</v>
          </cell>
          <cell r="L1047" t="str">
            <v>Mettre sur la facture "Centre de Flagy"</v>
          </cell>
          <cell r="M1047">
            <v>10.67</v>
          </cell>
          <cell r="N1047" t="str">
            <v>Formule 1</v>
          </cell>
          <cell r="O1047" t="str">
            <v>VESOUL</v>
          </cell>
          <cell r="P1047" t="str">
            <v>Mardi</v>
          </cell>
          <cell r="Q1047" t="str">
            <v>17h30</v>
          </cell>
          <cell r="R1047" t="str">
            <v>18h30</v>
          </cell>
          <cell r="S1047" t="str">
            <v>Samedi 22 décembre 2007</v>
          </cell>
          <cell r="T1047" t="str">
            <v>9h00</v>
          </cell>
          <cell r="U1047" t="str">
            <v>11h00</v>
          </cell>
          <cell r="V1047" t="str">
            <v>et vendredi 25/04</v>
          </cell>
          <cell r="W1047" t="str">
            <v>9h00</v>
          </cell>
          <cell r="X1047" t="str">
            <v>12h00</v>
          </cell>
          <cell r="Y1047" t="str">
            <v>Oui</v>
          </cell>
          <cell r="Z1047">
            <v>30</v>
          </cell>
          <cell r="AA1047" t="str">
            <v>Oui</v>
          </cell>
          <cell r="AB1047" t="str">
            <v>Acc. de production</v>
          </cell>
          <cell r="AC1047" t="str">
            <v>Non</v>
          </cell>
          <cell r="AD1047" t="str">
            <v>Oui</v>
          </cell>
          <cell r="AE1047" t="str">
            <v>Oui</v>
          </cell>
          <cell r="AG1047" t="str">
            <v>Contrat</v>
          </cell>
          <cell r="AI1047" t="str">
            <v>aux FRANCAS de Haute-Saône à Flagy</v>
          </cell>
          <cell r="AJ1047" t="str">
            <v>Il est convenu que cette convention sera caduque si le nombre de participants est insuffisant.</v>
          </cell>
          <cell r="AL1047" t="str">
            <v>- Mise en place et rangement du matériel- Accueil, surveillance jusqu'à la reprise des enfants  par les parents- Encadrement et enseignement</v>
          </cell>
          <cell r="AM1047" t="str">
            <v xml:space="preserve">       - Et d'une manière générale effectuer toute         tâche se rapportant à la fonction d'educateur sportif.</v>
          </cell>
          <cell r="AN1047">
            <v>39401.401904398102</v>
          </cell>
          <cell r="AO1047">
            <v>39401.401904398102</v>
          </cell>
          <cell r="AP1047">
            <v>39437</v>
          </cell>
          <cell r="AQ1047">
            <v>39406</v>
          </cell>
          <cell r="AR1047">
            <v>39518</v>
          </cell>
          <cell r="AS1047">
            <v>39518</v>
          </cell>
        </row>
        <row r="1048">
          <cell r="A1048" t="str">
            <v>07/214</v>
          </cell>
          <cell r="B1048">
            <v>206</v>
          </cell>
          <cell r="C1048" t="str">
            <v>DUAN</v>
          </cell>
          <cell r="D1048" t="str">
            <v>Escrime</v>
          </cell>
          <cell r="E1048" t="str">
            <v>CDD</v>
          </cell>
          <cell r="F1048">
            <v>39408</v>
          </cell>
          <cell r="G1048">
            <v>39408</v>
          </cell>
          <cell r="H1048" t="str">
            <v>Clos</v>
          </cell>
          <cell r="I1048">
            <v>2</v>
          </cell>
          <cell r="J1048" t="str">
            <v>h</v>
          </cell>
          <cell r="K1048">
            <v>26.3</v>
          </cell>
          <cell r="L1048" t="str">
            <v>Subvention PJJ</v>
          </cell>
          <cell r="M1048">
            <v>13</v>
          </cell>
          <cell r="N1048" t="str">
            <v>Formule 1</v>
          </cell>
          <cell r="O1048" t="str">
            <v>DAMPIERRE SUR SALON</v>
          </cell>
          <cell r="P1048" t="str">
            <v>Lundi</v>
          </cell>
          <cell r="Q1048" t="str">
            <v>9h30</v>
          </cell>
          <cell r="R1048" t="str">
            <v>11h30</v>
          </cell>
          <cell r="S1048" t="str">
            <v>Mardi</v>
          </cell>
          <cell r="T1048" t="str">
            <v>14h30</v>
          </cell>
          <cell r="U1048" t="str">
            <v>16h30</v>
          </cell>
          <cell r="V1048" t="str">
            <v>Mercredi</v>
          </cell>
          <cell r="W1048" t="str">
            <v>9h30</v>
          </cell>
          <cell r="X1048" t="str">
            <v>11h30</v>
          </cell>
          <cell r="Y1048" t="str">
            <v>Non</v>
          </cell>
          <cell r="Z1048" t="str">
            <v>Néant</v>
          </cell>
          <cell r="AA1048" t="str">
            <v>Oui</v>
          </cell>
          <cell r="AB1048" t="str">
            <v>Acc. de production</v>
          </cell>
          <cell r="AC1048" t="str">
            <v>Non</v>
          </cell>
          <cell r="AD1048" t="str">
            <v>Oui</v>
          </cell>
          <cell r="AE1048" t="str">
            <v>Oui</v>
          </cell>
          <cell r="AG1048" t="str">
            <v>Avenant</v>
          </cell>
          <cell r="AI1048" t="str">
            <v>à la D.D.P.J.J. 70 à Vesoul</v>
          </cell>
          <cell r="AJ1048" t="str">
            <v>Il est convenu que cette convention sera caduque si le nombre de participants est insuffisant.</v>
          </cell>
          <cell r="AL1048" t="str">
            <v>- Mise en place et rangement du matériel- Encadrement et enseignement</v>
          </cell>
          <cell r="AM1048" t="str">
            <v xml:space="preserve">       - Et d'une manière générale effectuer toute         tâche se rapportant à la fonction d'educateur sportif.</v>
          </cell>
          <cell r="AN1048">
            <v>39405.618831713</v>
          </cell>
          <cell r="AO1048">
            <v>39405.618831713</v>
          </cell>
          <cell r="AP1048">
            <v>39408</v>
          </cell>
          <cell r="AQ1048">
            <v>39408</v>
          </cell>
          <cell r="AR1048">
            <v>39415</v>
          </cell>
          <cell r="AS1048">
            <v>39415</v>
          </cell>
        </row>
        <row r="1049">
          <cell r="A1049" t="str">
            <v>07/215</v>
          </cell>
          <cell r="B1049">
            <v>284</v>
          </cell>
          <cell r="C1049" t="str">
            <v>MICH</v>
          </cell>
          <cell r="D1049" t="str">
            <v>Rollers</v>
          </cell>
          <cell r="E1049" t="str">
            <v>CDD</v>
          </cell>
          <cell r="F1049">
            <v>39396</v>
          </cell>
          <cell r="G1049">
            <v>39431</v>
          </cell>
          <cell r="H1049" t="str">
            <v>Clos</v>
          </cell>
          <cell r="I1049">
            <v>4</v>
          </cell>
          <cell r="J1049" t="str">
            <v>h/m</v>
          </cell>
          <cell r="K1049">
            <v>26.96</v>
          </cell>
          <cell r="L1049" t="str">
            <v>pas d'aide  DDJS Déplts.</v>
          </cell>
          <cell r="M1049">
            <v>10</v>
          </cell>
          <cell r="N1049" t="str">
            <v>Néant</v>
          </cell>
          <cell r="O1049" t="str">
            <v>GRAY</v>
          </cell>
          <cell r="P1049" t="str">
            <v>Jeudi</v>
          </cell>
          <cell r="Q1049" t="str">
            <v>17h30</v>
          </cell>
          <cell r="R1049" t="str">
            <v>21h30</v>
          </cell>
          <cell r="S1049" t="str">
            <v>Samedi 8 et 15 décembre 2007</v>
          </cell>
          <cell r="T1049" t="str">
            <v>9h00</v>
          </cell>
          <cell r="U1049" t="str">
            <v>11h00</v>
          </cell>
          <cell r="V1049" t="str">
            <v>Mercredi</v>
          </cell>
          <cell r="W1049" t="str">
            <v>8h30</v>
          </cell>
          <cell r="X1049" t="str">
            <v>12h00 et de 13h30 à 17h00</v>
          </cell>
          <cell r="Y1049" t="str">
            <v>Non</v>
          </cell>
          <cell r="Z1049">
            <v>30</v>
          </cell>
          <cell r="AA1049" t="str">
            <v>Oui</v>
          </cell>
          <cell r="AB1049" t="str">
            <v>Acc. de production</v>
          </cell>
          <cell r="AC1049" t="str">
            <v>Non</v>
          </cell>
          <cell r="AD1049" t="str">
            <v>Oui</v>
          </cell>
          <cell r="AE1049" t="str">
            <v>Non</v>
          </cell>
          <cell r="AF1049" t="str">
            <v>Oui</v>
          </cell>
          <cell r="AG1049" t="str">
            <v>Avenant</v>
          </cell>
          <cell r="AI1049" t="str">
            <v>à la Compagnie Belfort Loisirs - Section Rollers à Belfort</v>
          </cell>
          <cell r="AJ1049" t="str">
            <v>Pour mettre en place des activités sportives, Profession Sport 70 est subventionnée par la Direction régionale pénitentiaire de Dijon</v>
          </cell>
          <cell r="AL1049" t="str">
            <v>- Mise en place et rangement du matériel- Encadrement et enseignement</v>
          </cell>
          <cell r="AM1049" t="str">
            <v xml:space="preserve">       - Et d'une manière générale effectuer toute         tâche se rapportant à la fonction d'educateur sportif.</v>
          </cell>
          <cell r="AN1049">
            <v>39406.585435648201</v>
          </cell>
          <cell r="AO1049">
            <v>39406.585435648201</v>
          </cell>
          <cell r="AP1049">
            <v>39433</v>
          </cell>
          <cell r="AQ1049">
            <v>39427</v>
          </cell>
          <cell r="AR1049">
            <v>39492</v>
          </cell>
          <cell r="AS1049">
            <v>39450</v>
          </cell>
        </row>
        <row r="1050">
          <cell r="A1050" t="str">
            <v>07/215.01</v>
          </cell>
          <cell r="B1050">
            <v>284</v>
          </cell>
          <cell r="C1050" t="str">
            <v>MICH</v>
          </cell>
          <cell r="D1050" t="str">
            <v>Rollers</v>
          </cell>
          <cell r="E1050" t="str">
            <v>CDD</v>
          </cell>
          <cell r="F1050">
            <v>39431</v>
          </cell>
          <cell r="G1050">
            <v>39438</v>
          </cell>
          <cell r="H1050" t="str">
            <v>Clos</v>
          </cell>
          <cell r="I1050">
            <v>4</v>
          </cell>
          <cell r="J1050" t="str">
            <v>h</v>
          </cell>
          <cell r="K1050">
            <v>26.96</v>
          </cell>
          <cell r="L1050" t="str">
            <v>pas d'aide  DDJS Déplts.</v>
          </cell>
          <cell r="M1050">
            <v>10</v>
          </cell>
          <cell r="N1050" t="str">
            <v>Néant</v>
          </cell>
          <cell r="O1050" t="str">
            <v>GRAY</v>
          </cell>
          <cell r="P1050" t="str">
            <v>Jeudi</v>
          </cell>
          <cell r="Q1050" t="str">
            <v>17h30</v>
          </cell>
          <cell r="R1050" t="str">
            <v>21h30</v>
          </cell>
          <cell r="S1050" t="str">
            <v>Samedi 22 décembre 2007</v>
          </cell>
          <cell r="T1050" t="str">
            <v>9h00</v>
          </cell>
          <cell r="U1050" t="str">
            <v>11h00</v>
          </cell>
          <cell r="V1050" t="str">
            <v>Du 14 au 16 novembre</v>
          </cell>
          <cell r="W1050" t="str">
            <v>9h00</v>
          </cell>
          <cell r="X1050" t="str">
            <v>17h00</v>
          </cell>
          <cell r="Y1050" t="str">
            <v>Non</v>
          </cell>
          <cell r="Z1050">
            <v>30</v>
          </cell>
          <cell r="AA1050" t="str">
            <v>Oui</v>
          </cell>
          <cell r="AB1050" t="str">
            <v>Acc. de production</v>
          </cell>
          <cell r="AC1050" t="str">
            <v>Non</v>
          </cell>
          <cell r="AD1050" t="str">
            <v>Oui</v>
          </cell>
          <cell r="AE1050" t="str">
            <v>Non</v>
          </cell>
          <cell r="AG1050" t="str">
            <v>Contrat</v>
          </cell>
          <cell r="AI1050" t="str">
            <v>à la Compagnie Belfort Loisirs - Section Rollers à Belfort</v>
          </cell>
          <cell r="AL1050" t="str">
            <v>- Mise en place et rangement du matériel- Encadrement et enseignement</v>
          </cell>
          <cell r="AM1050" t="str">
            <v xml:space="preserve">       - Et d'une manière générale effectuer toute         tâche se rapportant à la fonction d'educateur sportif.</v>
          </cell>
          <cell r="AN1050">
            <v>39450</v>
          </cell>
          <cell r="AO1050">
            <v>39450</v>
          </cell>
          <cell r="AP1050">
            <v>39451</v>
          </cell>
          <cell r="AQ1050">
            <v>39391</v>
          </cell>
          <cell r="AR1050">
            <v>39492</v>
          </cell>
          <cell r="AS1050" t="str">
            <v>Contrat terminé</v>
          </cell>
        </row>
        <row r="1051">
          <cell r="A1051" t="str">
            <v>07/216</v>
          </cell>
          <cell r="B1051">
            <v>212</v>
          </cell>
          <cell r="C1051" t="str">
            <v>BEYA</v>
          </cell>
          <cell r="D1051" t="str">
            <v>Natation</v>
          </cell>
          <cell r="E1051" t="str">
            <v>CDD</v>
          </cell>
          <cell r="F1051">
            <v>39422</v>
          </cell>
          <cell r="G1051">
            <v>39468</v>
          </cell>
          <cell r="H1051" t="str">
            <v>Clos</v>
          </cell>
          <cell r="I1051">
            <v>2</v>
          </cell>
          <cell r="J1051" t="str">
            <v>h/s</v>
          </cell>
          <cell r="K1051">
            <v>29.7</v>
          </cell>
          <cell r="L1051" t="str">
            <v>Subvention DDJSFOR</v>
          </cell>
          <cell r="M1051">
            <v>14.65</v>
          </cell>
          <cell r="N1051" t="str">
            <v>Formule 1</v>
          </cell>
          <cell r="O1051" t="str">
            <v>RADDON</v>
          </cell>
          <cell r="P1051" t="str">
            <v>Vendredi</v>
          </cell>
          <cell r="Q1051" t="str">
            <v>9h00</v>
          </cell>
          <cell r="R1051" t="str">
            <v>17h00</v>
          </cell>
          <cell r="S1051" t="str">
            <v>Samedi</v>
          </cell>
          <cell r="T1051" t="str">
            <v>9h00</v>
          </cell>
          <cell r="U1051" t="str">
            <v>17h00</v>
          </cell>
          <cell r="V1051" t="str">
            <v>Vendredi</v>
          </cell>
          <cell r="W1051" t="str">
            <v>4h pour le nettoyage du matériel</v>
          </cell>
          <cell r="X1051" t="str">
            <v>17h00</v>
          </cell>
          <cell r="Y1051" t="str">
            <v>Non</v>
          </cell>
          <cell r="Z1051" t="str">
            <v>Néant</v>
          </cell>
          <cell r="AA1051" t="str">
            <v>Non</v>
          </cell>
          <cell r="AB1051" t="str">
            <v>Acc. de production</v>
          </cell>
          <cell r="AC1051" t="str">
            <v>Non</v>
          </cell>
          <cell r="AD1051" t="str">
            <v>Oui</v>
          </cell>
          <cell r="AE1051" t="str">
            <v>Oui</v>
          </cell>
          <cell r="AG1051" t="str">
            <v>Contrat</v>
          </cell>
          <cell r="AI1051" t="str">
            <v>avec le Syndicat des 5 villages - Ecole des petits princes à la piscine de Luxeuil les Bains</v>
          </cell>
          <cell r="AL1051" t="str">
            <v>- Mise en place et rangement du matériel- Encadrement et enseignement</v>
          </cell>
          <cell r="AM1051" t="str">
            <v xml:space="preserve">       - Et d'une manière générale effectuer toute         tâche se rapportant à la fonction d'educateur sportif.</v>
          </cell>
          <cell r="AN1051">
            <v>39406.594760995402</v>
          </cell>
          <cell r="AO1051">
            <v>39406.594760995402</v>
          </cell>
          <cell r="AP1051">
            <v>39429</v>
          </cell>
          <cell r="AQ1051">
            <v>39419</v>
          </cell>
          <cell r="AR1051">
            <v>39477</v>
          </cell>
          <cell r="AS1051" t="str">
            <v>Contrat terminé</v>
          </cell>
        </row>
        <row r="1052">
          <cell r="A1052" t="str">
            <v>07/217</v>
          </cell>
          <cell r="B1052">
            <v>212</v>
          </cell>
          <cell r="C1052" t="str">
            <v>GRRO</v>
          </cell>
          <cell r="D1052" t="str">
            <v>Natation</v>
          </cell>
          <cell r="E1052" t="str">
            <v>CDD</v>
          </cell>
          <cell r="F1052">
            <v>39422</v>
          </cell>
          <cell r="G1052">
            <v>39468</v>
          </cell>
          <cell r="H1052" t="str">
            <v>Clos</v>
          </cell>
          <cell r="I1052">
            <v>2</v>
          </cell>
          <cell r="J1052" t="str">
            <v>h/s</v>
          </cell>
          <cell r="K1052">
            <v>29.7</v>
          </cell>
          <cell r="L1052" t="str">
            <v>Subvention DDJSFOR</v>
          </cell>
          <cell r="M1052">
            <v>9.7100000000000009</v>
          </cell>
          <cell r="N1052" t="str">
            <v>Formule 1</v>
          </cell>
          <cell r="O1052" t="str">
            <v>HERICOURT</v>
          </cell>
          <cell r="P1052" t="str">
            <v>Horaires variables</v>
          </cell>
          <cell r="Q1052" t="str">
            <v>9h30</v>
          </cell>
          <cell r="R1052" t="str">
            <v>10h30</v>
          </cell>
          <cell r="S1052" t="str">
            <v>Jour de repos hebdomadaire le dimanche</v>
          </cell>
          <cell r="T1052" t="str">
            <v>9h30</v>
          </cell>
          <cell r="U1052" t="str">
            <v>10h30</v>
          </cell>
          <cell r="V1052" t="str">
            <v>Du 14 au 16 novembre</v>
          </cell>
          <cell r="W1052" t="str">
            <v>9h00</v>
          </cell>
          <cell r="X1052" t="str">
            <v>17h00</v>
          </cell>
          <cell r="Y1052" t="str">
            <v>Non</v>
          </cell>
          <cell r="Z1052" t="str">
            <v>Néant</v>
          </cell>
          <cell r="AA1052" t="str">
            <v>Non</v>
          </cell>
          <cell r="AB1052" t="str">
            <v>Acc. de production</v>
          </cell>
          <cell r="AC1052" t="str">
            <v>Oui</v>
          </cell>
          <cell r="AD1052" t="str">
            <v>Oui</v>
          </cell>
          <cell r="AE1052" t="str">
            <v>Oui</v>
          </cell>
          <cell r="AG1052" t="str">
            <v>Contrat</v>
          </cell>
          <cell r="AI1052" t="str">
            <v>avec leSyndicat des 5 villages - Ecole des petits princes à pisicine de Luxeuil les Bains</v>
          </cell>
          <cell r="AL1052" t="str">
            <v>- Mise en place et rangement du matériel- Encadrement et enseignement</v>
          </cell>
          <cell r="AM1052" t="str">
            <v xml:space="preserve">       - Et d'une manière générale effectuer toute         tâche se rapportant à la fonction d'educateur sportif.</v>
          </cell>
          <cell r="AN1052">
            <v>39406.600113657398</v>
          </cell>
          <cell r="AO1052">
            <v>39406.600113657398</v>
          </cell>
          <cell r="AP1052">
            <v>39437</v>
          </cell>
          <cell r="AQ1052">
            <v>39472</v>
          </cell>
          <cell r="AR1052">
            <v>39477</v>
          </cell>
          <cell r="AS1052">
            <v>39477</v>
          </cell>
        </row>
        <row r="1053">
          <cell r="A1053" t="str">
            <v>07/218</v>
          </cell>
          <cell r="B1053">
            <v>1</v>
          </cell>
          <cell r="C1053" t="str">
            <v>RIJM</v>
          </cell>
          <cell r="D1053" t="str">
            <v>Spéléologie</v>
          </cell>
          <cell r="E1053" t="str">
            <v>CDD</v>
          </cell>
          <cell r="F1053">
            <v>39391</v>
          </cell>
          <cell r="G1053">
            <v>39402</v>
          </cell>
          <cell r="H1053" t="str">
            <v>Clos</v>
          </cell>
          <cell r="I1053">
            <v>40</v>
          </cell>
          <cell r="J1053" t="str">
            <v>h</v>
          </cell>
          <cell r="K1053">
            <v>26.725999999999999</v>
          </cell>
          <cell r="L1053" t="str">
            <v>Subvention PJJ le 16/01/08Facture pour 19/12/07 àUEAJ - 16, rue Charles Contejean - 25200 MONTBELIARD</v>
          </cell>
          <cell r="M1053">
            <v>15.25</v>
          </cell>
          <cell r="N1053" t="str">
            <v>Formule 1</v>
          </cell>
          <cell r="O1053" t="str">
            <v>RADDON</v>
          </cell>
          <cell r="P1053" t="str">
            <v>Lundi 5 et mardi 6 novembre</v>
          </cell>
          <cell r="Q1053" t="str">
            <v>13h30</v>
          </cell>
          <cell r="R1053" t="str">
            <v>17h30</v>
          </cell>
          <cell r="S1053" t="str">
            <v>Lundi 12 et mardi 13 novembre</v>
          </cell>
          <cell r="T1053" t="str">
            <v>13h30</v>
          </cell>
          <cell r="U1053" t="str">
            <v>17h30</v>
          </cell>
          <cell r="V1053" t="str">
            <v>Du 14 au 16 novembre</v>
          </cell>
          <cell r="W1053" t="str">
            <v>9h00</v>
          </cell>
          <cell r="X1053" t="str">
            <v>17h00</v>
          </cell>
          <cell r="Y1053" t="str">
            <v>Oui</v>
          </cell>
          <cell r="Z1053">
            <v>30</v>
          </cell>
          <cell r="AA1053" t="str">
            <v>Oui</v>
          </cell>
          <cell r="AB1053" t="str">
            <v>Acc. de production</v>
          </cell>
          <cell r="AC1053" t="str">
            <v>Non</v>
          </cell>
          <cell r="AD1053" t="str">
            <v>Oui</v>
          </cell>
          <cell r="AE1053" t="str">
            <v>Non</v>
          </cell>
          <cell r="AG1053" t="str">
            <v>Contrat</v>
          </cell>
          <cell r="AI1053" t="str">
            <v>à la Roche du Trésor à Orchamps-Vennes, au gouffre du Morey et au gouffre des Faux Monneyeurs</v>
          </cell>
          <cell r="AL1053" t="str">
            <v>- Mise en place et rangement du matériel- Encadrement et enseignement</v>
          </cell>
          <cell r="AM1053" t="str">
            <v xml:space="preserve">       - Et d'une manière générale effectuer toute         tâche se rapportant à la fonction d'educateur sportif.</v>
          </cell>
          <cell r="AN1053" t="str">
            <v>-----</v>
          </cell>
          <cell r="AO1053">
            <v>39407.445092592599</v>
          </cell>
          <cell r="AP1053" t="str">
            <v>-----</v>
          </cell>
          <cell r="AQ1053">
            <v>39391</v>
          </cell>
          <cell r="AR1053" t="str">
            <v>-----</v>
          </cell>
          <cell r="AS1053">
            <v>39437</v>
          </cell>
        </row>
        <row r="1054">
          <cell r="A1054" t="str">
            <v>07/219</v>
          </cell>
          <cell r="B1054">
            <v>1</v>
          </cell>
          <cell r="C1054" t="str">
            <v>RIJM</v>
          </cell>
          <cell r="D1054" t="str">
            <v>Spéléologie</v>
          </cell>
          <cell r="E1054" t="str">
            <v>CDD</v>
          </cell>
          <cell r="F1054">
            <v>39407</v>
          </cell>
          <cell r="G1054">
            <v>39409</v>
          </cell>
          <cell r="H1054" t="str">
            <v>Clos</v>
          </cell>
          <cell r="I1054">
            <v>20.5</v>
          </cell>
          <cell r="J1054" t="str">
            <v>h</v>
          </cell>
          <cell r="K1054">
            <v>26.22</v>
          </cell>
          <cell r="L1054" t="str">
            <v>Déplts sur DDJS</v>
          </cell>
          <cell r="M1054">
            <v>15.25</v>
          </cell>
          <cell r="N1054" t="str">
            <v>Formule 1</v>
          </cell>
          <cell r="O1054" t="str">
            <v>RADDON</v>
          </cell>
          <cell r="P1054" t="str">
            <v>Mercredi</v>
          </cell>
          <cell r="Q1054" t="str">
            <v>9h00</v>
          </cell>
          <cell r="R1054" t="str">
            <v>17h00 - Encadrement</v>
          </cell>
          <cell r="S1054" t="str">
            <v>Jeudi</v>
          </cell>
          <cell r="T1054" t="str">
            <v>9h00</v>
          </cell>
          <cell r="U1054" t="str">
            <v>17h30 - Encadrement</v>
          </cell>
          <cell r="V1054" t="str">
            <v>Vendredi</v>
          </cell>
          <cell r="W1054" t="str">
            <v>4h pour le nettoyage du matériel</v>
          </cell>
          <cell r="X1054" t="str">
            <v>17h00</v>
          </cell>
          <cell r="Y1054" t="str">
            <v>Oui</v>
          </cell>
          <cell r="Z1054">
            <v>30</v>
          </cell>
          <cell r="AA1054" t="str">
            <v>Oui</v>
          </cell>
          <cell r="AB1054" t="str">
            <v>Acc. de production</v>
          </cell>
          <cell r="AC1054" t="str">
            <v>Non</v>
          </cell>
          <cell r="AD1054" t="str">
            <v>Oui</v>
          </cell>
          <cell r="AE1054" t="str">
            <v>Oui</v>
          </cell>
          <cell r="AF1054" t="str">
            <v>Oui</v>
          </cell>
          <cell r="AG1054" t="str">
            <v>Contrat</v>
          </cell>
          <cell r="AI1054" t="str">
            <v>à la grotte de la Malatière à Bournois</v>
          </cell>
          <cell r="AJ1054" t="str">
            <v>Les jours d'intempérie, Monsieur ORIEZ Gérard restera à disposition sur son lieu de travail, et ses heures seront payées</v>
          </cell>
          <cell r="AK1054" t="str">
            <v>Les jours d'intempérie, Monsieur ORIEZ Gérard restera à disposition sur son lieu de travail, et ses heures seront payées</v>
          </cell>
          <cell r="AL1054" t="str">
            <v>- Mise en place et rangement du matériel- Accueil, surveillance jusqu'à la reprise des enfants  par les parents- Encadrement et enseignement</v>
          </cell>
          <cell r="AM1054" t="str">
            <v xml:space="preserve">       - Et d'une manière générale effectuer toute         tâche se rapportant à la fonction d'educateur sportif.</v>
          </cell>
          <cell r="AN1054">
            <v>39401.401904398102</v>
          </cell>
          <cell r="AO1054">
            <v>39401.401904398102</v>
          </cell>
          <cell r="AP1054">
            <v>39437</v>
          </cell>
          <cell r="AQ1054">
            <v>39406</v>
          </cell>
          <cell r="AR1054">
            <v>39518</v>
          </cell>
          <cell r="AS1054">
            <v>39518</v>
          </cell>
        </row>
        <row r="1055">
          <cell r="A1055" t="str">
            <v>07/220</v>
          </cell>
          <cell r="B1055">
            <v>1</v>
          </cell>
          <cell r="C1055" t="str">
            <v>RIJM</v>
          </cell>
          <cell r="D1055" t="str">
            <v>Spéléologie</v>
          </cell>
          <cell r="E1055" t="str">
            <v>CDD</v>
          </cell>
          <cell r="F1055">
            <v>39411</v>
          </cell>
          <cell r="G1055">
            <v>39411</v>
          </cell>
          <cell r="H1055" t="str">
            <v>Clos</v>
          </cell>
          <cell r="I1055">
            <v>3</v>
          </cell>
          <cell r="J1055" t="str">
            <v>h</v>
          </cell>
          <cell r="K1055">
            <v>26.907</v>
          </cell>
          <cell r="L1055" t="str">
            <v>Subvention MJ MA Lure</v>
          </cell>
          <cell r="M1055">
            <v>15.25</v>
          </cell>
          <cell r="N1055" t="str">
            <v>Formule 1</v>
          </cell>
          <cell r="O1055" t="str">
            <v>RADDON</v>
          </cell>
          <cell r="P1055" t="str">
            <v>Dimanche</v>
          </cell>
          <cell r="Q1055" t="str">
            <v>9h00</v>
          </cell>
          <cell r="R1055" t="str">
            <v>12h00</v>
          </cell>
          <cell r="S1055" t="str">
            <v>Vendredi</v>
          </cell>
          <cell r="T1055" t="str">
            <v>17h00</v>
          </cell>
          <cell r="U1055" t="str">
            <v>18h00</v>
          </cell>
          <cell r="Y1055" t="str">
            <v>Non</v>
          </cell>
          <cell r="Z1055" t="str">
            <v>Néant</v>
          </cell>
          <cell r="AA1055" t="str">
            <v>Oui</v>
          </cell>
          <cell r="AB1055" t="str">
            <v>Acc. de production</v>
          </cell>
          <cell r="AC1055" t="str">
            <v>Non</v>
          </cell>
          <cell r="AD1055" t="str">
            <v>Oui</v>
          </cell>
          <cell r="AE1055" t="str">
            <v>Oui</v>
          </cell>
          <cell r="AF1055" t="str">
            <v>Oui</v>
          </cell>
          <cell r="AG1055" t="str">
            <v>Contrat</v>
          </cell>
          <cell r="AI1055" t="str">
            <v>à la grotte de la Malatière à Bournois</v>
          </cell>
          <cell r="AJ1055" t="str">
            <v>Pour mettre en place des activités sportives, Profession Sport 70 est subventionnée par la Direction régionale pénitentiaire de Dijon</v>
          </cell>
          <cell r="AK1055" t="str">
            <v>Les jours d'intempérie, Monsieur CHAGNOT Adrien restera à disposition sur son lieu de travail, et ses heures seront payées</v>
          </cell>
          <cell r="AL1055" t="str">
            <v>- Mise en place et rangement du matériel- Accueil, surveillance jusqu'à la reprise des enfants  par les parents- Encadrement et enseignement</v>
          </cell>
          <cell r="AM1055" t="str">
            <v xml:space="preserve">       - Et d'une manière générale effectuer toute         tâche se rapportant à la fonction d'educateur sportif.</v>
          </cell>
          <cell r="AN1055">
            <v>39401.401904398102</v>
          </cell>
          <cell r="AO1055">
            <v>39401.401904398102</v>
          </cell>
          <cell r="AP1055">
            <v>39437</v>
          </cell>
          <cell r="AQ1055">
            <v>39406</v>
          </cell>
          <cell r="AR1055">
            <v>39518</v>
          </cell>
          <cell r="AS1055">
            <v>39518</v>
          </cell>
        </row>
        <row r="1056">
          <cell r="A1056" t="str">
            <v>07/221</v>
          </cell>
          <cell r="B1056">
            <v>206</v>
          </cell>
          <cell r="C1056" t="str">
            <v>GRRO</v>
          </cell>
          <cell r="D1056" t="str">
            <v>Plongée sous marine</v>
          </cell>
          <cell r="E1056" t="str">
            <v>CDD</v>
          </cell>
          <cell r="F1056">
            <v>39435</v>
          </cell>
          <cell r="G1056">
            <v>39463</v>
          </cell>
          <cell r="H1056" t="str">
            <v>Clos</v>
          </cell>
          <cell r="I1056">
            <v>2</v>
          </cell>
          <cell r="J1056" t="str">
            <v>h/m</v>
          </cell>
          <cell r="K1056">
            <v>33.85</v>
          </cell>
          <cell r="L1056" t="str">
            <v>Subvention PJJ le 16/01/08Facture pour 19/12/07 àUEAJ - 16, rue Charles Contejean - 25200 MONTBELIARD</v>
          </cell>
          <cell r="M1056">
            <v>17</v>
          </cell>
          <cell r="N1056" t="str">
            <v>Formule 1</v>
          </cell>
          <cell r="O1056" t="str">
            <v>VESOUL CEDEX</v>
          </cell>
          <cell r="P1056" t="str">
            <v>Mercredi 19 décembre</v>
          </cell>
          <cell r="Q1056" t="str">
            <v>13h00</v>
          </cell>
          <cell r="R1056" t="str">
            <v>15h00</v>
          </cell>
          <cell r="S1056" t="str">
            <v>Mercredi 16 janvier</v>
          </cell>
          <cell r="T1056" t="str">
            <v>13h00</v>
          </cell>
          <cell r="U1056" t="str">
            <v>15h00</v>
          </cell>
          <cell r="V1056" t="str">
            <v>Vendredi</v>
          </cell>
          <cell r="W1056" t="str">
            <v>15h30</v>
          </cell>
          <cell r="X1056" t="str">
            <v>16h30</v>
          </cell>
          <cell r="Y1056" t="str">
            <v>Non</v>
          </cell>
          <cell r="Z1056" t="str">
            <v>Néant</v>
          </cell>
          <cell r="AA1056" t="str">
            <v>Oui</v>
          </cell>
          <cell r="AB1056" t="str">
            <v>Acc. de production</v>
          </cell>
          <cell r="AC1056" t="str">
            <v>Non</v>
          </cell>
          <cell r="AD1056" t="str">
            <v>Oui</v>
          </cell>
          <cell r="AE1056" t="str">
            <v>Oui</v>
          </cell>
          <cell r="AF1056" t="str">
            <v>Oui</v>
          </cell>
          <cell r="AG1056" t="str">
            <v>Avenant</v>
          </cell>
          <cell r="AI1056" t="str">
            <v>à la D.D.P.J.J. 70 à la piscine de Lure</v>
          </cell>
          <cell r="AJ1056" t="str">
            <v>Les jours d'intempérie, Monsieur ORIEZ Gérard restera à disposition sur son lieu de travail, et ses heures seront payées</v>
          </cell>
          <cell r="AK1056" t="str">
            <v>Les jours d'intempérie, Monsieur ORIEZ Gérard restera à disposition sur son lieu de travail, et ses heures seront payées</v>
          </cell>
          <cell r="AL1056" t="str">
            <v>- Mise en place et rangement du matériel- Encadrement et enseignement</v>
          </cell>
          <cell r="AM1056" t="str">
            <v xml:space="preserve">       - Et d'une manière générale effectuer toute         tâche se rapportant à la fonction d'educateur sportif.</v>
          </cell>
          <cell r="AN1056">
            <v>39405.618831713</v>
          </cell>
          <cell r="AO1056">
            <v>39405.618831713</v>
          </cell>
          <cell r="AP1056">
            <v>39408</v>
          </cell>
          <cell r="AQ1056">
            <v>39408</v>
          </cell>
          <cell r="AR1056">
            <v>39415</v>
          </cell>
          <cell r="AS1056">
            <v>39415</v>
          </cell>
        </row>
        <row r="1057">
          <cell r="A1057" t="str">
            <v>07/222</v>
          </cell>
          <cell r="B1057">
            <v>285</v>
          </cell>
          <cell r="C1057" t="str">
            <v>MENA</v>
          </cell>
          <cell r="D1057" t="str">
            <v>Arts plastiques</v>
          </cell>
          <cell r="E1057" t="str">
            <v>CDD</v>
          </cell>
          <cell r="F1057">
            <v>39433</v>
          </cell>
          <cell r="G1057">
            <v>39433</v>
          </cell>
          <cell r="H1057" t="str">
            <v>Clos</v>
          </cell>
          <cell r="I1057">
            <v>2</v>
          </cell>
          <cell r="J1057" t="str">
            <v>h</v>
          </cell>
          <cell r="K1057">
            <v>49.27</v>
          </cell>
          <cell r="L1057" t="str">
            <v>Att° Mensualisé 5h94</v>
          </cell>
          <cell r="M1057">
            <v>25</v>
          </cell>
          <cell r="N1057" t="str">
            <v>Formule 1</v>
          </cell>
          <cell r="O1057" t="str">
            <v>GRAY</v>
          </cell>
          <cell r="P1057" t="str">
            <v>Lundi</v>
          </cell>
          <cell r="Q1057" t="str">
            <v>14h00</v>
          </cell>
          <cell r="R1057" t="str">
            <v>16h00</v>
          </cell>
          <cell r="S1057" t="str">
            <v>Vendredi</v>
          </cell>
          <cell r="T1057" t="str">
            <v>17h15</v>
          </cell>
          <cell r="U1057" t="str">
            <v>19h15</v>
          </cell>
          <cell r="Y1057" t="str">
            <v>Non</v>
          </cell>
          <cell r="Z1057" t="str">
            <v>Néant</v>
          </cell>
          <cell r="AA1057" t="str">
            <v>Oui</v>
          </cell>
          <cell r="AB1057" t="str">
            <v>Acc. de production</v>
          </cell>
          <cell r="AC1057" t="str">
            <v>Oui</v>
          </cell>
          <cell r="AD1057" t="str">
            <v>Oui</v>
          </cell>
          <cell r="AE1057" t="str">
            <v>Oui</v>
          </cell>
          <cell r="AF1057" t="str">
            <v>Oui</v>
          </cell>
          <cell r="AG1057" t="str">
            <v>Contrat</v>
          </cell>
          <cell r="AI1057" t="str">
            <v>à l'ANPAA au centre d'addictologie à l'hôpital de Gray</v>
          </cell>
          <cell r="AJ1057" t="str">
            <v>Les jours d'intempérie, Monsieur CHAGNOT Adrien restera à disposition sur son lieu de travail, et ses heures seront payées</v>
          </cell>
          <cell r="AK1057" t="str">
            <v>Les jours d'intempérie, Monsieur CHAGNOT Adrien restera à disposition sur son lieu de travail, et ses heures seront payées</v>
          </cell>
          <cell r="AL1057" t="str">
            <v>- Mise en place et rangement du matériel- Encadrement et enseignement</v>
          </cell>
          <cell r="AM1057" t="str">
            <v xml:space="preserve">       - Et d'une manière générale effectuer toute         tâche se rapportant à la fonction d'educateur sportif.</v>
          </cell>
          <cell r="AN1057">
            <v>39406.585435648201</v>
          </cell>
          <cell r="AO1057">
            <v>39406.585435648201</v>
          </cell>
          <cell r="AP1057">
            <v>39433</v>
          </cell>
          <cell r="AQ1057">
            <v>39427</v>
          </cell>
          <cell r="AR1057">
            <v>39492</v>
          </cell>
          <cell r="AS1057">
            <v>39450</v>
          </cell>
        </row>
        <row r="1058">
          <cell r="A1058" t="str">
            <v>07/223</v>
          </cell>
          <cell r="B1058">
            <v>286</v>
          </cell>
          <cell r="C1058" t="str">
            <v>CHAE</v>
          </cell>
          <cell r="D1058" t="str">
            <v>Judo</v>
          </cell>
          <cell r="E1058" t="str">
            <v>CDD</v>
          </cell>
          <cell r="F1058">
            <v>39421</v>
          </cell>
          <cell r="G1058">
            <v>39505</v>
          </cell>
          <cell r="H1058" t="str">
            <v>Clos</v>
          </cell>
          <cell r="I1058">
            <v>3</v>
          </cell>
          <cell r="J1058" t="str">
            <v>h/s</v>
          </cell>
          <cell r="K1058">
            <v>25.11</v>
          </cell>
          <cell r="L1058" t="str">
            <v>Subvention MJ MA Lure</v>
          </cell>
          <cell r="M1058">
            <v>14.5</v>
          </cell>
          <cell r="N1058" t="str">
            <v>Formule 1</v>
          </cell>
          <cell r="O1058" t="str">
            <v>BELFORT</v>
          </cell>
          <cell r="P1058" t="str">
            <v>Mercredi</v>
          </cell>
          <cell r="Q1058" t="str">
            <v>14h30</v>
          </cell>
          <cell r="R1058" t="str">
            <v>17h30</v>
          </cell>
          <cell r="S1058" t="str">
            <v>Vendredi</v>
          </cell>
          <cell r="T1058" t="str">
            <v>8h00</v>
          </cell>
          <cell r="U1058" t="str">
            <v>10h00</v>
          </cell>
          <cell r="V1058" t="str">
            <v>et vendredi 25/04</v>
          </cell>
          <cell r="W1058" t="str">
            <v>9h00</v>
          </cell>
          <cell r="X1058" t="str">
            <v>12h00</v>
          </cell>
          <cell r="Y1058" t="str">
            <v>Non</v>
          </cell>
          <cell r="Z1058">
            <v>5</v>
          </cell>
          <cell r="AA1058" t="str">
            <v>Oui</v>
          </cell>
          <cell r="AB1058" t="str">
            <v>Acc. de production</v>
          </cell>
          <cell r="AC1058" t="str">
            <v>Non</v>
          </cell>
          <cell r="AD1058" t="str">
            <v>Oui</v>
          </cell>
          <cell r="AE1058" t="str">
            <v>Oui</v>
          </cell>
          <cell r="AF1058" t="str">
            <v>Oui</v>
          </cell>
          <cell r="AG1058" t="str">
            <v>Contrat</v>
          </cell>
          <cell r="AI1058" t="str">
            <v xml:space="preserve"> à APSIS à Belfort</v>
          </cell>
          <cell r="AJ1058" t="str">
            <v>Pour mettre en place des activités sportives, Profession Sport 70 est subventionnée par la Direction régionale pénitentiaire de Dijon</v>
          </cell>
          <cell r="AK1058" t="str">
            <v>Les jours d'intempérie, Monsieur RAMEAU Maxime restera à disposition sur son lieu de travail, et ses heures seront payées</v>
          </cell>
          <cell r="AL1058" t="str">
            <v>- Mise en place et rangement du matériel- Encadrement et enseignement</v>
          </cell>
          <cell r="AM1058" t="str">
            <v xml:space="preserve">       - Et d'une manière générale effectuer toute         tâche se rapportant à la fonction d'educateur sportif.</v>
          </cell>
          <cell r="AN1058">
            <v>39450</v>
          </cell>
          <cell r="AO1058">
            <v>39450</v>
          </cell>
          <cell r="AP1058">
            <v>39451</v>
          </cell>
          <cell r="AQ1058">
            <v>39437</v>
          </cell>
          <cell r="AR1058">
            <v>39492</v>
          </cell>
          <cell r="AS1058" t="str">
            <v>Contrat terminé</v>
          </cell>
        </row>
        <row r="1059">
          <cell r="A1059" t="str">
            <v>07/223.01</v>
          </cell>
          <cell r="B1059">
            <v>286</v>
          </cell>
          <cell r="C1059" t="str">
            <v>CHAE</v>
          </cell>
          <cell r="D1059" t="str">
            <v>Judo</v>
          </cell>
          <cell r="E1059" t="str">
            <v>CDD</v>
          </cell>
          <cell r="F1059">
            <v>39506</v>
          </cell>
          <cell r="G1059">
            <v>39533</v>
          </cell>
          <cell r="H1059" t="str">
            <v>Clos</v>
          </cell>
          <cell r="I1059">
            <v>3</v>
          </cell>
          <cell r="J1059" t="str">
            <v>h/s</v>
          </cell>
          <cell r="K1059">
            <v>25.11</v>
          </cell>
          <cell r="L1059" t="str">
            <v>Att° Mensualisé 7 h</v>
          </cell>
          <cell r="M1059">
            <v>17</v>
          </cell>
          <cell r="N1059" t="str">
            <v>Formule 1</v>
          </cell>
          <cell r="O1059" t="str">
            <v>FRANCHEVELLE</v>
          </cell>
          <cell r="P1059" t="str">
            <v>Lundi</v>
          </cell>
          <cell r="Q1059" t="str">
            <v>9h30</v>
          </cell>
          <cell r="R1059" t="str">
            <v>10h30</v>
          </cell>
          <cell r="S1059" t="str">
            <v>Jeudi</v>
          </cell>
          <cell r="T1059" t="str">
            <v>9h30</v>
          </cell>
          <cell r="U1059" t="str">
            <v>10h30</v>
          </cell>
          <cell r="V1059" t="str">
            <v>Du 14 au 16 novembre</v>
          </cell>
          <cell r="W1059" t="str">
            <v>9h00</v>
          </cell>
          <cell r="X1059" t="str">
            <v>17h00</v>
          </cell>
          <cell r="Y1059" t="str">
            <v>Non</v>
          </cell>
          <cell r="Z1059">
            <v>6</v>
          </cell>
          <cell r="AA1059" t="str">
            <v>Oui</v>
          </cell>
          <cell r="AB1059" t="str">
            <v>Acc. de production</v>
          </cell>
          <cell r="AC1059" t="str">
            <v>Non</v>
          </cell>
          <cell r="AD1059" t="str">
            <v>Oui</v>
          </cell>
          <cell r="AE1059" t="str">
            <v>Oui</v>
          </cell>
          <cell r="AF1059" t="str">
            <v>Oui</v>
          </cell>
          <cell r="AG1059" t="str">
            <v>Contrat</v>
          </cell>
          <cell r="AI1059" t="str">
            <v xml:space="preserve"> à APSIS à Belfort</v>
          </cell>
          <cell r="AJ1059" t="str">
            <v>Pour mettre en place des activités sportives, Profession Sport 70 est subventionnée par la Direction régionale pénitentiaire de Dijon</v>
          </cell>
          <cell r="AK1059" t="str">
            <v>Les jours d'intempérie, Mademoiselle Marie-Lou PY restera à disposition sur son lieu de travail, et ses heures seront payées</v>
          </cell>
          <cell r="AL1059" t="str">
            <v>- Mise en place et rangement du matériel- Encadrement et enseignement</v>
          </cell>
          <cell r="AM1059" t="str">
            <v xml:space="preserve">       - Et d'une manière générale effectuer toute         tâche se rapportant à la fonction d'educateur sportif.</v>
          </cell>
          <cell r="AN1059">
            <v>39406.594760995402</v>
          </cell>
          <cell r="AO1059">
            <v>39406.594760995402</v>
          </cell>
          <cell r="AP1059">
            <v>39429</v>
          </cell>
          <cell r="AQ1059">
            <v>39442</v>
          </cell>
          <cell r="AR1059">
            <v>39477</v>
          </cell>
          <cell r="AS1059" t="str">
            <v>Contrat terminé</v>
          </cell>
        </row>
        <row r="1060">
          <cell r="A1060" t="str">
            <v>07/223.02</v>
          </cell>
          <cell r="B1060">
            <v>286</v>
          </cell>
          <cell r="C1060" t="str">
            <v>CHAE</v>
          </cell>
          <cell r="D1060" t="str">
            <v>Judo</v>
          </cell>
          <cell r="E1060" t="str">
            <v>CDD</v>
          </cell>
          <cell r="F1060">
            <v>39533</v>
          </cell>
          <cell r="G1060">
            <v>39624</v>
          </cell>
          <cell r="H1060" t="str">
            <v>Clos</v>
          </cell>
          <cell r="I1060">
            <v>3</v>
          </cell>
          <cell r="J1060" t="str">
            <v>h/s</v>
          </cell>
          <cell r="K1060">
            <v>25.11</v>
          </cell>
          <cell r="L1060" t="str">
            <v>Attention Atelier Equilibre - Aide 366 €Facturer 133 € frais coordination PS70</v>
          </cell>
          <cell r="M1060">
            <v>17</v>
          </cell>
          <cell r="N1060" t="str">
            <v>Formule 1</v>
          </cell>
          <cell r="O1060" t="str">
            <v>FRANCHEVELLE</v>
          </cell>
          <cell r="P1060" t="str">
            <v>Lundi</v>
          </cell>
          <cell r="Q1060" t="str">
            <v>9h30</v>
          </cell>
          <cell r="R1060" t="str">
            <v>10h30</v>
          </cell>
          <cell r="S1060" t="str">
            <v>Jeudi</v>
          </cell>
          <cell r="T1060" t="str">
            <v>9h30</v>
          </cell>
          <cell r="U1060" t="str">
            <v>10h30</v>
          </cell>
          <cell r="V1060" t="str">
            <v>et vendredi 25/04</v>
          </cell>
          <cell r="W1060" t="str">
            <v>9h00</v>
          </cell>
          <cell r="X1060" t="str">
            <v>12h00</v>
          </cell>
          <cell r="Y1060" t="str">
            <v>Oui</v>
          </cell>
          <cell r="Z1060">
            <v>6</v>
          </cell>
          <cell r="AA1060" t="str">
            <v>Oui</v>
          </cell>
          <cell r="AB1060" t="str">
            <v>Acc. de production</v>
          </cell>
          <cell r="AC1060" t="str">
            <v>Non</v>
          </cell>
          <cell r="AD1060" t="str">
            <v>Oui</v>
          </cell>
          <cell r="AE1060" t="str">
            <v>Oui</v>
          </cell>
          <cell r="AF1060" t="str">
            <v>Oui</v>
          </cell>
          <cell r="AG1060" t="str">
            <v>Contrat</v>
          </cell>
          <cell r="AI1060" t="str">
            <v xml:space="preserve"> à APSIS à Belfort</v>
          </cell>
          <cell r="AJ1060" t="str">
            <v>Les jours d'intempéries seront payés.Mademoiselle Ingrid ROSETTE sera chargée de la surveillance de la qualité de l'eau du bassin</v>
          </cell>
          <cell r="AK1060" t="str">
            <v>Les jours d'intempéries seront payés.Mademoiselle Ingrid ROSETTE sera chargée de la surveillance de la qualité de l'eau du bassin</v>
          </cell>
          <cell r="AL1060" t="str">
            <v>- Mise en place et rangement du matériel- Encadrement et enseignement</v>
          </cell>
          <cell r="AM1060" t="str">
            <v xml:space="preserve">       - Et d'une manière générale effectuer toute         tâche se rapportant à la fonction d'educateur sportif.</v>
          </cell>
          <cell r="AN1060">
            <v>39406.600113657398</v>
          </cell>
          <cell r="AO1060">
            <v>39406.600113657398</v>
          </cell>
          <cell r="AP1060">
            <v>39437</v>
          </cell>
          <cell r="AQ1060">
            <v>39472</v>
          </cell>
          <cell r="AR1060">
            <v>39477</v>
          </cell>
          <cell r="AS1060">
            <v>39477</v>
          </cell>
        </row>
        <row r="1061">
          <cell r="A1061" t="str">
            <v>07/224</v>
          </cell>
          <cell r="B1061">
            <v>164</v>
          </cell>
          <cell r="C1061" t="str">
            <v>IBJF</v>
          </cell>
          <cell r="D1061" t="str">
            <v>Musculation</v>
          </cell>
          <cell r="E1061" t="str">
            <v>CDD</v>
          </cell>
          <cell r="F1061">
            <v>39440</v>
          </cell>
          <cell r="G1061">
            <v>39451</v>
          </cell>
          <cell r="H1061" t="str">
            <v>Clos</v>
          </cell>
          <cell r="I1061">
            <v>4</v>
          </cell>
          <cell r="J1061" t="str">
            <v>h/s</v>
          </cell>
          <cell r="K1061">
            <v>29.68</v>
          </cell>
          <cell r="L1061" t="str">
            <v>Subvention MJ MA Lure</v>
          </cell>
          <cell r="M1061">
            <v>15.25</v>
          </cell>
          <cell r="N1061" t="str">
            <v>Formule 1</v>
          </cell>
          <cell r="O1061" t="str">
            <v>RADDON</v>
          </cell>
          <cell r="P1061" t="str">
            <v>Lundi 5 et mardi 6 novembre</v>
          </cell>
          <cell r="Q1061" t="str">
            <v>13h30</v>
          </cell>
          <cell r="R1061" t="str">
            <v>17h30</v>
          </cell>
          <cell r="S1061" t="str">
            <v>Lundi 12 et mardi 13 novembre</v>
          </cell>
          <cell r="T1061" t="str">
            <v>13h30</v>
          </cell>
          <cell r="U1061" t="str">
            <v>17h30</v>
          </cell>
          <cell r="V1061" t="str">
            <v>Du 14 au 16 novembre</v>
          </cell>
          <cell r="W1061" t="str">
            <v>9h00</v>
          </cell>
          <cell r="X1061" t="str">
            <v>17h00</v>
          </cell>
          <cell r="Y1061" t="str">
            <v>Non</v>
          </cell>
          <cell r="Z1061" t="str">
            <v>Néant</v>
          </cell>
          <cell r="AA1061" t="str">
            <v>Non</v>
          </cell>
          <cell r="AB1061" t="str">
            <v>Acc. de production</v>
          </cell>
          <cell r="AC1061" t="str">
            <v>Non</v>
          </cell>
          <cell r="AD1061" t="str">
            <v>Oui</v>
          </cell>
          <cell r="AE1061" t="str">
            <v>Oui</v>
          </cell>
          <cell r="AF1061" t="str">
            <v>Oui</v>
          </cell>
          <cell r="AG1061" t="str">
            <v>Contrat</v>
          </cell>
          <cell r="AI1061" t="str">
            <v>à la Maison d'Arrêt de Lure</v>
          </cell>
          <cell r="AJ1061" t="str">
            <v>Pour mettre en place des activités sportives, Profession Sport 70 est subventionnée par la Direction régionale pénitentiaire de Dijon</v>
          </cell>
          <cell r="AK1061" t="str">
            <v>Les jours d'intempéries seront payés.Monsieur Anthony MERCIER sera chargé de la surveillance de la qualité de l'eau du bassin</v>
          </cell>
          <cell r="AL1061" t="str">
            <v>- Mise en place et rangement du matériel- Encadrement et enseignement</v>
          </cell>
          <cell r="AM1061" t="str">
            <v xml:space="preserve">       - Et d'une manière générale effectuer toute         tâche se rapportant à la fonction d'educateur sportif.</v>
          </cell>
          <cell r="AN1061" t="str">
            <v>-----</v>
          </cell>
          <cell r="AO1061">
            <v>39407.445092592599</v>
          </cell>
          <cell r="AP1061" t="str">
            <v>-----</v>
          </cell>
          <cell r="AQ1061">
            <v>39391</v>
          </cell>
          <cell r="AR1061" t="str">
            <v>-----</v>
          </cell>
          <cell r="AS1061">
            <v>39437</v>
          </cell>
        </row>
        <row r="1062">
          <cell r="A1062" t="str">
            <v>07/225</v>
          </cell>
          <cell r="B1062">
            <v>1</v>
          </cell>
          <cell r="C1062" t="str">
            <v>RIJM</v>
          </cell>
          <cell r="D1062" t="str">
            <v>Spéléologie</v>
          </cell>
          <cell r="E1062" t="str">
            <v>CDD</v>
          </cell>
          <cell r="F1062">
            <v>39436</v>
          </cell>
          <cell r="G1062">
            <v>39437</v>
          </cell>
          <cell r="H1062" t="str">
            <v>Clos</v>
          </cell>
          <cell r="I1062">
            <v>11</v>
          </cell>
          <cell r="J1062" t="str">
            <v>h</v>
          </cell>
          <cell r="K1062">
            <v>27.908999999999999</v>
          </cell>
          <cell r="L1062" t="str">
            <v>CLSH de Gy</v>
          </cell>
          <cell r="M1062">
            <v>15.25</v>
          </cell>
          <cell r="N1062" t="str">
            <v>Formule 1</v>
          </cell>
          <cell r="O1062" t="str">
            <v>RADDON</v>
          </cell>
          <cell r="P1062" t="str">
            <v>Mercredi</v>
          </cell>
          <cell r="Q1062" t="str">
            <v>9h00</v>
          </cell>
          <cell r="R1062" t="str">
            <v>17h00 - Encadrement</v>
          </cell>
          <cell r="S1062" t="str">
            <v>Jeudi</v>
          </cell>
          <cell r="T1062" t="str">
            <v>9h00</v>
          </cell>
          <cell r="U1062" t="str">
            <v>17h30 - Encadrement</v>
          </cell>
          <cell r="V1062" t="str">
            <v>Vendredi</v>
          </cell>
          <cell r="W1062" t="str">
            <v>4h pour le nettoyage du matériel</v>
          </cell>
          <cell r="X1062" t="str">
            <v>17h00</v>
          </cell>
          <cell r="Y1062" t="str">
            <v>Non</v>
          </cell>
          <cell r="Z1062" t="str">
            <v>Néant</v>
          </cell>
          <cell r="AA1062" t="str">
            <v>Non</v>
          </cell>
          <cell r="AB1062" t="str">
            <v>Acc. de production</v>
          </cell>
          <cell r="AC1062" t="str">
            <v>Non</v>
          </cell>
          <cell r="AD1062" t="str">
            <v>Oui</v>
          </cell>
          <cell r="AE1062" t="str">
            <v>Oui</v>
          </cell>
          <cell r="AF1062" t="str">
            <v>Oui</v>
          </cell>
          <cell r="AG1062" t="str">
            <v>Avenant</v>
          </cell>
          <cell r="AI1062" t="str">
            <v>à la grotte des Cavottes à Montrond le Château</v>
          </cell>
          <cell r="AJ1062" t="str">
            <v>Les jours d'intempéries seront payés.Mademoiselle Claire BUATOIS sera chargée de la surveillance de la qualité de l'eau du bassin</v>
          </cell>
          <cell r="AK1062" t="str">
            <v>Les jours d'intempéries seront payés.Mademoiselle Claire BUATOIS sera chargée de la surveillance de la qualité de l'eau du bassin</v>
          </cell>
          <cell r="AL1062" t="str">
            <v>- Mise en place et rangement du matériel- Encadrement et enseignement</v>
          </cell>
          <cell r="AM1062" t="str">
            <v xml:space="preserve">       - Et d'une manière générale effectuer toute         tâche se rapportant à la fonction d'educateur sportif.</v>
          </cell>
          <cell r="AN1062" t="str">
            <v>-----</v>
          </cell>
          <cell r="AO1062">
            <v>39409.575334143497</v>
          </cell>
          <cell r="AP1062" t="str">
            <v>-----</v>
          </cell>
          <cell r="AQ1062">
            <v>39419</v>
          </cell>
          <cell r="AR1062" t="str">
            <v>-----</v>
          </cell>
          <cell r="AS1062">
            <v>39437</v>
          </cell>
        </row>
        <row r="1063">
          <cell r="A1063" t="str">
            <v>08/001</v>
          </cell>
          <cell r="B1063">
            <v>287</v>
          </cell>
          <cell r="C1063" t="str">
            <v>CUNA</v>
          </cell>
          <cell r="D1063" t="str">
            <v>Secrétariat</v>
          </cell>
          <cell r="E1063" t="str">
            <v>CDI</v>
          </cell>
          <cell r="F1063">
            <v>39448</v>
          </cell>
          <cell r="G1063">
            <v>39903</v>
          </cell>
          <cell r="H1063" t="str">
            <v>Clos</v>
          </cell>
          <cell r="I1063">
            <v>17.5</v>
          </cell>
          <cell r="J1063" t="str">
            <v>h/m</v>
          </cell>
          <cell r="K1063">
            <v>16.809999999999999</v>
          </cell>
          <cell r="L1063" t="str">
            <v>CLSH de Gy</v>
          </cell>
          <cell r="M1063">
            <v>15.25</v>
          </cell>
          <cell r="N1063" t="str">
            <v>Formule 1</v>
          </cell>
          <cell r="O1063" t="str">
            <v>RADDON</v>
          </cell>
          <cell r="P1063" t="str">
            <v>Dimanche</v>
          </cell>
          <cell r="Q1063" t="str">
            <v>9h00</v>
          </cell>
          <cell r="R1063" t="str">
            <v>12h00</v>
          </cell>
          <cell r="S1063" t="str">
            <v>Jour de repos hebdomadaire le dimanche</v>
          </cell>
          <cell r="T1063" t="str">
            <v>13h00</v>
          </cell>
          <cell r="U1063" t="str">
            <v>18h30</v>
          </cell>
          <cell r="V1063" t="str">
            <v>Lundi</v>
          </cell>
          <cell r="W1063" t="str">
            <v>13h00</v>
          </cell>
          <cell r="X1063" t="str">
            <v>18h30</v>
          </cell>
          <cell r="Y1063" t="str">
            <v>Non</v>
          </cell>
          <cell r="Z1063" t="str">
            <v>Néant</v>
          </cell>
          <cell r="AA1063" t="str">
            <v>Oui</v>
          </cell>
          <cell r="AB1063" t="str">
            <v>Acc. de production</v>
          </cell>
          <cell r="AC1063" t="str">
            <v>Non</v>
          </cell>
          <cell r="AD1063" t="str">
            <v>Oui</v>
          </cell>
          <cell r="AE1063" t="str">
            <v>Oui</v>
          </cell>
          <cell r="AF1063" t="str">
            <v>Oui</v>
          </cell>
          <cell r="AG1063" t="str">
            <v>Avenant</v>
          </cell>
          <cell r="AI1063" t="str">
            <v>au CDOS Haute-Saône à Vesoul</v>
          </cell>
          <cell r="AJ1063" t="str">
            <v>Les jours d'intempéries seront payés.Mademoiselle Marjolaine FIX sera chargée de la surveillance de la qualité de l'eau du bassin</v>
          </cell>
          <cell r="AK1063" t="str">
            <v>Les jours d'intempéries seront payés.Mademoiselle Marjolaine FIX sera chargée de la surveillance de la qualité de l'eau du bassin</v>
          </cell>
          <cell r="AL1063" t="str">
            <v>- Mise en place et rangement du matériel- Encadrement et enseignement</v>
          </cell>
          <cell r="AM1063" t="str">
            <v xml:space="preserve">       - Et d'une manière générale effectuer toute         tâche se rapportant à la fonction d'educateur sportif.</v>
          </cell>
          <cell r="AN1063" t="str">
            <v>-----</v>
          </cell>
          <cell r="AO1063">
            <v>39419.6106216435</v>
          </cell>
          <cell r="AP1063" t="str">
            <v>-----</v>
          </cell>
          <cell r="AQ1063">
            <v>39426</v>
          </cell>
          <cell r="AR1063" t="str">
            <v>-----</v>
          </cell>
          <cell r="AS1063" t="str">
            <v>1 seul exemplaire</v>
          </cell>
        </row>
        <row r="1064">
          <cell r="A1064" t="str">
            <v>08/001.01</v>
          </cell>
          <cell r="B1064">
            <v>287</v>
          </cell>
          <cell r="C1064" t="str">
            <v>CUNA</v>
          </cell>
          <cell r="D1064" t="str">
            <v>Secrétariat</v>
          </cell>
          <cell r="E1064" t="str">
            <v>CDI</v>
          </cell>
          <cell r="F1064">
            <v>39904</v>
          </cell>
          <cell r="G1064">
            <v>40056</v>
          </cell>
          <cell r="H1064" t="str">
            <v>Clos</v>
          </cell>
          <cell r="I1064">
            <v>17.5</v>
          </cell>
          <cell r="J1064" t="str">
            <v>h/m</v>
          </cell>
          <cell r="K1064">
            <v>16.809999999999999</v>
          </cell>
          <cell r="L1064" t="str">
            <v>Déplts sur DDJS</v>
          </cell>
          <cell r="M1064">
            <v>11.06</v>
          </cell>
          <cell r="N1064" t="str">
            <v>Néant</v>
          </cell>
          <cell r="O1064" t="str">
            <v>VESOUL</v>
          </cell>
          <cell r="P1064" t="str">
            <v>Lundi</v>
          </cell>
          <cell r="Q1064" t="str">
            <v>8h00</v>
          </cell>
          <cell r="R1064" t="str">
            <v>12h00</v>
          </cell>
          <cell r="S1064" t="str">
            <v>Dimanche 1 juin</v>
          </cell>
          <cell r="T1064" t="str">
            <v>13h00</v>
          </cell>
          <cell r="U1064" t="str">
            <v>18h00</v>
          </cell>
          <cell r="V1064" t="str">
            <v>Samedi</v>
          </cell>
          <cell r="W1064" t="str">
            <v>9h00</v>
          </cell>
          <cell r="X1064" t="str">
            <v>12h00</v>
          </cell>
          <cell r="Y1064" t="str">
            <v>Non</v>
          </cell>
          <cell r="Z1064" t="str">
            <v>Néant</v>
          </cell>
          <cell r="AA1064" t="str">
            <v>Oui</v>
          </cell>
          <cell r="AB1064" t="str">
            <v>Acc. de production</v>
          </cell>
          <cell r="AC1064" t="str">
            <v>Non</v>
          </cell>
          <cell r="AD1064" t="str">
            <v>Oui</v>
          </cell>
          <cell r="AE1064" t="str">
            <v>Oui</v>
          </cell>
          <cell r="AF1064" t="str">
            <v>Oui</v>
          </cell>
          <cell r="AG1064" t="str">
            <v>Avenant</v>
          </cell>
          <cell r="AI1064" t="str">
            <v>au CDOS Haute-Saône à Vesoul</v>
          </cell>
          <cell r="AJ1064" t="str">
            <v>Mle Adélaïde SAUTENET entretiendra la plage les jours d'imtempéries</v>
          </cell>
          <cell r="AK1064" t="str">
            <v>Mle Adélaïde SAUTENET entretiendra la plage les jours d'imtempéries</v>
          </cell>
          <cell r="AL1064" t="str">
            <v>- Mise en place et rangement du matériel- Encadrement et enseignement</v>
          </cell>
          <cell r="AM1064" t="str">
            <v xml:space="preserve">       - Et d'une manière générale effectuer toute         tâche se rapportant à la fonction d'educateur sportif.</v>
          </cell>
          <cell r="AN1064">
            <v>39428.603512731497</v>
          </cell>
          <cell r="AO1064">
            <v>39428.603512731497</v>
          </cell>
          <cell r="AP1064">
            <v>39445</v>
          </cell>
          <cell r="AQ1064">
            <v>39472</v>
          </cell>
          <cell r="AR1064" t="str">
            <v>Convention terminée - Factures réglées</v>
          </cell>
          <cell r="AS1064" t="str">
            <v>Att conv.</v>
          </cell>
        </row>
        <row r="1065">
          <cell r="A1065" t="str">
            <v>08/001.02</v>
          </cell>
          <cell r="B1065">
            <v>287</v>
          </cell>
          <cell r="C1065" t="str">
            <v>CUNA</v>
          </cell>
          <cell r="D1065" t="str">
            <v>Secrétariat</v>
          </cell>
          <cell r="E1065" t="str">
            <v>CDI</v>
          </cell>
          <cell r="F1065">
            <v>40057</v>
          </cell>
          <cell r="G1065">
            <v>40178</v>
          </cell>
          <cell r="H1065" t="str">
            <v>Clos</v>
          </cell>
          <cell r="I1065">
            <v>17.5</v>
          </cell>
          <cell r="J1065" t="str">
            <v>h/m</v>
          </cell>
          <cell r="K1065">
            <v>16.82</v>
          </cell>
          <cell r="L1065" t="str">
            <v>Subvention PJJ</v>
          </cell>
          <cell r="M1065">
            <v>25</v>
          </cell>
          <cell r="N1065" t="str">
            <v>Formule 1</v>
          </cell>
          <cell r="O1065" t="str">
            <v>GRAY</v>
          </cell>
          <cell r="P1065" t="str">
            <v>Lundi</v>
          </cell>
          <cell r="Q1065" t="str">
            <v>14h00</v>
          </cell>
          <cell r="R1065" t="str">
            <v>16h00</v>
          </cell>
          <cell r="S1065" t="str">
            <v>Vendredi</v>
          </cell>
          <cell r="T1065" t="str">
            <v>17h00</v>
          </cell>
          <cell r="U1065" t="str">
            <v>18h00</v>
          </cell>
          <cell r="V1065" t="str">
            <v>Mercredi</v>
          </cell>
          <cell r="W1065" t="str">
            <v>17h30</v>
          </cell>
          <cell r="X1065" t="str">
            <v>18h45 - G.V.</v>
          </cell>
          <cell r="Y1065" t="str">
            <v>Non</v>
          </cell>
          <cell r="Z1065" t="str">
            <v>Néant</v>
          </cell>
          <cell r="AA1065" t="str">
            <v>Oui</v>
          </cell>
          <cell r="AB1065" t="str">
            <v>Acc. de production</v>
          </cell>
          <cell r="AC1065" t="str">
            <v>Oui</v>
          </cell>
          <cell r="AD1065" t="str">
            <v>Oui</v>
          </cell>
          <cell r="AE1065" t="str">
            <v>Oui</v>
          </cell>
          <cell r="AF1065" t="str">
            <v>Oui</v>
          </cell>
          <cell r="AG1065" t="str">
            <v>Avenant</v>
          </cell>
          <cell r="AI1065" t="str">
            <v>au CDOS Haute-Saône à Vesoul</v>
          </cell>
          <cell r="AJ1065" t="str">
            <v>Les jours d'intempéries seront payés.Mademoiselle Marjolaine FIX sera chargée de la surveillance de la qualité de l'eau du bassin</v>
          </cell>
          <cell r="AK1065" t="str">
            <v>Les jours d'intempéries seront payés.Mademoiselle Marjolaine FIX sera chargée de la surveillance de la qualité de l'eau du bassin</v>
          </cell>
          <cell r="AL1065" t="str">
            <v>- Mise en place et rangement du matériel- Encadrement et enseignement</v>
          </cell>
          <cell r="AM1065" t="str">
            <v xml:space="preserve">       - Et d'une manière générale effectuer toute         tâche se rapportant à la fonction d'animateur.</v>
          </cell>
          <cell r="AN1065">
            <v>39429.5578052083</v>
          </cell>
          <cell r="AO1065">
            <v>39429.5578052083</v>
          </cell>
          <cell r="AP1065">
            <v>39437</v>
          </cell>
          <cell r="AQ1065">
            <v>39430</v>
          </cell>
          <cell r="AR1065">
            <v>39492</v>
          </cell>
          <cell r="AS1065">
            <v>39437</v>
          </cell>
        </row>
        <row r="1066">
          <cell r="A1066" t="str">
            <v>08/001.02</v>
          </cell>
          <cell r="B1066">
            <v>287</v>
          </cell>
          <cell r="C1066" t="str">
            <v>CUNA</v>
          </cell>
          <cell r="D1066" t="str">
            <v>Secrétariat</v>
          </cell>
          <cell r="E1066" t="str">
            <v>CDI</v>
          </cell>
          <cell r="F1066">
            <v>40179</v>
          </cell>
          <cell r="G1066">
            <v>40421</v>
          </cell>
          <cell r="H1066" t="str">
            <v>Clos</v>
          </cell>
          <cell r="I1066">
            <v>17.5</v>
          </cell>
          <cell r="J1066" t="str">
            <v>h/m</v>
          </cell>
          <cell r="K1066">
            <v>17.25</v>
          </cell>
          <cell r="L1066" t="str">
            <v>Subvention DDJSFOR</v>
          </cell>
          <cell r="M1066">
            <v>14.5</v>
          </cell>
          <cell r="N1066" t="str">
            <v>Formule 1</v>
          </cell>
          <cell r="O1066" t="str">
            <v>BELFORT</v>
          </cell>
          <cell r="P1066" t="str">
            <v>Mercredi</v>
          </cell>
          <cell r="Q1066" t="str">
            <v>14h30</v>
          </cell>
          <cell r="R1066" t="str">
            <v>17h30</v>
          </cell>
          <cell r="S1066" t="str">
            <v>et</v>
          </cell>
          <cell r="T1066" t="str">
            <v>14h00</v>
          </cell>
          <cell r="U1066" t="str">
            <v>15h30</v>
          </cell>
          <cell r="V1066" t="str">
            <v>Mercredi</v>
          </cell>
          <cell r="W1066" t="str">
            <v>9h00</v>
          </cell>
          <cell r="X1066" t="str">
            <v>17h00</v>
          </cell>
          <cell r="Y1066" t="str">
            <v>Non</v>
          </cell>
          <cell r="Z1066">
            <v>12</v>
          </cell>
          <cell r="AA1066" t="str">
            <v>Oui</v>
          </cell>
          <cell r="AB1066" t="str">
            <v>Acc. de production</v>
          </cell>
          <cell r="AC1066" t="str">
            <v>Non</v>
          </cell>
          <cell r="AD1066" t="str">
            <v>Oui</v>
          </cell>
          <cell r="AE1066" t="str">
            <v>Oui</v>
          </cell>
          <cell r="AF1066" t="str">
            <v>Oui</v>
          </cell>
          <cell r="AG1066" t="str">
            <v>Contrat</v>
          </cell>
          <cell r="AI1066" t="str">
            <v>au CDOS Haute-Saône à Vesoul</v>
          </cell>
          <cell r="AJ1066" t="str">
            <v>Mle Adélaïde SAUTENET entretiendra la plage les jours d'imtempéries</v>
          </cell>
          <cell r="AK1066" t="str">
            <v>Mle Adélaïde SAUTENET entretiendra la plage les jours d'imtempéries</v>
          </cell>
          <cell r="AL1066" t="str">
            <v>- Mise en place et rangement du matériel- Accueil, surveillance jusqu'à la reprise des enfants  par les parents- Encadrement et enseignement</v>
          </cell>
          <cell r="AM1066" t="str">
            <v>- Travaux administratifs       - Et d'une manière générale effectuer toute         tâche se rapportant à la fonction d'educateur sportif.</v>
          </cell>
          <cell r="AN1066">
            <v>39455</v>
          </cell>
          <cell r="AO1066">
            <v>39434.693750462997</v>
          </cell>
          <cell r="AP1066">
            <v>39445</v>
          </cell>
          <cell r="AQ1066">
            <v>39437</v>
          </cell>
          <cell r="AR1066" t="str">
            <v>Convention terminée - Factures réglées</v>
          </cell>
          <cell r="AS1066">
            <v>39521</v>
          </cell>
        </row>
        <row r="1067">
          <cell r="A1067" t="str">
            <v>08/001.03</v>
          </cell>
          <cell r="B1067">
            <v>287</v>
          </cell>
          <cell r="C1067" t="str">
            <v>CUNA</v>
          </cell>
          <cell r="D1067" t="str">
            <v>Secrétariat</v>
          </cell>
          <cell r="E1067" t="str">
            <v>CDI</v>
          </cell>
          <cell r="F1067">
            <v>40422</v>
          </cell>
          <cell r="G1067" t="str">
            <v>Indéterminée</v>
          </cell>
          <cell r="H1067" t="str">
            <v>OK</v>
          </cell>
          <cell r="I1067">
            <v>17.5</v>
          </cell>
          <cell r="J1067" t="str">
            <v>h/m</v>
          </cell>
          <cell r="K1067">
            <v>17.5</v>
          </cell>
          <cell r="L1067" t="str">
            <v>Att° Mensualisé 5h94</v>
          </cell>
          <cell r="M1067">
            <v>14.5</v>
          </cell>
          <cell r="N1067" t="str">
            <v>Formule 1</v>
          </cell>
          <cell r="O1067" t="str">
            <v>BELFORT</v>
          </cell>
          <cell r="P1067" t="str">
            <v>Mercredi</v>
          </cell>
          <cell r="Q1067" t="str">
            <v>14h30</v>
          </cell>
          <cell r="R1067" t="str">
            <v>17h30</v>
          </cell>
          <cell r="S1067" t="str">
            <v>Vendredi</v>
          </cell>
          <cell r="T1067" t="str">
            <v>17h00</v>
          </cell>
          <cell r="U1067" t="str">
            <v>18h00</v>
          </cell>
          <cell r="V1067" t="str">
            <v>Vendredi</v>
          </cell>
          <cell r="W1067" t="str">
            <v>15h30</v>
          </cell>
          <cell r="X1067" t="str">
            <v>16h30</v>
          </cell>
          <cell r="Y1067" t="str">
            <v>Non</v>
          </cell>
          <cell r="Z1067" t="str">
            <v>Néant</v>
          </cell>
          <cell r="AA1067" t="str">
            <v>Oui</v>
          </cell>
          <cell r="AB1067" t="str">
            <v>Acc. de production</v>
          </cell>
          <cell r="AC1067" t="str">
            <v>Non</v>
          </cell>
          <cell r="AD1067" t="str">
            <v>Oui</v>
          </cell>
          <cell r="AE1067" t="str">
            <v>Oui</v>
          </cell>
          <cell r="AF1067" t="str">
            <v>Oui</v>
          </cell>
          <cell r="AG1067" t="str">
            <v>Avenant</v>
          </cell>
          <cell r="AI1067" t="str">
            <v>au CDOS Haute-Saône à Vesoul</v>
          </cell>
          <cell r="AJ1067" t="str">
            <v>Mle Adélaïde SAUTENET entretiendra la plage les jours d'imtempéries</v>
          </cell>
          <cell r="AK1067" t="str">
            <v>Mle Adélaïde SAUTENET entretiendra la plage les jours d'imtempéries</v>
          </cell>
          <cell r="AL1067" t="str">
            <v>- Mise en place et rangement du matériel- Accueil, surveillance jusqu'à la reprise des enfants  par les parents- Encadrement et enseignement</v>
          </cell>
          <cell r="AM1067" t="str">
            <v>- Travaux administratifs       - Et d'une manière générale effectuer toute         tâche se rapportant à la fonction d'educateur sportif.</v>
          </cell>
          <cell r="AN1067">
            <v>39521</v>
          </cell>
          <cell r="AO1067">
            <v>39521</v>
          </cell>
          <cell r="AP1067">
            <v>39445</v>
          </cell>
          <cell r="AQ1067">
            <v>39462</v>
          </cell>
          <cell r="AR1067" t="str">
            <v>Convention terminée - Factures réglées</v>
          </cell>
          <cell r="AS1067" t="str">
            <v>Contrat terminé</v>
          </cell>
        </row>
        <row r="1068">
          <cell r="A1068" t="str">
            <v>08/002</v>
          </cell>
          <cell r="B1068">
            <v>288</v>
          </cell>
          <cell r="C1068" t="str">
            <v>GAFL</v>
          </cell>
          <cell r="D1068" t="str">
            <v>Gym tonique</v>
          </cell>
          <cell r="E1068" t="str">
            <v>CDD</v>
          </cell>
          <cell r="F1068">
            <v>39457</v>
          </cell>
          <cell r="G1068">
            <v>39597</v>
          </cell>
          <cell r="H1068" t="str">
            <v>Clos</v>
          </cell>
          <cell r="I1068">
            <v>1.5</v>
          </cell>
          <cell r="J1068" t="str">
            <v>h/s</v>
          </cell>
          <cell r="K1068">
            <v>28.05</v>
          </cell>
          <cell r="L1068" t="str">
            <v>Déplts sur DDJS</v>
          </cell>
          <cell r="M1068">
            <v>14.5</v>
          </cell>
          <cell r="N1068" t="str">
            <v>Formule 1</v>
          </cell>
          <cell r="O1068" t="str">
            <v>BELFORT</v>
          </cell>
          <cell r="P1068" t="str">
            <v>Mercredi</v>
          </cell>
          <cell r="Q1068" t="str">
            <v>14h30</v>
          </cell>
          <cell r="R1068" t="str">
            <v>17h30</v>
          </cell>
          <cell r="S1068" t="str">
            <v>et</v>
          </cell>
          <cell r="T1068" t="str">
            <v>14h00</v>
          </cell>
          <cell r="U1068" t="str">
            <v>15h30</v>
          </cell>
          <cell r="V1068" t="str">
            <v>Mercredi 30 juillet 2008</v>
          </cell>
          <cell r="W1068" t="str">
            <v>9h30</v>
          </cell>
          <cell r="X1068" t="str">
            <v>11h30</v>
          </cell>
          <cell r="Y1068" t="str">
            <v>Non</v>
          </cell>
          <cell r="Z1068" t="str">
            <v>Néant</v>
          </cell>
          <cell r="AA1068" t="str">
            <v>Oui</v>
          </cell>
          <cell r="AB1068" t="str">
            <v>Acc. de production</v>
          </cell>
          <cell r="AC1068" t="str">
            <v>Non</v>
          </cell>
          <cell r="AD1068" t="str">
            <v>Oui</v>
          </cell>
          <cell r="AE1068" t="str">
            <v>Oui</v>
          </cell>
          <cell r="AF1068" t="str">
            <v>Oui</v>
          </cell>
          <cell r="AG1068" t="str">
            <v>Avenant</v>
          </cell>
          <cell r="AI1068" t="str">
            <v>à GYVGET à Gy</v>
          </cell>
          <cell r="AJ1068" t="str">
            <v>Mr Thierry CONSTANTIN entretiendra la plage les jours d'imtempéries</v>
          </cell>
          <cell r="AK1068" t="str">
            <v>Mr Thierry CONSTANTIN entretiendra la plage les jours d'imtempéries</v>
          </cell>
          <cell r="AL1068" t="str">
            <v>- Mise en place et rangement du matériel- Accueil, surveillance jusqu'à la reprise des enfants  par les parents- Encadrement et enseignement</v>
          </cell>
          <cell r="AM1068" t="str">
            <v>- Travaux administratifs       - Et d'une manière générale effectuer toute         tâche se rapportant à la fonction d'educateur sportif.</v>
          </cell>
          <cell r="AN1068">
            <v>39583</v>
          </cell>
          <cell r="AO1068">
            <v>39583</v>
          </cell>
          <cell r="AP1068">
            <v>39443</v>
          </cell>
          <cell r="AQ1068">
            <v>39447</v>
          </cell>
          <cell r="AR1068" t="str">
            <v>Convention terminée - Factures réglées</v>
          </cell>
          <cell r="AS1068">
            <v>39632</v>
          </cell>
        </row>
        <row r="1069">
          <cell r="A1069" t="str">
            <v>08/003</v>
          </cell>
          <cell r="B1069">
            <v>218</v>
          </cell>
          <cell r="C1069" t="str">
            <v>CUSE</v>
          </cell>
          <cell r="D1069" t="str">
            <v>Baby gym</v>
          </cell>
          <cell r="E1069" t="str">
            <v>CDD</v>
          </cell>
          <cell r="F1069">
            <v>39455</v>
          </cell>
          <cell r="G1069">
            <v>39542</v>
          </cell>
          <cell r="H1069" t="str">
            <v>Clos</v>
          </cell>
          <cell r="I1069">
            <v>2</v>
          </cell>
          <cell r="J1069" t="str">
            <v>h/s</v>
          </cell>
          <cell r="K1069">
            <v>29.36</v>
          </cell>
          <cell r="L1069" t="str">
            <v>Att° Mensualisé 7 h</v>
          </cell>
          <cell r="M1069">
            <v>17.100000000000001</v>
          </cell>
          <cell r="N1069" t="str">
            <v>Formule 1</v>
          </cell>
          <cell r="O1069" t="str">
            <v>HERICOURT</v>
          </cell>
          <cell r="P1069" t="str">
            <v>Mardi</v>
          </cell>
          <cell r="Q1069" t="str">
            <v>17h00</v>
          </cell>
          <cell r="R1069" t="str">
            <v>18h00</v>
          </cell>
          <cell r="S1069" t="str">
            <v>Vendredi</v>
          </cell>
          <cell r="T1069" t="str">
            <v>17h00</v>
          </cell>
          <cell r="U1069" t="str">
            <v>18h00</v>
          </cell>
          <cell r="V1069" t="str">
            <v>Mercredi 30 juillet 2008</v>
          </cell>
          <cell r="W1069" t="str">
            <v>9h30</v>
          </cell>
          <cell r="X1069" t="str">
            <v>11h30</v>
          </cell>
          <cell r="Y1069" t="str">
            <v>Non</v>
          </cell>
          <cell r="Z1069" t="str">
            <v>Néant</v>
          </cell>
          <cell r="AA1069" t="str">
            <v>Oui</v>
          </cell>
          <cell r="AB1069" t="str">
            <v>Acc. de production</v>
          </cell>
          <cell r="AC1069" t="str">
            <v>Non</v>
          </cell>
          <cell r="AD1069" t="str">
            <v>Oui</v>
          </cell>
          <cell r="AE1069" t="str">
            <v>Oui</v>
          </cell>
          <cell r="AF1069" t="str">
            <v>Oui</v>
          </cell>
          <cell r="AG1069" t="str">
            <v>Avenant</v>
          </cell>
          <cell r="AI1069" t="str">
            <v>à la Communauté de Communes d'Héricourt à Hericourt</v>
          </cell>
          <cell r="AJ1069" t="str">
            <v>Pour mettre en place des activités sportives, Profession Sport 70 est subventionnée par la Direction régionale pénitentiaire de Dijon</v>
          </cell>
          <cell r="AL1069" t="str">
            <v>- Mise en place et rangement du matériel- Accueil, surveillance jusqu'à la reprise des enfants  par les parents- Encadrement et enseignement</v>
          </cell>
          <cell r="AM1069" t="str">
            <v xml:space="preserve">       - Et d'une manière générale effectuer toute         tâche se rapportant à la fonction d'educateur sportif.</v>
          </cell>
          <cell r="AN1069">
            <v>39454.690013194398</v>
          </cell>
          <cell r="AO1069">
            <v>39454.690013194398</v>
          </cell>
          <cell r="AP1069">
            <v>39462</v>
          </cell>
          <cell r="AQ1069">
            <v>39457</v>
          </cell>
          <cell r="AR1069">
            <v>39492</v>
          </cell>
          <cell r="AS1069">
            <v>39492</v>
          </cell>
        </row>
        <row r="1070">
          <cell r="A1070" t="str">
            <v>08/004</v>
          </cell>
          <cell r="B1070">
            <v>180</v>
          </cell>
          <cell r="C1070" t="str">
            <v>GUST</v>
          </cell>
          <cell r="D1070" t="str">
            <v>Poterie</v>
          </cell>
          <cell r="E1070" t="str">
            <v>CDD</v>
          </cell>
          <cell r="F1070">
            <v>39456</v>
          </cell>
          <cell r="G1070">
            <v>39624</v>
          </cell>
          <cell r="H1070" t="str">
            <v>Clos</v>
          </cell>
          <cell r="I1070">
            <v>3</v>
          </cell>
          <cell r="J1070" t="str">
            <v>h/s</v>
          </cell>
          <cell r="K1070">
            <v>14.97</v>
          </cell>
          <cell r="L1070" t="str">
            <v>Att° Mensualisé 7 h</v>
          </cell>
          <cell r="M1070">
            <v>17</v>
          </cell>
          <cell r="N1070" t="str">
            <v>Formule 1</v>
          </cell>
          <cell r="O1070" t="str">
            <v>RADDON</v>
          </cell>
          <cell r="P1070" t="str">
            <v>Jeudi</v>
          </cell>
          <cell r="Q1070" t="str">
            <v>9h00</v>
          </cell>
          <cell r="R1070" t="str">
            <v>17h00 - Encadrement</v>
          </cell>
          <cell r="S1070" t="str">
            <v>Vendredi</v>
          </cell>
          <cell r="T1070" t="str">
            <v>9h00</v>
          </cell>
          <cell r="U1070" t="str">
            <v>12h00 - Nettoyage du matériel</v>
          </cell>
          <cell r="V1070" t="str">
            <v>Mercredi 30 juillet 2008</v>
          </cell>
          <cell r="W1070" t="str">
            <v>9h30</v>
          </cell>
          <cell r="X1070" t="str">
            <v>11h30</v>
          </cell>
          <cell r="Y1070" t="str">
            <v>Non</v>
          </cell>
          <cell r="Z1070" t="str">
            <v>Néant</v>
          </cell>
          <cell r="AA1070" t="str">
            <v>Non</v>
          </cell>
          <cell r="AB1070" t="str">
            <v>Acc. de production</v>
          </cell>
          <cell r="AC1070" t="str">
            <v>Non</v>
          </cell>
          <cell r="AD1070" t="str">
            <v>Oui</v>
          </cell>
          <cell r="AE1070" t="str">
            <v>Oui</v>
          </cell>
          <cell r="AF1070" t="str">
            <v>Oui</v>
          </cell>
          <cell r="AG1070" t="str">
            <v>Contrat</v>
          </cell>
          <cell r="AI1070" t="str">
            <v>à la Communauté de Communes de la vallée de l'Ognon au CLSH de Marnay</v>
          </cell>
          <cell r="AJ1070" t="str">
            <v>Les jours d'intempérie, Monsieur ORIEZ Gérard restera à disposition sur son lieu de travail, et ses heures seront payées</v>
          </cell>
          <cell r="AK1070" t="str">
            <v>Les jours d'intempérie, Monsieur ORIEZ Gérard restera à disposition sur son lieu de travail, et ses heures seront payées</v>
          </cell>
          <cell r="AL1070" t="str">
            <v>- Mise en place et rangement du matériel- Encadrement et enseignement</v>
          </cell>
          <cell r="AM1070" t="str">
            <v xml:space="preserve">       - Et d'une manière générale effectuer toute         tâche se rapportant à la fonction d'educateur sportif.</v>
          </cell>
          <cell r="AN1070" t="str">
            <v>-----</v>
          </cell>
          <cell r="AO1070">
            <v>39437.652926736097</v>
          </cell>
          <cell r="AP1070" t="str">
            <v>-----</v>
          </cell>
          <cell r="AQ1070">
            <v>39442</v>
          </cell>
          <cell r="AR1070" t="str">
            <v>-----</v>
          </cell>
          <cell r="AS1070">
            <v>39451</v>
          </cell>
        </row>
        <row r="1071">
          <cell r="A1071" t="str">
            <v>08/005</v>
          </cell>
          <cell r="B1071">
            <v>143</v>
          </cell>
          <cell r="C1071" t="str">
            <v>MEVI</v>
          </cell>
          <cell r="D1071" t="str">
            <v>Karaté</v>
          </cell>
          <cell r="E1071" t="str">
            <v>CDI</v>
          </cell>
          <cell r="F1071">
            <v>39457</v>
          </cell>
          <cell r="G1071">
            <v>39903</v>
          </cell>
          <cell r="H1071" t="str">
            <v>Clos</v>
          </cell>
          <cell r="I1071">
            <v>5.94</v>
          </cell>
          <cell r="J1071" t="str">
            <v>h/m</v>
          </cell>
          <cell r="K1071">
            <v>26.34</v>
          </cell>
          <cell r="L1071" t="str">
            <v>Att° Mensualisé 5h94</v>
          </cell>
          <cell r="M1071">
            <v>10.96</v>
          </cell>
          <cell r="N1071" t="str">
            <v>Néant</v>
          </cell>
          <cell r="O1071" t="str">
            <v>VESOUL</v>
          </cell>
          <cell r="P1071" t="str">
            <v>Lundi</v>
          </cell>
          <cell r="Q1071" t="str">
            <v>8h00</v>
          </cell>
          <cell r="R1071" t="str">
            <v>12h00</v>
          </cell>
          <cell r="S1071" t="str">
            <v>Mercredi 23 juillet 2008</v>
          </cell>
          <cell r="T1071" t="str">
            <v>9h30</v>
          </cell>
          <cell r="U1071" t="str">
            <v>11h30</v>
          </cell>
          <cell r="V1071" t="str">
            <v>Mercredi 30 juillet 2008</v>
          </cell>
          <cell r="W1071" t="str">
            <v>9h30</v>
          </cell>
          <cell r="X1071" t="str">
            <v>11h30</v>
          </cell>
          <cell r="Y1071" t="str">
            <v>Non</v>
          </cell>
          <cell r="Z1071">
            <v>60</v>
          </cell>
          <cell r="AA1071" t="str">
            <v>Oui</v>
          </cell>
          <cell r="AB1071" t="str">
            <v>Acc. de production</v>
          </cell>
          <cell r="AC1071" t="str">
            <v>Oui</v>
          </cell>
          <cell r="AD1071" t="str">
            <v>Non</v>
          </cell>
          <cell r="AE1071" t="str">
            <v>Non</v>
          </cell>
          <cell r="AF1071" t="str">
            <v>Oui</v>
          </cell>
          <cell r="AG1071" t="str">
            <v>Contrat</v>
          </cell>
          <cell r="AI1071" t="str">
            <v>à l' Ecole de Karaté Goju Ryu de Ronchamp à Ronchamp</v>
          </cell>
          <cell r="AJ1071" t="str">
            <v>Les jours d'intempérie, Monsieur CHAGNOT Adrien restera à disposition sur son lieu de travail, et ses heures seront payées</v>
          </cell>
          <cell r="AK1071" t="str">
            <v>Les jours d'intempérie, Monsieur CHAGNOT Adrien restera à disposition sur son lieu de travail, et ses heures seront payées</v>
          </cell>
          <cell r="AL1071" t="str">
            <v>- Travail administratif- Suivi des actions</v>
          </cell>
          <cell r="AM1071" t="str">
            <v xml:space="preserve">       - Et d'une manière générale effectuer toute         tâche se rapportant à la fonction de secrétaire.</v>
          </cell>
          <cell r="AN1071">
            <v>39440.543464583301</v>
          </cell>
          <cell r="AO1071">
            <v>39440.543464583301</v>
          </cell>
          <cell r="AP1071">
            <v>39445</v>
          </cell>
          <cell r="AQ1071">
            <v>39462</v>
          </cell>
          <cell r="AR1071">
            <v>39477</v>
          </cell>
          <cell r="AS1071">
            <v>39462</v>
          </cell>
        </row>
        <row r="1072">
          <cell r="A1072" t="str">
            <v>08/005.01</v>
          </cell>
          <cell r="B1072">
            <v>143</v>
          </cell>
          <cell r="C1072" t="str">
            <v>MEVI</v>
          </cell>
          <cell r="D1072" t="str">
            <v>Karaté</v>
          </cell>
          <cell r="E1072" t="str">
            <v>CDI</v>
          </cell>
          <cell r="F1072">
            <v>39904</v>
          </cell>
          <cell r="G1072">
            <v>40056</v>
          </cell>
          <cell r="H1072" t="str">
            <v>Clos</v>
          </cell>
          <cell r="I1072">
            <v>5.94</v>
          </cell>
          <cell r="J1072" t="str">
            <v>h/m</v>
          </cell>
          <cell r="K1072">
            <v>26.34</v>
          </cell>
          <cell r="L1072" t="str">
            <v>Att° Mensualisé 5h94 - Faire la régule de fin d'année +12h30</v>
          </cell>
          <cell r="M1072">
            <v>11.06</v>
          </cell>
          <cell r="N1072" t="str">
            <v>Néant</v>
          </cell>
          <cell r="O1072" t="str">
            <v>VESOUL</v>
          </cell>
          <cell r="P1072" t="str">
            <v>Lundi</v>
          </cell>
          <cell r="Q1072" t="str">
            <v>8h00</v>
          </cell>
          <cell r="R1072" t="str">
            <v>12h00</v>
          </cell>
          <cell r="S1072" t="str">
            <v>Mardi</v>
          </cell>
          <cell r="T1072" t="str">
            <v>14h00</v>
          </cell>
          <cell r="U1072" t="str">
            <v>17h00</v>
          </cell>
          <cell r="Y1072" t="str">
            <v>Non</v>
          </cell>
          <cell r="Z1072" t="str">
            <v>Néant</v>
          </cell>
          <cell r="AA1072" t="str">
            <v>Oui</v>
          </cell>
          <cell r="AB1072" t="str">
            <v>Acc. de production</v>
          </cell>
          <cell r="AC1072" t="str">
            <v>Oui</v>
          </cell>
          <cell r="AD1072" t="str">
            <v>Non</v>
          </cell>
          <cell r="AE1072" t="str">
            <v>Non</v>
          </cell>
          <cell r="AF1072" t="str">
            <v>Oui</v>
          </cell>
          <cell r="AG1072" t="str">
            <v>Contrat</v>
          </cell>
          <cell r="AI1072" t="str">
            <v>à l' Ecole de Karaté Goju Ryu de Ronchamp à Ronchamp</v>
          </cell>
          <cell r="AJ1072" t="str">
            <v>Les jours d'intempérie, Monsieur RAMEAU Maxime restera à disposition sur son lieu de travail, et ses heures seront payées</v>
          </cell>
          <cell r="AK1072" t="str">
            <v>Les jours d'intempérie, Monsieur RAMEAU Maxime restera à disposition sur son lieu de travail, et ses heures seront payées</v>
          </cell>
          <cell r="AL1072" t="str">
            <v>- Travail administratif- Suivi des actions</v>
          </cell>
          <cell r="AM1072" t="str">
            <v xml:space="preserve">       - Et d'une manière générale effectuer toute         tâche se rapportant à la fonction de secrétaire.</v>
          </cell>
          <cell r="AN1072">
            <v>39440.543464583301</v>
          </cell>
          <cell r="AO1072">
            <v>39440.543464583301</v>
          </cell>
          <cell r="AP1072">
            <v>39445</v>
          </cell>
          <cell r="AQ1072">
            <v>39462</v>
          </cell>
          <cell r="AR1072">
            <v>39477</v>
          </cell>
          <cell r="AS1072">
            <v>39462</v>
          </cell>
        </row>
        <row r="1073">
          <cell r="A1073" t="str">
            <v>08/005.02</v>
          </cell>
          <cell r="B1073">
            <v>143</v>
          </cell>
          <cell r="C1073" t="str">
            <v>MEVI</v>
          </cell>
          <cell r="D1073" t="str">
            <v>Karaté</v>
          </cell>
          <cell r="E1073" t="str">
            <v>CDI</v>
          </cell>
          <cell r="F1073">
            <v>40057</v>
          </cell>
          <cell r="G1073">
            <v>40178</v>
          </cell>
          <cell r="H1073" t="str">
            <v>Clos</v>
          </cell>
          <cell r="I1073">
            <v>7</v>
          </cell>
          <cell r="J1073" t="str">
            <v>h/m</v>
          </cell>
          <cell r="K1073">
            <v>26.42</v>
          </cell>
          <cell r="L1073" t="str">
            <v>Att° Mensualisé 7 h</v>
          </cell>
          <cell r="M1073">
            <v>11.105</v>
          </cell>
          <cell r="N1073" t="str">
            <v>Néant</v>
          </cell>
          <cell r="O1073" t="str">
            <v>VESOUL</v>
          </cell>
          <cell r="P1073" t="str">
            <v>Lundi</v>
          </cell>
          <cell r="Q1073" t="str">
            <v>8h00</v>
          </cell>
          <cell r="R1073" t="str">
            <v>12h00</v>
          </cell>
          <cell r="S1073" t="str">
            <v>Jour de repos hebdomadaire le dimanche</v>
          </cell>
          <cell r="T1073" t="str">
            <v>9h00</v>
          </cell>
          <cell r="U1073" t="str">
            <v>12h00</v>
          </cell>
          <cell r="V1073" t="str">
            <v>et vendredi 25/04</v>
          </cell>
          <cell r="W1073" t="str">
            <v>9h00</v>
          </cell>
          <cell r="X1073" t="str">
            <v>12h00</v>
          </cell>
          <cell r="Y1073" t="str">
            <v>Non</v>
          </cell>
          <cell r="Z1073">
            <v>60</v>
          </cell>
          <cell r="AA1073" t="str">
            <v>Oui</v>
          </cell>
          <cell r="AB1073" t="str">
            <v>Acc. de production</v>
          </cell>
          <cell r="AC1073" t="str">
            <v>Oui</v>
          </cell>
          <cell r="AD1073" t="str">
            <v>Non</v>
          </cell>
          <cell r="AE1073" t="str">
            <v>Non</v>
          </cell>
          <cell r="AF1073" t="str">
            <v>Oui</v>
          </cell>
          <cell r="AG1073" t="str">
            <v>Contrat</v>
          </cell>
          <cell r="AI1073" t="str">
            <v>à l' Ecole de Karaté Goju Ryu de Ronchamp à Ronchamp</v>
          </cell>
          <cell r="AJ1073" t="str">
            <v>Les jours d'intempérie, Mademoiselle Marie-Lou PY restera à disposition sur son lieu de travail, et ses heures seront payées</v>
          </cell>
          <cell r="AK1073" t="str">
            <v>Les jours d'intempérie, Mademoiselle Marie-Lou PY restera à disposition sur son lieu de travail, et ses heures seront payées</v>
          </cell>
          <cell r="AL1073" t="str">
            <v>- Travail administratif- Suivi des actions</v>
          </cell>
          <cell r="AM1073" t="str">
            <v xml:space="preserve">       - Et d'une manière générale effectuer toute         tâche se rapportant à la fonction de secrétaire.</v>
          </cell>
          <cell r="AN1073">
            <v>39440.543464583301</v>
          </cell>
          <cell r="AO1073">
            <v>39440.543464583301</v>
          </cell>
          <cell r="AP1073">
            <v>39445</v>
          </cell>
          <cell r="AQ1073">
            <v>39462</v>
          </cell>
          <cell r="AR1073">
            <v>39477</v>
          </cell>
          <cell r="AS1073">
            <v>39462</v>
          </cell>
        </row>
        <row r="1074">
          <cell r="A1074" t="str">
            <v>08/005.03</v>
          </cell>
          <cell r="B1074">
            <v>143</v>
          </cell>
          <cell r="C1074" t="str">
            <v>MEVI</v>
          </cell>
          <cell r="D1074" t="str">
            <v>Karaté</v>
          </cell>
          <cell r="E1074" t="str">
            <v>CDI</v>
          </cell>
          <cell r="F1074">
            <v>40179</v>
          </cell>
          <cell r="G1074">
            <v>40421</v>
          </cell>
          <cell r="H1074" t="str">
            <v>Clos</v>
          </cell>
          <cell r="I1074">
            <v>7</v>
          </cell>
          <cell r="J1074" t="str">
            <v>h/m</v>
          </cell>
          <cell r="K1074">
            <v>26.42</v>
          </cell>
          <cell r="L1074" t="str">
            <v>Att° Mensualisé 7 h - P1008 - reste 4j CP donc 7h x 4 / 30 à payer</v>
          </cell>
          <cell r="M1074">
            <v>11.2</v>
          </cell>
          <cell r="N1074" t="str">
            <v>Néant</v>
          </cell>
          <cell r="O1074" t="str">
            <v>VESOUL</v>
          </cell>
          <cell r="P1074" t="str">
            <v>Lundi</v>
          </cell>
          <cell r="Q1074" t="str">
            <v>8h00</v>
          </cell>
          <cell r="R1074" t="str">
            <v>12h00</v>
          </cell>
          <cell r="S1074" t="str">
            <v>Jour de repos hebdomadaire le dimanche</v>
          </cell>
          <cell r="T1074" t="str">
            <v>11h00</v>
          </cell>
          <cell r="U1074" t="str">
            <v>18h00</v>
          </cell>
          <cell r="V1074" t="str">
            <v>Dimanche 3 août</v>
          </cell>
          <cell r="W1074" t="str">
            <v>11h00</v>
          </cell>
          <cell r="X1074" t="str">
            <v>18h00</v>
          </cell>
          <cell r="Y1074" t="str">
            <v>Non</v>
          </cell>
          <cell r="Z1074">
            <v>60</v>
          </cell>
          <cell r="AA1074" t="str">
            <v>Oui</v>
          </cell>
          <cell r="AB1074" t="str">
            <v>Acc. de production</v>
          </cell>
          <cell r="AC1074" t="str">
            <v>Oui</v>
          </cell>
          <cell r="AD1074" t="str">
            <v>Non</v>
          </cell>
          <cell r="AE1074" t="str">
            <v>Non</v>
          </cell>
          <cell r="AF1074" t="str">
            <v>Oui</v>
          </cell>
          <cell r="AG1074" t="str">
            <v>Contrat</v>
          </cell>
          <cell r="AI1074" t="str">
            <v>à l' Ecole de Karaté Goju Ryu de Ronchamp à Ronchamp</v>
          </cell>
          <cell r="AJ1074" t="str">
            <v>Les jours d'intempéries seront payés.Mademoiselle Ingrid ROSETTE sera chargée de la surveillance de la qualité de l'eau du bassin</v>
          </cell>
          <cell r="AK1074" t="str">
            <v>Les jours d'intempéries seront payés.Mademoiselle Ingrid ROSETTE sera chargée de la surveillance de la qualité de l'eau du bassin</v>
          </cell>
          <cell r="AL1074" t="str">
            <v>- Travail administratif- Suivi des actions</v>
          </cell>
          <cell r="AM1074" t="str">
            <v xml:space="preserve">       - Et d'une manière générale effectuer toute         tâche se rapportant à la fonction de secrétaire.</v>
          </cell>
          <cell r="AN1074">
            <v>39440.543464583301</v>
          </cell>
          <cell r="AO1074">
            <v>39440.543464583301</v>
          </cell>
          <cell r="AP1074">
            <v>39445</v>
          </cell>
          <cell r="AQ1074">
            <v>39462</v>
          </cell>
          <cell r="AR1074">
            <v>39477</v>
          </cell>
          <cell r="AS1074">
            <v>39462</v>
          </cell>
        </row>
        <row r="1075">
          <cell r="A1075" t="str">
            <v>08/006</v>
          </cell>
          <cell r="B1075">
            <v>216</v>
          </cell>
          <cell r="C1075" t="str">
            <v>MARY</v>
          </cell>
          <cell r="D1075" t="str">
            <v>Judo</v>
          </cell>
          <cell r="E1075" t="str">
            <v>CDD</v>
          </cell>
          <cell r="F1075">
            <v>39458</v>
          </cell>
          <cell r="G1075">
            <v>39626</v>
          </cell>
          <cell r="H1075" t="str">
            <v>Clos</v>
          </cell>
          <cell r="I1075">
            <v>1.5</v>
          </cell>
          <cell r="J1075" t="str">
            <v>h/s</v>
          </cell>
          <cell r="K1075">
            <v>23.74</v>
          </cell>
          <cell r="L1075" t="str">
            <v>Subvention DDJSFOR</v>
          </cell>
          <cell r="M1075">
            <v>11.2</v>
          </cell>
          <cell r="N1075" t="str">
            <v>Néant</v>
          </cell>
          <cell r="O1075" t="str">
            <v>VESOUL</v>
          </cell>
          <cell r="P1075" t="str">
            <v>Lundi</v>
          </cell>
          <cell r="Q1075" t="str">
            <v>8h00</v>
          </cell>
          <cell r="R1075" t="str">
            <v>12h00</v>
          </cell>
          <cell r="S1075" t="str">
            <v>Jour de repos hebdomadaire le dimanche</v>
          </cell>
          <cell r="T1075" t="str">
            <v>8h30</v>
          </cell>
          <cell r="U1075" t="str">
            <v>12h00 et de 13h30 à 17h00</v>
          </cell>
          <cell r="V1075" t="str">
            <v>Mercredi</v>
          </cell>
          <cell r="W1075" t="str">
            <v>8h30</v>
          </cell>
          <cell r="X1075" t="str">
            <v>12h00 et de 13h30 à 17h00</v>
          </cell>
          <cell r="Y1075" t="str">
            <v>Non</v>
          </cell>
          <cell r="Z1075">
            <v>60</v>
          </cell>
          <cell r="AA1075" t="str">
            <v>Oui</v>
          </cell>
          <cell r="AB1075" t="str">
            <v>Acc. de production</v>
          </cell>
          <cell r="AC1075" t="str">
            <v>Oui</v>
          </cell>
          <cell r="AD1075" t="str">
            <v>Non</v>
          </cell>
          <cell r="AE1075" t="str">
            <v>Non</v>
          </cell>
          <cell r="AF1075" t="str">
            <v>Oui</v>
          </cell>
          <cell r="AG1075" t="str">
            <v>Contrat</v>
          </cell>
          <cell r="AI1075" t="str">
            <v>au SIVOM de la Tenise à Apremont</v>
          </cell>
          <cell r="AJ1075" t="str">
            <v>Les jours d'intempéries seront payés.Monsieur Anthony MERCIER sera chargé de la surveillance de la qualité de l'eau du bassin</v>
          </cell>
          <cell r="AK1075" t="str">
            <v>Les jours d'intempéries seront payés.Monsieur Anthony MERCIER sera chargé de la surveillance de la qualité de l'eau du bassin</v>
          </cell>
          <cell r="AL1075" t="str">
            <v>- Travail administratif- Suivi des actions</v>
          </cell>
          <cell r="AM1075" t="str">
            <v xml:space="preserve">       - Et d'une manière générale effectuer toute         tâche se rapportant à la fonction de secrétaire.</v>
          </cell>
          <cell r="AN1075">
            <v>39440.543464583301</v>
          </cell>
          <cell r="AO1075">
            <v>39440.543464583301</v>
          </cell>
          <cell r="AP1075">
            <v>39445</v>
          </cell>
          <cell r="AQ1075">
            <v>39462</v>
          </cell>
          <cell r="AR1075">
            <v>39477</v>
          </cell>
          <cell r="AS1075">
            <v>39462</v>
          </cell>
        </row>
        <row r="1076">
          <cell r="A1076" t="str">
            <v>08/007</v>
          </cell>
          <cell r="B1076">
            <v>1</v>
          </cell>
          <cell r="C1076" t="str">
            <v>GUHE</v>
          </cell>
          <cell r="D1076" t="str">
            <v>Expression graphique autour du livre</v>
          </cell>
          <cell r="E1076" t="str">
            <v>CDD</v>
          </cell>
          <cell r="F1076">
            <v>39471</v>
          </cell>
          <cell r="G1076">
            <v>39478</v>
          </cell>
          <cell r="H1076" t="str">
            <v>Clos</v>
          </cell>
          <cell r="I1076">
            <v>16</v>
          </cell>
          <cell r="J1076" t="str">
            <v>h</v>
          </cell>
          <cell r="K1076">
            <v>54.21</v>
          </cell>
          <cell r="L1076" t="str">
            <v>Sur Subvention JS rencontres de l'animation</v>
          </cell>
          <cell r="M1076">
            <v>11.2</v>
          </cell>
          <cell r="N1076" t="str">
            <v>Néant</v>
          </cell>
          <cell r="O1076" t="str">
            <v>VESOUL</v>
          </cell>
          <cell r="P1076" t="str">
            <v>Lundi</v>
          </cell>
          <cell r="Q1076" t="str">
            <v>8h00</v>
          </cell>
          <cell r="R1076" t="str">
            <v>12h00</v>
          </cell>
          <cell r="S1076" t="str">
            <v>Jour de repos hebdomadaire le dimanche</v>
          </cell>
          <cell r="T1076" t="str">
            <v>17h30</v>
          </cell>
          <cell r="U1076" t="str">
            <v>19h00</v>
          </cell>
          <cell r="V1076" t="str">
            <v>Samedi</v>
          </cell>
          <cell r="W1076" t="str">
            <v>9h00</v>
          </cell>
          <cell r="X1076" t="str">
            <v>12h00</v>
          </cell>
          <cell r="Y1076" t="str">
            <v>Non</v>
          </cell>
          <cell r="Z1076">
            <v>60</v>
          </cell>
          <cell r="AA1076" t="str">
            <v>Oui</v>
          </cell>
          <cell r="AB1076" t="str">
            <v>Acc. de production</v>
          </cell>
          <cell r="AC1076" t="str">
            <v>Oui</v>
          </cell>
          <cell r="AD1076" t="str">
            <v>Non</v>
          </cell>
          <cell r="AE1076" t="str">
            <v>Non</v>
          </cell>
          <cell r="AF1076" t="str">
            <v>Oui</v>
          </cell>
          <cell r="AG1076" t="str">
            <v>Contrat</v>
          </cell>
          <cell r="AI1076" t="str">
            <v>à Bibliothèque du Liseron à Vesoul</v>
          </cell>
          <cell r="AJ1076" t="str">
            <v>Les jours d'intempéries seront payés.Mademoiselle Claire BUATOIS sera chargée de la surveillance de la qualité de l'eau du bassin</v>
          </cell>
          <cell r="AK1076" t="str">
            <v>Les jours d'intempéries seront payés.Mademoiselle Claire BUATOIS sera chargée de la surveillance de la qualité de l'eau du bassin</v>
          </cell>
          <cell r="AL1076" t="str">
            <v>- Travail administratif- Suivi des actions</v>
          </cell>
          <cell r="AM1076" t="str">
            <v xml:space="preserve">       - Et d'une manière générale effectuer toute         tâche se rapportant à la fonction de secrétaire.</v>
          </cell>
          <cell r="AN1076">
            <v>39440.543464583301</v>
          </cell>
          <cell r="AO1076">
            <v>39440.543464583301</v>
          </cell>
          <cell r="AP1076">
            <v>39445</v>
          </cell>
          <cell r="AQ1076">
            <v>39462</v>
          </cell>
          <cell r="AR1076">
            <v>39477</v>
          </cell>
          <cell r="AS1076">
            <v>39462</v>
          </cell>
        </row>
        <row r="1077">
          <cell r="A1077" t="str">
            <v>08/008</v>
          </cell>
          <cell r="B1077">
            <v>87</v>
          </cell>
          <cell r="C1077" t="str">
            <v>BOSA</v>
          </cell>
          <cell r="D1077" t="str">
            <v>Gymnastique</v>
          </cell>
          <cell r="E1077" t="str">
            <v>CDD</v>
          </cell>
          <cell r="F1077">
            <v>39479</v>
          </cell>
          <cell r="G1077">
            <v>39538</v>
          </cell>
          <cell r="H1077" t="str">
            <v>Clos</v>
          </cell>
          <cell r="I1077">
            <v>151.66999999999999</v>
          </cell>
          <cell r="J1077" t="str">
            <v>h/m</v>
          </cell>
          <cell r="K1077">
            <v>18.37</v>
          </cell>
          <cell r="L1077" t="str">
            <v>Subvention DDJSFOR</v>
          </cell>
          <cell r="M1077">
            <v>9.77</v>
          </cell>
          <cell r="N1077" t="str">
            <v>Formule 1</v>
          </cell>
          <cell r="O1077" t="str">
            <v>HERICOURT</v>
          </cell>
          <cell r="P1077" t="str">
            <v>Horaires variables</v>
          </cell>
          <cell r="Q1077" t="str">
            <v>14h00</v>
          </cell>
          <cell r="R1077" t="str">
            <v>17h00</v>
          </cell>
          <cell r="S1077" t="str">
            <v>Jour de repos hebdomadaire le dimanche</v>
          </cell>
          <cell r="T1077" t="str">
            <v>14h00</v>
          </cell>
          <cell r="U1077" t="str">
            <v>17h00</v>
          </cell>
          <cell r="V1077" t="str">
            <v>Mercredi</v>
          </cell>
          <cell r="W1077" t="str">
            <v>9h00</v>
          </cell>
          <cell r="X1077" t="str">
            <v>17h00</v>
          </cell>
          <cell r="Y1077" t="str">
            <v>Non</v>
          </cell>
          <cell r="Z1077" t="str">
            <v>Néant</v>
          </cell>
          <cell r="AA1077" t="str">
            <v>Oui</v>
          </cell>
          <cell r="AB1077" t="str">
            <v>Acc. de production</v>
          </cell>
          <cell r="AC1077" t="str">
            <v>Non</v>
          </cell>
          <cell r="AD1077" t="str">
            <v>Oui</v>
          </cell>
          <cell r="AE1077" t="str">
            <v>Oui</v>
          </cell>
          <cell r="AF1077" t="str">
            <v>Oui</v>
          </cell>
          <cell r="AG1077" t="str">
            <v>Avenant</v>
          </cell>
          <cell r="AI1077" t="str">
            <v>à La Vaudoise Gymnastique à Héricourt</v>
          </cell>
          <cell r="AJ1077" t="str">
            <v>Les jours d'intempéries seront payés</v>
          </cell>
          <cell r="AK1077" t="str">
            <v>Les jours d'intempéries seront payés.</v>
          </cell>
          <cell r="AL1077" t="str">
            <v>- Mise en place et rangement du matériel- Encadrement et enseignement</v>
          </cell>
          <cell r="AM1077" t="str">
            <v xml:space="preserve">       - Et d'une manière générale effectuer toute         tâche se rapportant à la fonction d'educateur sportif.</v>
          </cell>
          <cell r="AN1077">
            <v>39440.557420138903</v>
          </cell>
          <cell r="AO1077">
            <v>39440.557420138903</v>
          </cell>
          <cell r="AP1077">
            <v>39443</v>
          </cell>
          <cell r="AQ1077">
            <v>39447</v>
          </cell>
          <cell r="AR1077">
            <v>39477</v>
          </cell>
          <cell r="AS1077">
            <v>39451</v>
          </cell>
        </row>
        <row r="1078">
          <cell r="A1078" t="str">
            <v>08/008.01</v>
          </cell>
          <cell r="B1078">
            <v>87</v>
          </cell>
          <cell r="C1078" t="str">
            <v>BOSA</v>
          </cell>
          <cell r="D1078" t="str">
            <v>Gymnastique</v>
          </cell>
          <cell r="E1078" t="str">
            <v>CDD</v>
          </cell>
          <cell r="F1078">
            <v>39539</v>
          </cell>
          <cell r="G1078">
            <v>39599</v>
          </cell>
          <cell r="H1078" t="str">
            <v>Clos</v>
          </cell>
          <cell r="I1078">
            <v>151.66999999999999</v>
          </cell>
          <cell r="J1078" t="str">
            <v>h/m</v>
          </cell>
          <cell r="K1078">
            <v>18.37</v>
          </cell>
          <cell r="L1078" t="str">
            <v>C3 Sport</v>
          </cell>
          <cell r="M1078">
            <v>17.100000000000001</v>
          </cell>
          <cell r="N1078" t="str">
            <v>Formule 1</v>
          </cell>
          <cell r="O1078" t="str">
            <v>HERICOURT</v>
          </cell>
          <cell r="P1078" t="str">
            <v>Mardi</v>
          </cell>
          <cell r="Q1078" t="str">
            <v>17h00</v>
          </cell>
          <cell r="R1078" t="str">
            <v>18h00</v>
          </cell>
          <cell r="S1078" t="str">
            <v>Vendredi</v>
          </cell>
          <cell r="T1078" t="str">
            <v>17h00</v>
          </cell>
          <cell r="U1078" t="str">
            <v>18h00</v>
          </cell>
          <cell r="Y1078" t="str">
            <v>Non</v>
          </cell>
          <cell r="Z1078" t="str">
            <v>Néant</v>
          </cell>
          <cell r="AA1078" t="str">
            <v>Non</v>
          </cell>
          <cell r="AB1078" t="str">
            <v>Acc. de production</v>
          </cell>
          <cell r="AC1078" t="str">
            <v>Oui</v>
          </cell>
          <cell r="AD1078" t="str">
            <v>Oui</v>
          </cell>
          <cell r="AE1078" t="str">
            <v>Oui</v>
          </cell>
          <cell r="AF1078" t="str">
            <v>Oui</v>
          </cell>
          <cell r="AG1078" t="str">
            <v>Avenant</v>
          </cell>
          <cell r="AI1078" t="str">
            <v>à La Vaudoise Gymnastique à Héricourt</v>
          </cell>
          <cell r="AJ1078" t="str">
            <v>Les jours d'intempéries seront payés</v>
          </cell>
          <cell r="AK1078" t="str">
            <v>Les jours d'intempéries seront payés.</v>
          </cell>
          <cell r="AL1078" t="str">
            <v>- Mise en place et rangement du matériel- Accueil, surveillance jusqu'à la reprise des enfants  par les parents- Encadrement et enseignement</v>
          </cell>
          <cell r="AM1078" t="str">
            <v xml:space="preserve">       - Et d'une manière générale effectuer toute         tâche se rapportant à la fonction d'educateur sportif.</v>
          </cell>
          <cell r="AN1078">
            <v>39454.690013194398</v>
          </cell>
          <cell r="AO1078">
            <v>39454.690013194398</v>
          </cell>
          <cell r="AP1078">
            <v>39462</v>
          </cell>
          <cell r="AQ1078">
            <v>39457</v>
          </cell>
          <cell r="AR1078">
            <v>39492</v>
          </cell>
          <cell r="AS1078">
            <v>39492</v>
          </cell>
        </row>
        <row r="1079">
          <cell r="A1079" t="str">
            <v>08/009</v>
          </cell>
          <cell r="B1079">
            <v>280</v>
          </cell>
          <cell r="C1079" t="str">
            <v>GAFL</v>
          </cell>
          <cell r="D1079" t="str">
            <v>Gymnastique</v>
          </cell>
          <cell r="E1079" t="str">
            <v>CDD</v>
          </cell>
          <cell r="F1079">
            <v>39484</v>
          </cell>
          <cell r="G1079">
            <v>39624</v>
          </cell>
          <cell r="H1079" t="str">
            <v>Clos</v>
          </cell>
          <cell r="I1079">
            <v>1</v>
          </cell>
          <cell r="J1079" t="str">
            <v>h/s</v>
          </cell>
          <cell r="K1079">
            <v>26.76</v>
          </cell>
          <cell r="L1079" t="str">
            <v>C3 Sport</v>
          </cell>
          <cell r="M1079">
            <v>8.64</v>
          </cell>
          <cell r="N1079" t="str">
            <v>Néant</v>
          </cell>
          <cell r="O1079" t="str">
            <v>MARNAY</v>
          </cell>
          <cell r="P1079" t="str">
            <v>Mercredi</v>
          </cell>
          <cell r="Q1079" t="str">
            <v>10h00</v>
          </cell>
          <cell r="R1079" t="str">
            <v>11h30</v>
          </cell>
          <cell r="S1079" t="str">
            <v>et</v>
          </cell>
          <cell r="T1079" t="str">
            <v>14h00</v>
          </cell>
          <cell r="U1079" t="str">
            <v>15h30</v>
          </cell>
          <cell r="V1079" t="str">
            <v>Mercredi</v>
          </cell>
          <cell r="W1079" t="str">
            <v>9h00</v>
          </cell>
          <cell r="X1079" t="str">
            <v>17h00</v>
          </cell>
          <cell r="Y1079" t="str">
            <v>Oui</v>
          </cell>
          <cell r="Z1079">
            <v>12</v>
          </cell>
          <cell r="AA1079" t="str">
            <v>Oui</v>
          </cell>
          <cell r="AB1079" t="str">
            <v>Acc. de production</v>
          </cell>
          <cell r="AC1079" t="str">
            <v>Non</v>
          </cell>
          <cell r="AD1079" t="str">
            <v>Oui</v>
          </cell>
          <cell r="AE1079" t="str">
            <v>Non</v>
          </cell>
          <cell r="AF1079" t="str">
            <v>Oui</v>
          </cell>
          <cell r="AG1079" t="str">
            <v>Contrat</v>
          </cell>
          <cell r="AI1079" t="str">
            <v>à Les enfants de l'écluse à Port sur Saone</v>
          </cell>
          <cell r="AJ1079" t="str">
            <v>Les jours d'intempéries seront payés.Mademoiselle Marjolaine FIX sera chargée de la surveillance de la qualité de l'eau du bassin</v>
          </cell>
          <cell r="AK1079" t="str">
            <v>Les jours d'intempéries seront payés.Mademoiselle Marjolaine FIX sera chargée de la surveillance de la qualité de l'eau du bassin</v>
          </cell>
          <cell r="AL1079" t="str">
            <v>- Mise en place et rangement du matériel- Accueil, surveillance jusqu'à la reprise des enfants  par les parents- Encadrement et enseignement</v>
          </cell>
          <cell r="AM1079" t="str">
            <v xml:space="preserve">       - Et d'une manière générale effectuer toute         tâche se rapportant à la fonction d'animateur.</v>
          </cell>
          <cell r="AN1079">
            <v>39455.456857060199</v>
          </cell>
          <cell r="AO1079">
            <v>39455.456857060199</v>
          </cell>
          <cell r="AP1079">
            <v>39456</v>
          </cell>
          <cell r="AQ1079">
            <v>39465</v>
          </cell>
          <cell r="AR1079">
            <v>39492</v>
          </cell>
          <cell r="AS1079">
            <v>39518</v>
          </cell>
        </row>
        <row r="1080">
          <cell r="A1080" t="str">
            <v>08/010</v>
          </cell>
          <cell r="B1080">
            <v>217</v>
          </cell>
          <cell r="C1080" t="str">
            <v>LACE</v>
          </cell>
          <cell r="D1080" t="str">
            <v>Judo - Hockey - Baby gym</v>
          </cell>
          <cell r="E1080" t="str">
            <v>CDD</v>
          </cell>
          <cell r="F1080">
            <v>39470</v>
          </cell>
          <cell r="G1080">
            <v>39561</v>
          </cell>
          <cell r="H1080" t="str">
            <v>Clos</v>
          </cell>
          <cell r="I1080">
            <v>3</v>
          </cell>
          <cell r="J1080" t="str">
            <v>h/s</v>
          </cell>
          <cell r="K1080">
            <v>20.45</v>
          </cell>
          <cell r="L1080" t="str">
            <v>Subvention MJ MA Lure</v>
          </cell>
          <cell r="M1080">
            <v>12.2</v>
          </cell>
          <cell r="N1080" t="str">
            <v>Formule 1</v>
          </cell>
          <cell r="O1080" t="str">
            <v>BOULT</v>
          </cell>
          <cell r="P1080" t="str">
            <v>Mercredi</v>
          </cell>
          <cell r="Q1080" t="str">
            <v>14h00</v>
          </cell>
          <cell r="R1080" t="str">
            <v>17h00</v>
          </cell>
          <cell r="S1080" t="str">
            <v>Vendredi</v>
          </cell>
          <cell r="T1080" t="str">
            <v>8h00</v>
          </cell>
          <cell r="U1080" t="str">
            <v>10h00</v>
          </cell>
          <cell r="V1080" t="str">
            <v>Dimanche</v>
          </cell>
          <cell r="W1080" t="str">
            <v>11h00</v>
          </cell>
          <cell r="X1080" t="str">
            <v>18h00</v>
          </cell>
          <cell r="Y1080" t="str">
            <v>Non</v>
          </cell>
          <cell r="Z1080" t="str">
            <v>Néant</v>
          </cell>
          <cell r="AA1080" t="str">
            <v>Oui</v>
          </cell>
          <cell r="AB1080" t="str">
            <v>Acc. de production</v>
          </cell>
          <cell r="AC1080" t="str">
            <v>Non</v>
          </cell>
          <cell r="AD1080" t="str">
            <v>Non</v>
          </cell>
          <cell r="AE1080" t="str">
            <v>Oui</v>
          </cell>
          <cell r="AF1080" t="str">
            <v>Oui</v>
          </cell>
          <cell r="AG1080" t="str">
            <v>Avenant</v>
          </cell>
          <cell r="AI1080" t="str">
            <v>à l' Association Les Bobuchots à l'école de Boult</v>
          </cell>
          <cell r="AJ1080" t="str">
            <v>Pour mettre en place des activités sportives, Profession Sport 70 est subventionnée par la Direction régionale pénitentiaire de Dijon</v>
          </cell>
          <cell r="AK1080" t="str">
            <v>Mle Adélaïde SAUTENET entretiendra la plage les jours d'imtempéries</v>
          </cell>
          <cell r="AL1080" t="str">
            <v>- Mise en place et rangement du matériel- Accueil, surveillance jusqu'à la reprise des enfants  par les parents- Encadrement et enseignement</v>
          </cell>
          <cell r="AM1080" t="str">
            <v xml:space="preserve">       - Et d'une manière générale effectuer toute         tâche se rapportant à la fonction d'educateur sportif.</v>
          </cell>
          <cell r="AN1080">
            <v>39456.715731249998</v>
          </cell>
          <cell r="AO1080">
            <v>39456.715731249998</v>
          </cell>
          <cell r="AP1080">
            <v>39459</v>
          </cell>
          <cell r="AQ1080">
            <v>39465</v>
          </cell>
          <cell r="AR1080">
            <v>39582</v>
          </cell>
          <cell r="AS1080">
            <v>39465</v>
          </cell>
        </row>
        <row r="1081">
          <cell r="A1081" t="str">
            <v>08/011</v>
          </cell>
          <cell r="B1081">
            <v>1</v>
          </cell>
          <cell r="C1081" t="str">
            <v>RIJM</v>
          </cell>
          <cell r="D1081" t="str">
            <v>Spéléologie</v>
          </cell>
          <cell r="E1081" t="str">
            <v>CDD</v>
          </cell>
          <cell r="F1081">
            <v>39475</v>
          </cell>
          <cell r="G1081">
            <v>39477</v>
          </cell>
          <cell r="H1081" t="str">
            <v>Clos</v>
          </cell>
          <cell r="I1081">
            <v>14</v>
          </cell>
          <cell r="J1081" t="str">
            <v>h</v>
          </cell>
          <cell r="K1081">
            <v>25.021699999999999</v>
          </cell>
          <cell r="L1081" t="str">
            <v>Subvention MJ MA Lure</v>
          </cell>
          <cell r="M1081">
            <v>15.25</v>
          </cell>
          <cell r="N1081" t="str">
            <v>Formule 1</v>
          </cell>
          <cell r="O1081" t="str">
            <v>RADDON</v>
          </cell>
          <cell r="P1081" t="str">
            <v>Lundi</v>
          </cell>
          <cell r="Q1081" t="str">
            <v>14h00</v>
          </cell>
          <cell r="R1081" t="str">
            <v>17h00</v>
          </cell>
          <cell r="S1081" t="str">
            <v>Mardi</v>
          </cell>
          <cell r="T1081" t="str">
            <v>14h00</v>
          </cell>
          <cell r="U1081" t="str">
            <v>17h00</v>
          </cell>
          <cell r="V1081" t="str">
            <v>Mercredi</v>
          </cell>
          <cell r="W1081" t="str">
            <v>9h00</v>
          </cell>
          <cell r="X1081" t="str">
            <v>17h00</v>
          </cell>
          <cell r="Y1081" t="str">
            <v>Non</v>
          </cell>
          <cell r="Z1081" t="str">
            <v>Néant</v>
          </cell>
          <cell r="AA1081" t="str">
            <v>Oui</v>
          </cell>
          <cell r="AB1081" t="str">
            <v>Acc. de production</v>
          </cell>
          <cell r="AC1081" t="str">
            <v>Non</v>
          </cell>
          <cell r="AD1081" t="str">
            <v>Non</v>
          </cell>
          <cell r="AE1081" t="str">
            <v>Oui</v>
          </cell>
          <cell r="AF1081" t="str">
            <v>Oui</v>
          </cell>
          <cell r="AG1081" t="str">
            <v>Avenant</v>
          </cell>
          <cell r="AI1081" t="str">
            <v>à la Roche du Trésor à Pierrefontaine les Varans</v>
          </cell>
          <cell r="AJ1081" t="str">
            <v>Pour mettre en place des activités sportives, Profession Sport 70 est subventionnée par la Direction régionale pénitentiaire de Dijon</v>
          </cell>
          <cell r="AK1081" t="str">
            <v>Mle Adélaïde SAUTENET entretiendra la plage les jours d'imtempéries</v>
          </cell>
          <cell r="AL1081" t="str">
            <v>- Mise en place et rangement du matériel- Accueil, surveillance jusqu'à la reprise des enfants  par les parents- Encadrement et enseignement</v>
          </cell>
          <cell r="AM1081" t="str">
            <v xml:space="preserve">       - Et d'une manière générale effectuer toute         tâche se rapportant à la fonction d'educateur sportif.</v>
          </cell>
          <cell r="AN1081">
            <v>39456.715731249998</v>
          </cell>
          <cell r="AO1081">
            <v>39456.715731249998</v>
          </cell>
          <cell r="AP1081">
            <v>39459</v>
          </cell>
          <cell r="AQ1081">
            <v>39465</v>
          </cell>
          <cell r="AR1081">
            <v>39582</v>
          </cell>
          <cell r="AS1081">
            <v>39465</v>
          </cell>
        </row>
        <row r="1082">
          <cell r="A1082" t="str">
            <v>08/012</v>
          </cell>
          <cell r="B1082">
            <v>170</v>
          </cell>
          <cell r="C1082" t="str">
            <v>BOUE</v>
          </cell>
          <cell r="D1082" t="str">
            <v>Accrosport</v>
          </cell>
          <cell r="E1082" t="str">
            <v>CDD</v>
          </cell>
          <cell r="F1082">
            <v>39489</v>
          </cell>
          <cell r="G1082">
            <v>39493</v>
          </cell>
          <cell r="H1082" t="str">
            <v>Clos</v>
          </cell>
          <cell r="I1082">
            <v>12</v>
          </cell>
          <cell r="J1082" t="str">
            <v>h</v>
          </cell>
          <cell r="K1082">
            <v>22.41</v>
          </cell>
          <cell r="L1082" t="str">
            <v>C3 Sport</v>
          </cell>
          <cell r="M1082">
            <v>12.2</v>
          </cell>
          <cell r="N1082" t="str">
            <v>Formule 1</v>
          </cell>
          <cell r="O1082" t="str">
            <v>SCEY SUR SAONE</v>
          </cell>
          <cell r="P1082" t="str">
            <v>Lundi - mardi - jeudi - vendredi</v>
          </cell>
          <cell r="Q1082" t="str">
            <v>13h30</v>
          </cell>
          <cell r="R1082" t="str">
            <v>16h30</v>
          </cell>
          <cell r="S1082" t="str">
            <v>Mardi</v>
          </cell>
          <cell r="T1082" t="str">
            <v>15h30</v>
          </cell>
          <cell r="U1082" t="str">
            <v>16h30</v>
          </cell>
          <cell r="V1082" t="str">
            <v>Vendredi</v>
          </cell>
          <cell r="W1082" t="str">
            <v>15h30</v>
          </cell>
          <cell r="X1082" t="str">
            <v>16h30</v>
          </cell>
          <cell r="Y1082" t="str">
            <v>Non</v>
          </cell>
          <cell r="Z1082" t="str">
            <v>Néant</v>
          </cell>
          <cell r="AA1082" t="str">
            <v>Oui</v>
          </cell>
          <cell r="AB1082" t="str">
            <v>Acc. de production</v>
          </cell>
          <cell r="AC1082" t="str">
            <v>Non</v>
          </cell>
          <cell r="AD1082" t="str">
            <v>Non</v>
          </cell>
          <cell r="AE1082" t="str">
            <v>Oui</v>
          </cell>
          <cell r="AF1082" t="str">
            <v>Oui</v>
          </cell>
          <cell r="AG1082" t="str">
            <v>Avenant</v>
          </cell>
          <cell r="AI1082" t="str">
            <v>à la Ligue FOL 70 au dojo de Scey Sur Saône</v>
          </cell>
          <cell r="AJ1082" t="str">
            <v>Mr Thierry CONSTANTIN entretiendra la plage les jours d'imtempéries</v>
          </cell>
          <cell r="AK1082" t="str">
            <v>Mr Thierry CONSTANTIN entretiendra la plage les jours d'imtempéries</v>
          </cell>
          <cell r="AL1082" t="str">
            <v>- Mise en place et rangement du matériel- Accueil, surveillance jusqu'à la reprise des enfants  par les parents- Encadrement et enseignement</v>
          </cell>
          <cell r="AM1082" t="str">
            <v xml:space="preserve">       - Et d'une manière générale effectuer toute         tâche se rapportant à la fonction d'educateur sportif.</v>
          </cell>
          <cell r="AN1082">
            <v>39456.715731249998</v>
          </cell>
          <cell r="AO1082">
            <v>39456.715731249998</v>
          </cell>
          <cell r="AP1082">
            <v>39459</v>
          </cell>
          <cell r="AQ1082">
            <v>39465</v>
          </cell>
          <cell r="AR1082">
            <v>39582</v>
          </cell>
          <cell r="AS1082">
            <v>39465</v>
          </cell>
        </row>
        <row r="1083">
          <cell r="A1083" t="str">
            <v>08/013</v>
          </cell>
          <cell r="B1083">
            <v>170</v>
          </cell>
          <cell r="C1083" t="str">
            <v>SIAL</v>
          </cell>
          <cell r="D1083" t="str">
            <v>Escalade</v>
          </cell>
          <cell r="E1083" t="str">
            <v>CDD</v>
          </cell>
          <cell r="F1083">
            <v>39496</v>
          </cell>
          <cell r="G1083">
            <v>39500</v>
          </cell>
          <cell r="H1083" t="str">
            <v>Clos</v>
          </cell>
          <cell r="I1083">
            <v>12</v>
          </cell>
          <cell r="J1083" t="str">
            <v>h</v>
          </cell>
          <cell r="K1083">
            <v>27.35</v>
          </cell>
          <cell r="L1083" t="str">
            <v>C3 Sport</v>
          </cell>
          <cell r="M1083">
            <v>16</v>
          </cell>
          <cell r="N1083" t="str">
            <v>Formule 1</v>
          </cell>
          <cell r="O1083" t="str">
            <v>SCEY SUR SAONE</v>
          </cell>
          <cell r="P1083" t="str">
            <v>Lundi - mardi - jeudi - vendredi</v>
          </cell>
          <cell r="Q1083" t="str">
            <v>13h30</v>
          </cell>
          <cell r="R1083" t="str">
            <v>16h30</v>
          </cell>
          <cell r="S1083" t="str">
            <v>Vendredi</v>
          </cell>
          <cell r="T1083" t="str">
            <v>17h15</v>
          </cell>
          <cell r="U1083" t="str">
            <v>19h15</v>
          </cell>
          <cell r="V1083" t="str">
            <v>Mardi GRS</v>
          </cell>
          <cell r="W1083" t="str">
            <v>18h30</v>
          </cell>
          <cell r="X1083" t="str">
            <v>19h30</v>
          </cell>
          <cell r="Y1083" t="str">
            <v>Non</v>
          </cell>
          <cell r="Z1083" t="str">
            <v>Néant</v>
          </cell>
          <cell r="AA1083" t="str">
            <v>Oui</v>
          </cell>
          <cell r="AB1083" t="str">
            <v>Acc. de production</v>
          </cell>
          <cell r="AC1083" t="str">
            <v>Non</v>
          </cell>
          <cell r="AD1083" t="str">
            <v>Non</v>
          </cell>
          <cell r="AE1083" t="str">
            <v>Oui</v>
          </cell>
          <cell r="AF1083" t="str">
            <v>Oui</v>
          </cell>
          <cell r="AG1083" t="str">
            <v>Avenant</v>
          </cell>
          <cell r="AI1083" t="str">
            <v>à la Ligue FOL 70 au gymnase de Scey Sur Saône</v>
          </cell>
          <cell r="AJ1083" t="str">
            <v>Les jours d'intempéries seront payés</v>
          </cell>
          <cell r="AK1083" t="str">
            <v>Les jours d'intempéries seront payés.</v>
          </cell>
          <cell r="AL1083" t="str">
            <v>- Mise en place et rangement du matériel- Accueil, surveillance jusqu'à la reprise des enfants  par les parents- Encadrement et enseignement</v>
          </cell>
          <cell r="AM1083" t="str">
            <v xml:space="preserve">       - Et d'une manière générale effectuer toute         tâche se rapportant à la fonction d'educateur sportif.</v>
          </cell>
          <cell r="AN1083">
            <v>39456.715731249998</v>
          </cell>
          <cell r="AO1083">
            <v>39456.715731249998</v>
          </cell>
          <cell r="AP1083">
            <v>39459</v>
          </cell>
          <cell r="AQ1083">
            <v>39465</v>
          </cell>
          <cell r="AR1083">
            <v>39582</v>
          </cell>
          <cell r="AS1083">
            <v>39465</v>
          </cell>
        </row>
        <row r="1084">
          <cell r="A1084" t="str">
            <v>08/014</v>
          </cell>
          <cell r="B1084">
            <v>164</v>
          </cell>
          <cell r="C1084" t="str">
            <v>IBJF</v>
          </cell>
          <cell r="D1084" t="str">
            <v>Musculation</v>
          </cell>
          <cell r="E1084" t="str">
            <v>CDD</v>
          </cell>
          <cell r="F1084">
            <v>39489</v>
          </cell>
          <cell r="G1084">
            <v>39500</v>
          </cell>
          <cell r="H1084" t="str">
            <v>Clos</v>
          </cell>
          <cell r="I1084">
            <v>4</v>
          </cell>
          <cell r="J1084" t="str">
            <v>h/s</v>
          </cell>
          <cell r="K1084">
            <v>32.659999999999997</v>
          </cell>
          <cell r="L1084" t="str">
            <v>Subvention MJ MA Lure</v>
          </cell>
          <cell r="M1084">
            <v>13</v>
          </cell>
          <cell r="N1084" t="str">
            <v>Formule 1</v>
          </cell>
          <cell r="O1084" t="str">
            <v>APREMONT</v>
          </cell>
          <cell r="P1084" t="str">
            <v>Vendredi</v>
          </cell>
          <cell r="Q1084" t="str">
            <v>17h00</v>
          </cell>
          <cell r="R1084" t="str">
            <v>18h30</v>
          </cell>
          <cell r="S1084" t="str">
            <v>Vendredi</v>
          </cell>
          <cell r="T1084" t="str">
            <v>8h00</v>
          </cell>
          <cell r="U1084" t="str">
            <v>10h00</v>
          </cell>
          <cell r="V1084" t="str">
            <v>et vendredi 25/04</v>
          </cell>
          <cell r="W1084" t="str">
            <v>9h00</v>
          </cell>
          <cell r="X1084" t="str">
            <v>12h00</v>
          </cell>
          <cell r="Y1084" t="str">
            <v>Oui</v>
          </cell>
          <cell r="Z1084" t="str">
            <v>Néant</v>
          </cell>
          <cell r="AA1084" t="str">
            <v>Oui</v>
          </cell>
          <cell r="AB1084" t="str">
            <v>Acc. de production</v>
          </cell>
          <cell r="AC1084" t="str">
            <v>Non</v>
          </cell>
          <cell r="AD1084" t="str">
            <v>Oui</v>
          </cell>
          <cell r="AE1084" t="str">
            <v>Oui</v>
          </cell>
          <cell r="AF1084" t="str">
            <v>Oui</v>
          </cell>
          <cell r="AG1084" t="str">
            <v>Contrat</v>
          </cell>
          <cell r="AI1084" t="str">
            <v>à la Maison d'Arrêt de Lure</v>
          </cell>
          <cell r="AJ1084" t="str">
            <v>Pour mettre en place des activités sportives, Profession Sport 70 est subventionnée par la Direction régionale pénitentiaire de Dijon</v>
          </cell>
          <cell r="AK1084" t="str">
            <v>Les jours d'intempéries seront payés.</v>
          </cell>
          <cell r="AL1084" t="str">
            <v>- Mise en place et rangement du matériel- Accueil, surveillance jusqu'à la reprise des enfants  par les parents- Encadrement et enseignement</v>
          </cell>
          <cell r="AM1084" t="str">
            <v xml:space="preserve">       - Et d'une manière générale effectuer toute         tâche se rapportant à la fonction d'educateur sportif.</v>
          </cell>
          <cell r="AN1084">
            <v>39458.426206712997</v>
          </cell>
          <cell r="AO1084">
            <v>39458.426206712997</v>
          </cell>
          <cell r="AP1084">
            <v>39461</v>
          </cell>
          <cell r="AQ1084">
            <v>39475</v>
          </cell>
          <cell r="AR1084">
            <v>39492</v>
          </cell>
          <cell r="AS1084">
            <v>39492</v>
          </cell>
        </row>
        <row r="1085">
          <cell r="A1085" t="str">
            <v>08/015</v>
          </cell>
          <cell r="B1085">
            <v>180</v>
          </cell>
          <cell r="C1085" t="str">
            <v>GOGA</v>
          </cell>
          <cell r="D1085" t="str">
            <v>Animation</v>
          </cell>
          <cell r="E1085" t="str">
            <v>CDD</v>
          </cell>
          <cell r="F1085">
            <v>39496</v>
          </cell>
          <cell r="G1085">
            <v>39498</v>
          </cell>
          <cell r="H1085" t="str">
            <v>Clos</v>
          </cell>
          <cell r="I1085">
            <v>18</v>
          </cell>
          <cell r="J1085" t="str">
            <v>h</v>
          </cell>
          <cell r="K1085">
            <v>15.41</v>
          </cell>
          <cell r="L1085" t="str">
            <v>Subvention MJ MA Lure</v>
          </cell>
          <cell r="M1085">
            <v>8.64</v>
          </cell>
          <cell r="N1085" t="str">
            <v>Néant</v>
          </cell>
          <cell r="O1085" t="str">
            <v>MARNAY</v>
          </cell>
          <cell r="P1085" t="str">
            <v>Tous les jours</v>
          </cell>
          <cell r="Q1085" t="str">
            <v>9h00</v>
          </cell>
          <cell r="R1085" t="str">
            <v>12h00</v>
          </cell>
          <cell r="S1085" t="str">
            <v>Tous les jours</v>
          </cell>
          <cell r="T1085" t="str">
            <v>14h00</v>
          </cell>
          <cell r="U1085" t="str">
            <v>17h00</v>
          </cell>
          <cell r="V1085" t="str">
            <v>Mercredi 30 juillet 2008</v>
          </cell>
          <cell r="W1085" t="str">
            <v>9h30</v>
          </cell>
          <cell r="X1085" t="str">
            <v>11h30</v>
          </cell>
          <cell r="Y1085" t="str">
            <v>Non</v>
          </cell>
          <cell r="Z1085">
            <v>1</v>
          </cell>
          <cell r="AA1085" t="str">
            <v>Oui</v>
          </cell>
          <cell r="AB1085" t="str">
            <v>Acc. de production</v>
          </cell>
          <cell r="AC1085" t="str">
            <v>Non</v>
          </cell>
          <cell r="AD1085" t="str">
            <v>Oui</v>
          </cell>
          <cell r="AE1085" t="str">
            <v>Non</v>
          </cell>
          <cell r="AF1085" t="str">
            <v>Oui</v>
          </cell>
          <cell r="AG1085" t="str">
            <v>Contrat</v>
          </cell>
          <cell r="AI1085" t="str">
            <v>avec la Communauté de Communes de la vallée de l'Ognon au CLSH de Marnay</v>
          </cell>
          <cell r="AJ1085" t="str">
            <v>Pour mettre en place des activités sportives, Profession Sport 70 est subventionnée par la Direction régionale pénitentiaire de Dijon</v>
          </cell>
          <cell r="AK1085" t="str">
            <v>Les jours d'intempéries seront payés.</v>
          </cell>
          <cell r="AL1085" t="str">
            <v>- Mise en place et rangement du matériel- Encadrement et enseignement</v>
          </cell>
          <cell r="AM1085" t="str">
            <v xml:space="preserve">       - Et d'une manière générale effectuer toute         tâche se rapportant à la fonction d'animateur.</v>
          </cell>
          <cell r="AN1085" t="str">
            <v>-----</v>
          </cell>
          <cell r="AO1085">
            <v>39464.571082523202</v>
          </cell>
          <cell r="AP1085">
            <v>39854</v>
          </cell>
          <cell r="AQ1085">
            <v>39471</v>
          </cell>
          <cell r="AR1085">
            <v>39874</v>
          </cell>
          <cell r="AS1085">
            <v>39471</v>
          </cell>
        </row>
        <row r="1086">
          <cell r="A1086" t="str">
            <v>08/016</v>
          </cell>
          <cell r="B1086">
            <v>273</v>
          </cell>
          <cell r="C1086" t="str">
            <v>RADO</v>
          </cell>
          <cell r="D1086" t="str">
            <v>Pôterie</v>
          </cell>
          <cell r="E1086" t="str">
            <v>CDD</v>
          </cell>
          <cell r="F1086">
            <v>39498</v>
          </cell>
          <cell r="G1086">
            <v>39498</v>
          </cell>
          <cell r="H1086" t="str">
            <v>Clos</v>
          </cell>
          <cell r="I1086">
            <v>2</v>
          </cell>
          <cell r="J1086" t="str">
            <v>h</v>
          </cell>
          <cell r="K1086">
            <v>31.55</v>
          </cell>
          <cell r="L1086" t="str">
            <v>Pas d'aide  DDJS Déplts.</v>
          </cell>
          <cell r="M1086">
            <v>9.77</v>
          </cell>
          <cell r="N1086" t="str">
            <v>Formule 1</v>
          </cell>
          <cell r="O1086" t="str">
            <v>HERICOURT</v>
          </cell>
          <cell r="P1086" t="str">
            <v>Horaires variables</v>
          </cell>
          <cell r="Q1086" t="str">
            <v>10h00</v>
          </cell>
          <cell r="R1086" t="str">
            <v>12h00</v>
          </cell>
          <cell r="S1086" t="str">
            <v>Jour de repos hebdomadaire le dimanche</v>
          </cell>
          <cell r="T1086" t="str">
            <v>8h30</v>
          </cell>
          <cell r="U1086" t="str">
            <v>12h00 et de 13h30 à 17h00</v>
          </cell>
          <cell r="V1086" t="str">
            <v>Mercredi</v>
          </cell>
          <cell r="W1086" t="str">
            <v>8h30</v>
          </cell>
          <cell r="X1086" t="str">
            <v>12h00 et de 13h30 à 17h00</v>
          </cell>
          <cell r="Y1086" t="str">
            <v>Non</v>
          </cell>
          <cell r="Z1086" t="str">
            <v>Néant</v>
          </cell>
          <cell r="AA1086" t="str">
            <v>Non</v>
          </cell>
          <cell r="AB1086" t="str">
            <v>Acc. de production</v>
          </cell>
          <cell r="AC1086" t="str">
            <v>Oui</v>
          </cell>
          <cell r="AD1086" t="str">
            <v>Oui</v>
          </cell>
          <cell r="AE1086" t="str">
            <v>Oui</v>
          </cell>
          <cell r="AF1086" t="str">
            <v>Oui</v>
          </cell>
          <cell r="AG1086" t="str">
            <v>Contrat</v>
          </cell>
          <cell r="AI1086" t="str">
            <v>avec la Commune de Sermamagny au CLSH de SERMAMAGNY</v>
          </cell>
          <cell r="AJ1086" t="str">
            <v>Les jours d'intempéries seront payés</v>
          </cell>
          <cell r="AK1086" t="str">
            <v>Les jours d'intempéries seront payés.</v>
          </cell>
          <cell r="AL1086" t="str">
            <v>- Ouvrir et fermer la salle- Mise en place et rangement du matériel- Accueil, surveillance jusqu'à la reprise des enfants  par les parents- Encadrement et enseignement</v>
          </cell>
          <cell r="AM1086" t="str">
            <v xml:space="preserve">       - Et d'une manière générale effectuer toute         tâche se rapportant à la fonction d'éducateur sportif.</v>
          </cell>
          <cell r="AN1086">
            <v>39464.644667592598</v>
          </cell>
          <cell r="AO1086">
            <v>39464.644667592598</v>
          </cell>
          <cell r="AP1086">
            <v>39467</v>
          </cell>
          <cell r="AQ1086">
            <v>39469</v>
          </cell>
          <cell r="AR1086">
            <v>39492</v>
          </cell>
          <cell r="AS1086">
            <v>39492</v>
          </cell>
        </row>
        <row r="1087">
          <cell r="A1087" t="str">
            <v>08/017</v>
          </cell>
          <cell r="B1087">
            <v>114</v>
          </cell>
          <cell r="C1087" t="str">
            <v>PERV</v>
          </cell>
          <cell r="D1087" t="str">
            <v>Hockey</v>
          </cell>
          <cell r="E1087" t="str">
            <v>CDD</v>
          </cell>
          <cell r="F1087">
            <v>39496</v>
          </cell>
          <cell r="G1087">
            <v>39500</v>
          </cell>
          <cell r="H1087" t="str">
            <v>Clos</v>
          </cell>
          <cell r="I1087">
            <v>10</v>
          </cell>
          <cell r="J1087" t="str">
            <v>h</v>
          </cell>
          <cell r="K1087">
            <v>20.68</v>
          </cell>
          <cell r="L1087" t="str">
            <v>Subvention DDJSFOR</v>
          </cell>
          <cell r="M1087">
            <v>9.77</v>
          </cell>
          <cell r="N1087" t="str">
            <v>Formule 1</v>
          </cell>
          <cell r="O1087" t="str">
            <v>HERICOURT</v>
          </cell>
          <cell r="P1087" t="str">
            <v>Horaires variables</v>
          </cell>
          <cell r="Q1087" t="str">
            <v>10h00</v>
          </cell>
          <cell r="R1087" t="str">
            <v>12h00</v>
          </cell>
          <cell r="S1087" t="str">
            <v>Jour de repos hebdomadaire le dimanche</v>
          </cell>
          <cell r="T1087" t="str">
            <v>17h30</v>
          </cell>
          <cell r="U1087" t="str">
            <v>19h00</v>
          </cell>
          <cell r="V1087" t="str">
            <v>Samedi</v>
          </cell>
          <cell r="W1087" t="str">
            <v>9h00</v>
          </cell>
          <cell r="X1087" t="str">
            <v>12h00</v>
          </cell>
          <cell r="Y1087" t="str">
            <v>Non</v>
          </cell>
          <cell r="Z1087" t="str">
            <v>Néant</v>
          </cell>
          <cell r="AA1087" t="str">
            <v>Non</v>
          </cell>
          <cell r="AB1087" t="str">
            <v>Acc. de production</v>
          </cell>
          <cell r="AC1087" t="str">
            <v>Oui</v>
          </cell>
          <cell r="AD1087" t="str">
            <v>Oui</v>
          </cell>
          <cell r="AE1087" t="str">
            <v>Oui</v>
          </cell>
          <cell r="AF1087" t="str">
            <v>Oui</v>
          </cell>
          <cell r="AG1087" t="str">
            <v>Avenant</v>
          </cell>
          <cell r="AI1087" t="str">
            <v>à la Commune de Vaivre et Montoille</v>
          </cell>
          <cell r="AJ1087" t="str">
            <v>Les jours d'intempéries seront payés</v>
          </cell>
          <cell r="AK1087" t="str">
            <v>Les jours d'intempéries seront payés.</v>
          </cell>
          <cell r="AL1087" t="str">
            <v>- Ouvrir et fermer la salle- Mise en place et rangement du matériel- Accueil, surveillance jusqu'à la reprise des enfants  par les parents- Encadrement et enseignement</v>
          </cell>
          <cell r="AM1087" t="str">
            <v xml:space="preserve">       - Et d'une manière générale effectuer toute         tâche se rapportant à la fonction d'éducateur sportif.</v>
          </cell>
          <cell r="AN1087">
            <v>39545</v>
          </cell>
          <cell r="AO1087">
            <v>39545</v>
          </cell>
          <cell r="AP1087">
            <v>39547</v>
          </cell>
          <cell r="AQ1087">
            <v>39548</v>
          </cell>
          <cell r="AR1087">
            <v>39582</v>
          </cell>
          <cell r="AS1087">
            <v>39582</v>
          </cell>
        </row>
        <row r="1088">
          <cell r="A1088" t="str">
            <v>08/018</v>
          </cell>
          <cell r="B1088">
            <v>289</v>
          </cell>
          <cell r="C1088" t="str">
            <v>MARY</v>
          </cell>
          <cell r="D1088" t="str">
            <v>Atelier équilibre</v>
          </cell>
          <cell r="E1088" t="str">
            <v>CDD</v>
          </cell>
          <cell r="F1088">
            <v>39492</v>
          </cell>
          <cell r="G1088">
            <v>39563</v>
          </cell>
          <cell r="H1088" t="str">
            <v>Clos</v>
          </cell>
          <cell r="I1088">
            <v>1.5</v>
          </cell>
          <cell r="J1088" t="str">
            <v>h/s</v>
          </cell>
          <cell r="K1088">
            <v>25.74</v>
          </cell>
          <cell r="L1088" t="str">
            <v>Attention Atelier Equilibre - Aide 366 €Facturer 133 € frais coordination PS70</v>
          </cell>
          <cell r="M1088">
            <v>16</v>
          </cell>
          <cell r="N1088" t="str">
            <v>Néant</v>
          </cell>
          <cell r="O1088" t="str">
            <v>PORT SUR SAONE</v>
          </cell>
          <cell r="P1088" t="str">
            <v>Mercredi</v>
          </cell>
          <cell r="Q1088" t="str">
            <v>18h00</v>
          </cell>
          <cell r="R1088" t="str">
            <v>19h00</v>
          </cell>
          <cell r="S1088" t="str">
            <v>Sauf jeudi 14/02</v>
          </cell>
          <cell r="T1088" t="str">
            <v>9h00</v>
          </cell>
          <cell r="U1088" t="str">
            <v>12h00</v>
          </cell>
          <cell r="V1088" t="str">
            <v>et vendredi 25/04</v>
          </cell>
          <cell r="W1088" t="str">
            <v>9h00</v>
          </cell>
          <cell r="X1088" t="str">
            <v>12h00</v>
          </cell>
          <cell r="Y1088" t="str">
            <v>Oui</v>
          </cell>
          <cell r="Z1088" t="str">
            <v>Néant</v>
          </cell>
          <cell r="AA1088" t="str">
            <v>Oui</v>
          </cell>
          <cell r="AB1088" t="str">
            <v>Acc. de production</v>
          </cell>
          <cell r="AC1088" t="str">
            <v>Non</v>
          </cell>
          <cell r="AD1088" t="str">
            <v>Oui</v>
          </cell>
          <cell r="AE1088" t="str">
            <v>Non</v>
          </cell>
          <cell r="AF1088" t="str">
            <v>Oui</v>
          </cell>
          <cell r="AG1088" t="str">
            <v>Avenant</v>
          </cell>
          <cell r="AI1088" t="str">
            <v>au CCAS Arc les Gray à Arc les Gray</v>
          </cell>
          <cell r="AJ1088" t="str">
            <v>Pour mettre en place des activités sportives, Profession Sport 70 est subventionnée par la Direction régionale pénitentiaire de Dijon</v>
          </cell>
          <cell r="AK1088" t="str">
            <v>Les jours d'intempérie, Mr LAMBLIN Alexandre restera à disposition sur son lieu de travail et ses heures seront payées. Mr LAMBLIN Alexandre assurera un accueil sur le site.Mr LAMBLIN Alexandre pourra quitter son poste uniquement avec l'accord de Monsie</v>
          </cell>
          <cell r="AL1088" t="str">
            <v>- Mise en place et rangement du matériel- Accueil, surveillance jusqu'à la reprise des enfants  par les parents- Encadrement et enseignement</v>
          </cell>
          <cell r="AM1088" t="str">
            <v xml:space="preserve">       - Et d'une manière générale effectuer toute         tâche se rapportant à la fonction d'educateur sportif.</v>
          </cell>
          <cell r="AN1088">
            <v>39465.418523379602</v>
          </cell>
          <cell r="AO1088">
            <v>39465.418523379602</v>
          </cell>
          <cell r="AP1088">
            <v>39512</v>
          </cell>
          <cell r="AQ1088">
            <v>39469</v>
          </cell>
          <cell r="AR1088" t="str">
            <v>Convention terminée - Factures réglées</v>
          </cell>
          <cell r="AS1088" t="str">
            <v>Att conv.</v>
          </cell>
        </row>
        <row r="1089">
          <cell r="A1089" t="str">
            <v>08/019</v>
          </cell>
          <cell r="B1089">
            <v>290</v>
          </cell>
          <cell r="C1089" t="str">
            <v>SAPH</v>
          </cell>
          <cell r="D1089" t="str">
            <v>Judo</v>
          </cell>
          <cell r="E1089" t="str">
            <v>CDD</v>
          </cell>
          <cell r="F1089">
            <v>39506</v>
          </cell>
          <cell r="G1089">
            <v>39562</v>
          </cell>
          <cell r="H1089" t="str">
            <v>Clos</v>
          </cell>
          <cell r="I1089">
            <v>4</v>
          </cell>
          <cell r="J1089" t="str">
            <v>h</v>
          </cell>
          <cell r="K1089">
            <v>29.2</v>
          </cell>
          <cell r="L1089" t="str">
            <v>Subvention DDJSFOR</v>
          </cell>
          <cell r="M1089">
            <v>12.2</v>
          </cell>
          <cell r="N1089" t="str">
            <v>Formule 1</v>
          </cell>
          <cell r="O1089" t="str">
            <v>BOULT</v>
          </cell>
          <cell r="P1089" t="str">
            <v>Mercredi</v>
          </cell>
          <cell r="Q1089" t="str">
            <v>14h00</v>
          </cell>
          <cell r="R1089" t="str">
            <v>17h00</v>
          </cell>
          <cell r="S1089" t="str">
            <v>Dimanche</v>
          </cell>
          <cell r="T1089" t="str">
            <v>13h00</v>
          </cell>
          <cell r="U1089" t="str">
            <v>18h30</v>
          </cell>
          <cell r="V1089" t="str">
            <v>Lundi</v>
          </cell>
          <cell r="W1089" t="str">
            <v>13h00</v>
          </cell>
          <cell r="X1089" t="str">
            <v>18h30</v>
          </cell>
          <cell r="Y1089" t="str">
            <v>Oui</v>
          </cell>
          <cell r="Z1089" t="str">
            <v>Néant</v>
          </cell>
          <cell r="AA1089" t="str">
            <v>Oui</v>
          </cell>
          <cell r="AB1089" t="str">
            <v>Acc. de production</v>
          </cell>
          <cell r="AC1089" t="str">
            <v>Non</v>
          </cell>
          <cell r="AD1089" t="str">
            <v>Oui</v>
          </cell>
          <cell r="AE1089" t="str">
            <v>Oui</v>
          </cell>
          <cell r="AF1089" t="str">
            <v>Oui</v>
          </cell>
          <cell r="AG1089" t="str">
            <v>Avenant</v>
          </cell>
          <cell r="AI1089" t="str">
            <v>à A.M.I.S. Haute-Saône - La Maison bleue à Gray</v>
          </cell>
          <cell r="AJ1089" t="str">
            <v>Les jours d'intempéries seront payés</v>
          </cell>
          <cell r="AK1089" t="str">
            <v>Les jours d'intempéries seront payés.</v>
          </cell>
          <cell r="AL1089" t="str">
            <v>- Ouvrir et fermer la salle- Mise en place et rangement du matériel- Accueil, surveillance jusqu'à la reprise des enfants  par les parents- Encadrement et enseignement</v>
          </cell>
          <cell r="AM1089" t="str">
            <v xml:space="preserve">       - Et d'une manière générale effectuer toute         tâche se rapportant à la fonction d'educateur sportif.</v>
          </cell>
          <cell r="AN1089">
            <v>39475.521110648202</v>
          </cell>
          <cell r="AO1089">
            <v>39475.521110648202</v>
          </cell>
          <cell r="AP1089">
            <v>39482</v>
          </cell>
          <cell r="AQ1089">
            <v>39482</v>
          </cell>
          <cell r="AR1089">
            <v>39518</v>
          </cell>
          <cell r="AS1089">
            <v>39492</v>
          </cell>
        </row>
        <row r="1090">
          <cell r="A1090" t="str">
            <v>08/020</v>
          </cell>
          <cell r="B1090">
            <v>0</v>
          </cell>
          <cell r="C1090" t="str">
            <v>OLPA</v>
          </cell>
          <cell r="D1090" t="str">
            <v>Secrétariat</v>
          </cell>
          <cell r="E1090" t="str">
            <v>CDD</v>
          </cell>
          <cell r="F1090">
            <v>39479</v>
          </cell>
          <cell r="G1090">
            <v>39481</v>
          </cell>
          <cell r="H1090" t="str">
            <v>Clos</v>
          </cell>
          <cell r="I1090">
            <v>21</v>
          </cell>
          <cell r="J1090" t="str">
            <v>h</v>
          </cell>
          <cell r="K1090">
            <v>17.3</v>
          </cell>
          <cell r="L1090" t="str">
            <v>Subvention DDJSFOR</v>
          </cell>
          <cell r="M1090">
            <v>15.25</v>
          </cell>
          <cell r="N1090" t="str">
            <v>Formule 1</v>
          </cell>
          <cell r="O1090" t="str">
            <v>RADDON</v>
          </cell>
          <cell r="P1090" t="str">
            <v>Lundi</v>
          </cell>
          <cell r="Q1090" t="str">
            <v>14h00</v>
          </cell>
          <cell r="R1090" t="str">
            <v>17h00</v>
          </cell>
          <cell r="S1090" t="str">
            <v>Mardi</v>
          </cell>
          <cell r="T1090" t="str">
            <v>14h00</v>
          </cell>
          <cell r="U1090" t="str">
            <v>17h00</v>
          </cell>
          <cell r="V1090" t="str">
            <v>Mercredi</v>
          </cell>
          <cell r="W1090" t="str">
            <v>9h00</v>
          </cell>
          <cell r="X1090" t="str">
            <v>17h00</v>
          </cell>
          <cell r="Y1090" t="str">
            <v>Non</v>
          </cell>
          <cell r="Z1090" t="str">
            <v>Néant</v>
          </cell>
          <cell r="AA1090" t="str">
            <v>Oui</v>
          </cell>
          <cell r="AB1090" t="str">
            <v>Acc. de production</v>
          </cell>
          <cell r="AC1090" t="str">
            <v>Non</v>
          </cell>
          <cell r="AD1090" t="str">
            <v>Oui</v>
          </cell>
          <cell r="AE1090" t="str">
            <v>Oui</v>
          </cell>
          <cell r="AF1090" t="str">
            <v>Oui</v>
          </cell>
          <cell r="AG1090" t="str">
            <v>Contrat</v>
          </cell>
          <cell r="AI1090" t="str">
            <v>à Profession Sport 70 à Vesoul</v>
          </cell>
          <cell r="AJ1090" t="str">
            <v>Les jours d'intempéries seront payés</v>
          </cell>
          <cell r="AK1090" t="str">
            <v>Les jours d'intempéries seront payés.</v>
          </cell>
          <cell r="AL1090" t="str">
            <v>- Mise en place et rangement du matériel- Encadrement et enseignement</v>
          </cell>
          <cell r="AM1090" t="str">
            <v xml:space="preserve">       - Et d'une manière générale effectuer toute         tâche se rapportant à la fonction d'educateur sportif.</v>
          </cell>
          <cell r="AN1090" t="str">
            <v>-----</v>
          </cell>
          <cell r="AO1090">
            <v>39483.465212847201</v>
          </cell>
          <cell r="AP1090" t="str">
            <v>-----</v>
          </cell>
          <cell r="AQ1090">
            <v>39511</v>
          </cell>
          <cell r="AR1090" t="str">
            <v>-----</v>
          </cell>
          <cell r="AS1090">
            <v>39512</v>
          </cell>
        </row>
        <row r="1091">
          <cell r="A1091" t="str">
            <v>08/021</v>
          </cell>
          <cell r="B1091">
            <v>0</v>
          </cell>
          <cell r="C1091" t="str">
            <v>BOST</v>
          </cell>
          <cell r="D1091" t="str">
            <v>Secrétariat</v>
          </cell>
          <cell r="E1091" t="str">
            <v>CDD</v>
          </cell>
          <cell r="F1091">
            <v>39511</v>
          </cell>
          <cell r="G1091">
            <v>39534</v>
          </cell>
          <cell r="H1091" t="str">
            <v>Clos</v>
          </cell>
          <cell r="I1091">
            <v>21</v>
          </cell>
          <cell r="J1091" t="str">
            <v>h</v>
          </cell>
          <cell r="K1091">
            <v>17.3</v>
          </cell>
          <cell r="L1091" t="str">
            <v>Subvention DDJSFOR</v>
          </cell>
          <cell r="M1091">
            <v>9.35</v>
          </cell>
          <cell r="N1091" t="str">
            <v>Néant</v>
          </cell>
          <cell r="O1091" t="str">
            <v>VESOUL</v>
          </cell>
          <cell r="P1091" t="str">
            <v>Mardi</v>
          </cell>
          <cell r="Q1091" t="str">
            <v>17h30</v>
          </cell>
          <cell r="R1091" t="str">
            <v>19h00</v>
          </cell>
          <cell r="S1091" t="str">
            <v>Jeudi</v>
          </cell>
          <cell r="T1091" t="str">
            <v>17h30</v>
          </cell>
          <cell r="U1091" t="str">
            <v>19h00</v>
          </cell>
          <cell r="V1091" t="str">
            <v>Samedi</v>
          </cell>
          <cell r="W1091" t="str">
            <v>9h00</v>
          </cell>
          <cell r="X1091" t="str">
            <v>12h00</v>
          </cell>
          <cell r="Y1091" t="str">
            <v>Non</v>
          </cell>
          <cell r="Z1091" t="str">
            <v>Néant</v>
          </cell>
          <cell r="AA1091" t="str">
            <v>Oui</v>
          </cell>
          <cell r="AB1091" t="str">
            <v>Acc. de production</v>
          </cell>
          <cell r="AC1091" t="str">
            <v>Non</v>
          </cell>
          <cell r="AD1091" t="str">
            <v>Oui</v>
          </cell>
          <cell r="AE1091" t="str">
            <v>Oui</v>
          </cell>
          <cell r="AF1091" t="str">
            <v>Oui</v>
          </cell>
          <cell r="AG1091" t="str">
            <v>Contrat</v>
          </cell>
          <cell r="AI1091" t="str">
            <v>à Profession Sport 70 à Vesoul</v>
          </cell>
          <cell r="AJ1091" t="str">
            <v>Les jours d'intempéries seront payés</v>
          </cell>
          <cell r="AK1091" t="str">
            <v>Les jours d'intempéries seront payés.</v>
          </cell>
          <cell r="AL1091" t="str">
            <v>- Mise en place et rangement du matériel- Accueil, surveillance jusqu'à la reprise des enfants  par les parents- Encadrement et enseignement</v>
          </cell>
          <cell r="AM1091" t="str">
            <v xml:space="preserve">       - Et d'une manière générale effectuer toute         tâche se rapportant à la fonction d'éducateur sportif.</v>
          </cell>
          <cell r="AN1091">
            <v>39483.5028171296</v>
          </cell>
          <cell r="AO1091">
            <v>39483.5028171296</v>
          </cell>
          <cell r="AP1091">
            <v>39486</v>
          </cell>
          <cell r="AQ1091">
            <v>39499</v>
          </cell>
          <cell r="AR1091">
            <v>39518</v>
          </cell>
          <cell r="AS1091">
            <v>39518</v>
          </cell>
        </row>
        <row r="1092">
          <cell r="A1092" t="str">
            <v>08/022</v>
          </cell>
          <cell r="B1092">
            <v>0</v>
          </cell>
          <cell r="C1092" t="str">
            <v>RUAM</v>
          </cell>
          <cell r="D1092" t="str">
            <v>Secrétariat</v>
          </cell>
          <cell r="E1092" t="str">
            <v>CDD</v>
          </cell>
          <cell r="F1092">
            <v>39510</v>
          </cell>
          <cell r="G1092">
            <v>39513</v>
          </cell>
          <cell r="H1092" t="str">
            <v>Clos</v>
          </cell>
          <cell r="I1092">
            <v>21</v>
          </cell>
          <cell r="J1092" t="str">
            <v>h</v>
          </cell>
          <cell r="K1092">
            <v>17.3</v>
          </cell>
          <cell r="L1092" t="str">
            <v>Subvention DDJSFOR</v>
          </cell>
          <cell r="M1092">
            <v>9.35</v>
          </cell>
          <cell r="N1092" t="str">
            <v>Néant</v>
          </cell>
          <cell r="O1092" t="str">
            <v>VESOUL</v>
          </cell>
          <cell r="P1092" t="str">
            <v>Lundi</v>
          </cell>
          <cell r="Q1092" t="str">
            <v>14h00</v>
          </cell>
          <cell r="R1092" t="str">
            <v>17h00</v>
          </cell>
          <cell r="S1092" t="str">
            <v>Mardi - mercredi - jeudi</v>
          </cell>
          <cell r="T1092" t="str">
            <v>9h00</v>
          </cell>
          <cell r="U1092" t="str">
            <v>12h00 et de 14h00 à 17h00</v>
          </cell>
          <cell r="V1092" t="str">
            <v>Vendredi</v>
          </cell>
          <cell r="W1092" t="str">
            <v>8h45</v>
          </cell>
          <cell r="X1092" t="str">
            <v>10h45</v>
          </cell>
          <cell r="Y1092" t="str">
            <v>Non</v>
          </cell>
          <cell r="Z1092" t="str">
            <v>Néant</v>
          </cell>
          <cell r="AA1092" t="str">
            <v>Oui</v>
          </cell>
          <cell r="AB1092" t="str">
            <v>Acc. de production</v>
          </cell>
          <cell r="AC1092" t="str">
            <v>Non</v>
          </cell>
          <cell r="AD1092" t="str">
            <v>Oui</v>
          </cell>
          <cell r="AE1092" t="str">
            <v>Oui</v>
          </cell>
          <cell r="AF1092" t="str">
            <v>Oui</v>
          </cell>
          <cell r="AG1092" t="str">
            <v>Avenant</v>
          </cell>
          <cell r="AI1092" t="str">
            <v>à Profession Sport 70 à Vesoul</v>
          </cell>
          <cell r="AJ1092" t="str">
            <v>Pour mettre en place des activités sportives, Profession Sport 70 est subventionnée par la Direction régionale pénitentiaire de Dijon</v>
          </cell>
          <cell r="AK1092" t="str">
            <v>Les jours d'intempéries seront payés.</v>
          </cell>
          <cell r="AL1092" t="str">
            <v>- Mise en place et rangement du matériel- Accueil, surveillance jusqu'à la reprise des enfants  par les parents- Encadrement et enseignement</v>
          </cell>
          <cell r="AM1092" t="str">
            <v xml:space="preserve">       - Et d'une manière générale effectuer toute         tâche se rapportant à la fonction d'educateur sportif.</v>
          </cell>
          <cell r="AN1092">
            <v>39483.503817592602</v>
          </cell>
          <cell r="AO1092">
            <v>39483.503817592602</v>
          </cell>
          <cell r="AP1092">
            <v>39486</v>
          </cell>
          <cell r="AQ1092">
            <v>39500</v>
          </cell>
          <cell r="AR1092">
            <v>39518</v>
          </cell>
          <cell r="AS1092">
            <v>39500</v>
          </cell>
        </row>
        <row r="1093">
          <cell r="A1093" t="str">
            <v>08/023</v>
          </cell>
          <cell r="B1093">
            <v>0</v>
          </cell>
          <cell r="C1093" t="str">
            <v>OLPA</v>
          </cell>
          <cell r="D1093" t="str">
            <v>Secrétariat</v>
          </cell>
          <cell r="E1093" t="str">
            <v>CDD</v>
          </cell>
          <cell r="F1093">
            <v>39519</v>
          </cell>
          <cell r="G1093">
            <v>39624</v>
          </cell>
          <cell r="H1093" t="str">
            <v>Clos</v>
          </cell>
          <cell r="I1093">
            <v>3</v>
          </cell>
          <cell r="J1093" t="str">
            <v>h/s</v>
          </cell>
          <cell r="K1093">
            <v>17.3</v>
          </cell>
          <cell r="L1093" t="str">
            <v>Subvention DDJSFOR</v>
          </cell>
          <cell r="M1093">
            <v>9.35</v>
          </cell>
          <cell r="N1093" t="str">
            <v>Néant</v>
          </cell>
          <cell r="O1093" t="str">
            <v>VESOUL</v>
          </cell>
          <cell r="P1093" t="str">
            <v>Mercredi</v>
          </cell>
          <cell r="Q1093" t="str">
            <v>14h00</v>
          </cell>
          <cell r="R1093" t="str">
            <v>17h00</v>
          </cell>
          <cell r="S1093" t="str">
            <v>Mardi</v>
          </cell>
          <cell r="T1093" t="str">
            <v>15h30</v>
          </cell>
          <cell r="U1093" t="str">
            <v>16h30</v>
          </cell>
          <cell r="V1093" t="str">
            <v>Vendredi</v>
          </cell>
          <cell r="W1093" t="str">
            <v>15h30</v>
          </cell>
          <cell r="X1093" t="str">
            <v>16h30</v>
          </cell>
          <cell r="Y1093" t="str">
            <v>Non</v>
          </cell>
          <cell r="Z1093" t="str">
            <v>Néant</v>
          </cell>
          <cell r="AA1093" t="str">
            <v>Oui</v>
          </cell>
          <cell r="AB1093" t="str">
            <v>Acc. de production</v>
          </cell>
          <cell r="AC1093" t="str">
            <v>Non</v>
          </cell>
          <cell r="AD1093" t="str">
            <v>Oui</v>
          </cell>
          <cell r="AE1093" t="str">
            <v>Oui</v>
          </cell>
          <cell r="AF1093" t="str">
            <v>Oui</v>
          </cell>
          <cell r="AG1093" t="str">
            <v>Avenant</v>
          </cell>
          <cell r="AI1093" t="str">
            <v>à Profession Sport 70 à Vesoul</v>
          </cell>
          <cell r="AJ1093" t="str">
            <v>Les jours d'intempéries seront payés</v>
          </cell>
          <cell r="AK1093" t="str">
            <v>Les jours d'intempéries seront payés.</v>
          </cell>
          <cell r="AL1093" t="str">
            <v>- Mise en place et rangement du matériel- Encadrement et enseignement</v>
          </cell>
          <cell r="AM1093" t="str">
            <v xml:space="preserve">       - Et d'une manière générale effectuer toute         tâche se rapportant à la fonction d'educateur sportif.</v>
          </cell>
          <cell r="AN1093">
            <v>39483.624160300897</v>
          </cell>
          <cell r="AO1093">
            <v>39483.624160300897</v>
          </cell>
          <cell r="AP1093">
            <v>39493</v>
          </cell>
          <cell r="AQ1093">
            <v>39485</v>
          </cell>
          <cell r="AR1093">
            <v>39518</v>
          </cell>
          <cell r="AS1093">
            <v>39485</v>
          </cell>
        </row>
        <row r="1094">
          <cell r="A1094" t="str">
            <v>08/024</v>
          </cell>
          <cell r="B1094">
            <v>170</v>
          </cell>
          <cell r="C1094" t="str">
            <v>LACE</v>
          </cell>
          <cell r="D1094" t="str">
            <v>Tennis</v>
          </cell>
          <cell r="E1094" t="str">
            <v>CDD</v>
          </cell>
          <cell r="F1094">
            <v>39545</v>
          </cell>
          <cell r="G1094">
            <v>39545</v>
          </cell>
          <cell r="H1094" t="str">
            <v>Clos</v>
          </cell>
          <cell r="I1094">
            <v>3</v>
          </cell>
          <cell r="J1094" t="str">
            <v>h</v>
          </cell>
          <cell r="K1094">
            <v>22.45</v>
          </cell>
          <cell r="L1094" t="str">
            <v>TVA</v>
          </cell>
          <cell r="M1094">
            <v>8.64</v>
          </cell>
          <cell r="N1094" t="str">
            <v>Néant</v>
          </cell>
          <cell r="O1094" t="str">
            <v>MARNAY</v>
          </cell>
          <cell r="P1094" t="str">
            <v>Tous les jours</v>
          </cell>
          <cell r="Q1094" t="str">
            <v>9h00</v>
          </cell>
          <cell r="R1094" t="str">
            <v>12h00</v>
          </cell>
          <cell r="S1094" t="str">
            <v>Tous les jours</v>
          </cell>
          <cell r="T1094" t="str">
            <v>14h00</v>
          </cell>
          <cell r="U1094" t="str">
            <v>17h00</v>
          </cell>
          <cell r="V1094" t="str">
            <v>Dimanche 24 août 2008</v>
          </cell>
          <cell r="W1094" t="str">
            <v>10h00</v>
          </cell>
          <cell r="X1094" t="str">
            <v>18h30</v>
          </cell>
          <cell r="Y1094" t="str">
            <v>Non</v>
          </cell>
          <cell r="Z1094" t="str">
            <v>Néant</v>
          </cell>
          <cell r="AA1094" t="str">
            <v>Oui</v>
          </cell>
          <cell r="AB1094" t="str">
            <v>Acc. de production</v>
          </cell>
          <cell r="AC1094" t="str">
            <v>Non</v>
          </cell>
          <cell r="AD1094" t="str">
            <v>Oui</v>
          </cell>
          <cell r="AE1094" t="str">
            <v>Non</v>
          </cell>
          <cell r="AF1094" t="str">
            <v>Oui</v>
          </cell>
          <cell r="AG1094" t="str">
            <v>Contrat</v>
          </cell>
          <cell r="AI1094" t="str">
            <v>à la Ligue FOL 70 à Gy</v>
          </cell>
          <cell r="AJ1094" t="str">
            <v>Les jours d'intempéries seront payés</v>
          </cell>
          <cell r="AK1094" t="str">
            <v>Les jours d'intempéries seront payés.</v>
          </cell>
          <cell r="AL1094" t="str">
            <v>- Mise en place et rangement du matériel- Accueil, surveillance jusqu'à la reprise des enfants  par les parents- Encadrement</v>
          </cell>
          <cell r="AM1094" t="str">
            <v xml:space="preserve">       - Et d'une manière générale effectuer toute         tâche se rapportant à la fonction d'animateur.</v>
          </cell>
          <cell r="AN1094">
            <v>39492.4699938657</v>
          </cell>
          <cell r="AO1094">
            <v>39492.4699938657</v>
          </cell>
          <cell r="AP1094">
            <v>39500</v>
          </cell>
          <cell r="AQ1094">
            <v>39493</v>
          </cell>
          <cell r="AR1094">
            <v>39518</v>
          </cell>
          <cell r="AS1094">
            <v>39518</v>
          </cell>
        </row>
        <row r="1095">
          <cell r="A1095" t="str">
            <v>08/025</v>
          </cell>
          <cell r="B1095">
            <v>114</v>
          </cell>
          <cell r="C1095" t="str">
            <v>MEVI</v>
          </cell>
          <cell r="D1095" t="str">
            <v>Tir à l'arc</v>
          </cell>
          <cell r="E1095" t="str">
            <v>CDD</v>
          </cell>
          <cell r="F1095">
            <v>39545</v>
          </cell>
          <cell r="G1095">
            <v>39549</v>
          </cell>
          <cell r="H1095" t="str">
            <v>Clos</v>
          </cell>
          <cell r="I1095">
            <v>10</v>
          </cell>
          <cell r="J1095" t="str">
            <v>h</v>
          </cell>
          <cell r="K1095">
            <v>26.93</v>
          </cell>
          <cell r="L1095" t="str">
            <v>Sub J&amp;S 950 €Accompagement éducatif</v>
          </cell>
          <cell r="M1095">
            <v>17.5</v>
          </cell>
          <cell r="N1095" t="str">
            <v>Formule 1</v>
          </cell>
          <cell r="O1095" t="str">
            <v>VAIVRE ET MONTOILLE</v>
          </cell>
          <cell r="P1095" t="str">
            <v>Du lundi au vendredi</v>
          </cell>
          <cell r="Q1095" t="str">
            <v>10h00</v>
          </cell>
          <cell r="R1095" t="str">
            <v>12h00</v>
          </cell>
          <cell r="S1095" t="str">
            <v>Samedi</v>
          </cell>
          <cell r="T1095" t="str">
            <v>11h00</v>
          </cell>
          <cell r="U1095" t="str">
            <v>18h00</v>
          </cell>
          <cell r="V1095" t="str">
            <v>Dimanche</v>
          </cell>
          <cell r="W1095" t="str">
            <v>11h00</v>
          </cell>
          <cell r="X1095" t="str">
            <v>18h00</v>
          </cell>
          <cell r="Y1095" t="str">
            <v>Non</v>
          </cell>
          <cell r="Z1095" t="str">
            <v>Néant</v>
          </cell>
          <cell r="AA1095" t="str">
            <v>Oui</v>
          </cell>
          <cell r="AB1095" t="str">
            <v>Acc. de production</v>
          </cell>
          <cell r="AC1095" t="str">
            <v>Non</v>
          </cell>
          <cell r="AD1095" t="str">
            <v>Oui</v>
          </cell>
          <cell r="AE1095" t="str">
            <v>Oui</v>
          </cell>
          <cell r="AF1095" t="str">
            <v>Oui</v>
          </cell>
          <cell r="AG1095" t="str">
            <v>Contrat</v>
          </cell>
          <cell r="AI1095" t="str">
            <v>à la Commune de Vaivre et Montoille</v>
          </cell>
          <cell r="AJ1095" t="str">
            <v>Les jours d'intempéries seront payés</v>
          </cell>
          <cell r="AK1095" t="str">
            <v>Les jours d'intempéries seront payés.</v>
          </cell>
          <cell r="AL1095" t="str">
            <v>- Mise en place et rangement du matériel- Encadrement et enseignement</v>
          </cell>
          <cell r="AM1095" t="str">
            <v xml:space="preserve">       - Et d'une manière générale effectuer toute         tâche se rapportant à la fonction d'animateur.</v>
          </cell>
          <cell r="AN1095">
            <v>39492.475087500003</v>
          </cell>
          <cell r="AO1095">
            <v>39492.475087500003</v>
          </cell>
          <cell r="AP1095">
            <v>39496</v>
          </cell>
          <cell r="AQ1095">
            <v>39512</v>
          </cell>
          <cell r="AR1095">
            <v>39518</v>
          </cell>
          <cell r="AS1095">
            <v>39518</v>
          </cell>
        </row>
        <row r="1096">
          <cell r="A1096" t="str">
            <v>08/026</v>
          </cell>
          <cell r="B1096">
            <v>164</v>
          </cell>
          <cell r="C1096" t="str">
            <v>IBJF</v>
          </cell>
          <cell r="D1096" t="str">
            <v>Musculation ou football</v>
          </cell>
          <cell r="E1096" t="str">
            <v>CDD</v>
          </cell>
          <cell r="F1096">
            <v>39545</v>
          </cell>
          <cell r="G1096">
            <v>39556</v>
          </cell>
          <cell r="H1096" t="str">
            <v>Clos</v>
          </cell>
          <cell r="I1096">
            <v>4</v>
          </cell>
          <cell r="J1096" t="str">
            <v>h/s</v>
          </cell>
          <cell r="K1096">
            <v>32.659999999999997</v>
          </cell>
          <cell r="L1096" t="str">
            <v>Subvention MJ MA Lure</v>
          </cell>
          <cell r="M1096">
            <v>12.2</v>
          </cell>
          <cell r="N1096" t="str">
            <v>Formule 1</v>
          </cell>
          <cell r="O1096" t="str">
            <v>VAIVRE ET MONTOILLE</v>
          </cell>
          <cell r="P1096" t="str">
            <v>Du lundi au vendredi</v>
          </cell>
          <cell r="Q1096" t="str">
            <v>10h00</v>
          </cell>
          <cell r="R1096" t="str">
            <v>12h00</v>
          </cell>
          <cell r="S1096" t="str">
            <v>Vendredi</v>
          </cell>
          <cell r="T1096" t="str">
            <v>8h00</v>
          </cell>
          <cell r="U1096" t="str">
            <v>10h00</v>
          </cell>
          <cell r="V1096" t="str">
            <v>Mercredi 30 juillet 2008</v>
          </cell>
          <cell r="W1096" t="str">
            <v>9h30</v>
          </cell>
          <cell r="X1096" t="str">
            <v>11h30</v>
          </cell>
          <cell r="Y1096" t="str">
            <v>Non</v>
          </cell>
          <cell r="Z1096" t="str">
            <v>Néant</v>
          </cell>
          <cell r="AA1096" t="str">
            <v>Oui</v>
          </cell>
          <cell r="AB1096" t="str">
            <v>Acc. de production</v>
          </cell>
          <cell r="AC1096" t="str">
            <v>Non</v>
          </cell>
          <cell r="AD1096" t="str">
            <v>Oui</v>
          </cell>
          <cell r="AE1096" t="str">
            <v>Oui</v>
          </cell>
          <cell r="AF1096" t="str">
            <v>Oui</v>
          </cell>
          <cell r="AG1096" t="str">
            <v>Contrat</v>
          </cell>
          <cell r="AI1096" t="str">
            <v>à la Maison d'Arrêt de Lure</v>
          </cell>
          <cell r="AJ1096" t="str">
            <v>Pour mettre en place des activités sportives, Profession Sport 70 est subventionnée par la Direction régionale pénitentiaire de Dijon</v>
          </cell>
          <cell r="AK1096" t="str">
            <v>Les jours d'intempérie, Monsieur ORIEZ Gérard restera à disposition sur son lieu de travail, et ses heures seront payées</v>
          </cell>
          <cell r="AL1096" t="str">
            <v>- Mise en place et rangement du matériel- Accueil, surveillance jusqu'à la reprise des enfants  par les parents- Encadrement et enseignement</v>
          </cell>
          <cell r="AM1096" t="str">
            <v xml:space="preserve">       - Et d'une manière générale effectuer toute         tâche se rapportant à la fonction d'éducateur sportif.</v>
          </cell>
          <cell r="AN1096">
            <v>39493.8628572917</v>
          </cell>
          <cell r="AO1096">
            <v>39493.8628572917</v>
          </cell>
          <cell r="AP1096">
            <v>39500</v>
          </cell>
          <cell r="AQ1096">
            <v>39496</v>
          </cell>
          <cell r="AR1096">
            <v>39518</v>
          </cell>
          <cell r="AS1096">
            <v>39518</v>
          </cell>
        </row>
        <row r="1097">
          <cell r="A1097" t="str">
            <v>08/027</v>
          </cell>
          <cell r="B1097">
            <v>291</v>
          </cell>
          <cell r="C1097" t="str">
            <v>DEBE</v>
          </cell>
          <cell r="D1097" t="str">
            <v>Danse</v>
          </cell>
          <cell r="E1097" t="str">
            <v>CDD</v>
          </cell>
          <cell r="F1097">
            <v>39532</v>
          </cell>
          <cell r="G1097">
            <v>39627</v>
          </cell>
          <cell r="H1097" t="str">
            <v>Clos</v>
          </cell>
          <cell r="I1097">
            <v>5</v>
          </cell>
          <cell r="J1097" t="str">
            <v>h/s</v>
          </cell>
          <cell r="K1097">
            <v>28.45</v>
          </cell>
          <cell r="L1097" t="str">
            <v>Envoyer fiche immédiatement</v>
          </cell>
          <cell r="M1097">
            <v>16.600000000000001</v>
          </cell>
          <cell r="N1097" t="str">
            <v>Néant</v>
          </cell>
          <cell r="O1097" t="str">
            <v>RAINVILLE</v>
          </cell>
          <cell r="P1097" t="str">
            <v>Lundi</v>
          </cell>
          <cell r="Q1097" t="str">
            <v>9h30</v>
          </cell>
          <cell r="R1097" t="str">
            <v>10h30</v>
          </cell>
          <cell r="S1097" t="str">
            <v>Mardi</v>
          </cell>
          <cell r="T1097" t="str">
            <v>15h30</v>
          </cell>
          <cell r="U1097" t="str">
            <v>16h30</v>
          </cell>
          <cell r="V1097" t="str">
            <v>Vendredi</v>
          </cell>
          <cell r="W1097" t="str">
            <v>15h30</v>
          </cell>
          <cell r="X1097" t="str">
            <v>16h30</v>
          </cell>
          <cell r="Y1097" t="str">
            <v>Oui</v>
          </cell>
          <cell r="Z1097" t="str">
            <v>Néant</v>
          </cell>
          <cell r="AA1097" t="str">
            <v>Oui</v>
          </cell>
          <cell r="AB1097" t="str">
            <v>Acc. de production</v>
          </cell>
          <cell r="AC1097" t="str">
            <v>Non</v>
          </cell>
          <cell r="AD1097" t="str">
            <v>Oui</v>
          </cell>
          <cell r="AE1097" t="str">
            <v>Non</v>
          </cell>
          <cell r="AF1097" t="str">
            <v>Oui</v>
          </cell>
          <cell r="AG1097" t="str">
            <v>Avenant</v>
          </cell>
          <cell r="AI1097" t="str">
            <v>à l'Association La Botte de 5 lieux à Rainville</v>
          </cell>
          <cell r="AJ1097" t="str">
            <v>Les jours d'intempérie, Monsieur CHAGNOT Adrien restera à disposition sur son lieu de travail, et ses heures seront payées</v>
          </cell>
          <cell r="AK1097" t="str">
            <v>Les jours d'intempérie, Monsieur CHAGNOT Adrien restera à disposition sur son lieu de travail, et ses heures seront payées</v>
          </cell>
          <cell r="AL1097" t="str">
            <v>- Mise en place et rangement du matériel- Encadrement et enseignement</v>
          </cell>
          <cell r="AM1097" t="str">
            <v xml:space="preserve">       - Et d'une manière générale effectuer toute         tâche se rapportant à la fonction d'éducateur sportif.</v>
          </cell>
          <cell r="AN1097">
            <v>39506</v>
          </cell>
          <cell r="AO1097">
            <v>39506</v>
          </cell>
          <cell r="AP1097">
            <v>39512</v>
          </cell>
          <cell r="AQ1097">
            <v>39513</v>
          </cell>
          <cell r="AR1097">
            <v>39582</v>
          </cell>
          <cell r="AS1097">
            <v>39582</v>
          </cell>
        </row>
        <row r="1098">
          <cell r="A1098" t="str">
            <v>08/028</v>
          </cell>
          <cell r="B1098">
            <v>283</v>
          </cell>
          <cell r="C1098" t="str">
            <v>BOUJ</v>
          </cell>
          <cell r="D1098" t="str">
            <v>Guitare</v>
          </cell>
          <cell r="E1098" t="str">
            <v>CDD</v>
          </cell>
          <cell r="F1098">
            <v>39539</v>
          </cell>
          <cell r="G1098">
            <v>39626</v>
          </cell>
          <cell r="H1098" t="str">
            <v>Clos</v>
          </cell>
          <cell r="I1098">
            <v>3</v>
          </cell>
          <cell r="J1098" t="str">
            <v>h/s</v>
          </cell>
          <cell r="K1098">
            <v>32.53</v>
          </cell>
          <cell r="L1098" t="str">
            <v>Subvention MJ MA Lure</v>
          </cell>
          <cell r="M1098">
            <v>18.5</v>
          </cell>
          <cell r="N1098" t="str">
            <v>Néant</v>
          </cell>
          <cell r="O1098" t="str">
            <v>GRAY</v>
          </cell>
          <cell r="P1098" t="str">
            <v>Jeudi</v>
          </cell>
          <cell r="Q1098" t="str">
            <v>16h00</v>
          </cell>
          <cell r="R1098" t="str">
            <v>17h00</v>
          </cell>
          <cell r="S1098" t="str">
            <v>Vendredi</v>
          </cell>
          <cell r="T1098" t="str">
            <v>17h15</v>
          </cell>
          <cell r="U1098" t="str">
            <v>19h15</v>
          </cell>
          <cell r="V1098" t="str">
            <v>Dimanche 24 août 2008</v>
          </cell>
          <cell r="W1098" t="str">
            <v>10h00</v>
          </cell>
          <cell r="X1098" t="str">
            <v>18h30</v>
          </cell>
          <cell r="Y1098" t="str">
            <v>Non</v>
          </cell>
          <cell r="Z1098" t="str">
            <v>Néant</v>
          </cell>
          <cell r="AA1098" t="str">
            <v>Oui</v>
          </cell>
          <cell r="AB1098" t="str">
            <v>Acc. de production</v>
          </cell>
          <cell r="AC1098" t="str">
            <v>Non</v>
          </cell>
          <cell r="AD1098" t="str">
            <v>Oui</v>
          </cell>
          <cell r="AE1098" t="str">
            <v>Oui</v>
          </cell>
          <cell r="AF1098" t="str">
            <v>Oui</v>
          </cell>
          <cell r="AG1098" t="str">
            <v>Avenant</v>
          </cell>
          <cell r="AI1098" t="str">
            <v>à la Maison des Jeunes et de la Culture à Neufchateau</v>
          </cell>
          <cell r="AJ1098" t="str">
            <v>Les jours d'intempérie, Monsieur RAMEAU Maxime restera à disposition sur son lieu de travail, et ses heures seront payées</v>
          </cell>
          <cell r="AK1098" t="str">
            <v>Les jours d'intempérie, Monsieur RAMEAU Maxime restera à disposition sur son lieu de travail, et ses heures seront payées</v>
          </cell>
          <cell r="AL1098" t="str">
            <v>- Mise en place et rangement du matériel- Accueil, surveillance jusqu'à la reprise des enfants  par les parents- Encadrement et enseignement</v>
          </cell>
          <cell r="AM1098" t="str">
            <v xml:space="preserve">       - Et d'une manière générale effectuer toute         tâche se rapportant à la fonction d'éducateur sportif.</v>
          </cell>
          <cell r="AN1098">
            <v>39506</v>
          </cell>
          <cell r="AO1098">
            <v>39506</v>
          </cell>
          <cell r="AP1098">
            <v>39507</v>
          </cell>
          <cell r="AQ1098">
            <v>39508</v>
          </cell>
          <cell r="AR1098">
            <v>39582</v>
          </cell>
          <cell r="AS1098">
            <v>39582</v>
          </cell>
        </row>
        <row r="1099">
          <cell r="A1099" t="str">
            <v>08/029</v>
          </cell>
          <cell r="B1099">
            <v>0</v>
          </cell>
          <cell r="C1099" t="str">
            <v>DUAN</v>
          </cell>
          <cell r="D1099" t="str">
            <v>Escrime</v>
          </cell>
          <cell r="E1099" t="str">
            <v>CDD</v>
          </cell>
          <cell r="F1099">
            <v>39504</v>
          </cell>
          <cell r="G1099">
            <v>39623</v>
          </cell>
          <cell r="H1099" t="str">
            <v>Clos</v>
          </cell>
          <cell r="I1099">
            <v>1</v>
          </cell>
          <cell r="J1099" t="str">
            <v>h/s</v>
          </cell>
          <cell r="K1099">
            <v>28</v>
          </cell>
          <cell r="L1099" t="str">
            <v>Sub J&amp;S 950 €Accompagement éducatif</v>
          </cell>
          <cell r="M1099">
            <v>18.32</v>
          </cell>
          <cell r="N1099" t="str">
            <v>Néant</v>
          </cell>
          <cell r="O1099" t="str">
            <v>GRAY</v>
          </cell>
          <cell r="P1099" t="str">
            <v>Mardi</v>
          </cell>
          <cell r="Q1099" t="str">
            <v>16h30</v>
          </cell>
          <cell r="R1099" t="str">
            <v>17h30</v>
          </cell>
          <cell r="S1099" t="str">
            <v>Les mercredis 7 et 21 mai</v>
          </cell>
          <cell r="T1099" t="str">
            <v>14h00</v>
          </cell>
          <cell r="U1099" t="str">
            <v>17h00</v>
          </cell>
          <cell r="V1099" t="str">
            <v>Les mercredis 4 et 18 juin</v>
          </cell>
          <cell r="W1099" t="str">
            <v>14h00</v>
          </cell>
          <cell r="X1099" t="str">
            <v>17h00</v>
          </cell>
          <cell r="Y1099" t="str">
            <v>Oui</v>
          </cell>
          <cell r="Z1099" t="str">
            <v>Néant</v>
          </cell>
          <cell r="AA1099" t="str">
            <v>Oui</v>
          </cell>
          <cell r="AB1099" t="str">
            <v>Acc. de production</v>
          </cell>
          <cell r="AC1099" t="str">
            <v>Oui</v>
          </cell>
          <cell r="AD1099" t="str">
            <v>Non</v>
          </cell>
          <cell r="AE1099" t="str">
            <v>Non</v>
          </cell>
          <cell r="AF1099" t="str">
            <v>Oui</v>
          </cell>
          <cell r="AG1099" t="str">
            <v>Contrat</v>
          </cell>
          <cell r="AI1099" t="str">
            <v>au collège Romé de l'Isle à Gray</v>
          </cell>
          <cell r="AJ1099" t="str">
            <v>Les jours d'intempérie, Mademoiselle Marie-Lou PY restera à disposition sur son lieu de travail, et ses heures seront payées</v>
          </cell>
          <cell r="AK1099" t="str">
            <v>Les jours d'intempérie, Mademoiselle Marie-Lou PY restera à disposition sur son lieu de travail, et ses heures seront payées</v>
          </cell>
          <cell r="AL1099" t="str">
            <v>- Travail administratif</v>
          </cell>
          <cell r="AM1099" t="str">
            <v xml:space="preserve">       - Et d'une manière générale effectuer toute         tâche se rapportant à la fonction de secrétaire.</v>
          </cell>
          <cell r="AN1099" t="str">
            <v>-----</v>
          </cell>
          <cell r="AO1099">
            <v>39507</v>
          </cell>
          <cell r="AP1099" t="str">
            <v>-----</v>
          </cell>
          <cell r="AQ1099">
            <v>39517</v>
          </cell>
          <cell r="AR1099" t="str">
            <v>-----</v>
          </cell>
          <cell r="AS1099">
            <v>39517</v>
          </cell>
        </row>
        <row r="1100">
          <cell r="A1100" t="str">
            <v>08/030</v>
          </cell>
          <cell r="B1100">
            <v>164</v>
          </cell>
          <cell r="C1100" t="str">
            <v>SIAL</v>
          </cell>
          <cell r="D1100" t="str">
            <v>Football</v>
          </cell>
          <cell r="E1100" t="str">
            <v>CDD</v>
          </cell>
          <cell r="F1100">
            <v>39559</v>
          </cell>
          <cell r="G1100">
            <v>39563</v>
          </cell>
          <cell r="H1100" t="str">
            <v>Clos</v>
          </cell>
          <cell r="I1100">
            <v>4</v>
          </cell>
          <cell r="J1100" t="str">
            <v>h</v>
          </cell>
          <cell r="K1100">
            <v>32.659999999999997</v>
          </cell>
          <cell r="L1100" t="str">
            <v>Subvention MJ MA Lure</v>
          </cell>
          <cell r="M1100">
            <v>16</v>
          </cell>
          <cell r="N1100" t="str">
            <v>Formule 1</v>
          </cell>
          <cell r="O1100" t="str">
            <v>LURE</v>
          </cell>
          <cell r="P1100" t="str">
            <v>Lundi</v>
          </cell>
          <cell r="Q1100" t="str">
            <v>8h00</v>
          </cell>
          <cell r="R1100" t="str">
            <v>10h00</v>
          </cell>
          <cell r="S1100" t="str">
            <v>Vendredi</v>
          </cell>
          <cell r="T1100" t="str">
            <v>8h00</v>
          </cell>
          <cell r="U1100" t="str">
            <v>10h00</v>
          </cell>
          <cell r="V1100" t="str">
            <v>Lundi</v>
          </cell>
          <cell r="W1100" t="str">
            <v>13h00</v>
          </cell>
          <cell r="X1100" t="str">
            <v>18h30</v>
          </cell>
          <cell r="Y1100" t="str">
            <v>Non</v>
          </cell>
          <cell r="Z1100" t="str">
            <v>Néant</v>
          </cell>
          <cell r="AA1100" t="str">
            <v>Oui</v>
          </cell>
          <cell r="AB1100" t="str">
            <v>Acc. de production</v>
          </cell>
          <cell r="AC1100" t="str">
            <v>Non</v>
          </cell>
          <cell r="AD1100" t="str">
            <v>Oui</v>
          </cell>
          <cell r="AE1100" t="str">
            <v>Oui</v>
          </cell>
          <cell r="AF1100" t="str">
            <v>Oui</v>
          </cell>
          <cell r="AG1100" t="str">
            <v>Contrat</v>
          </cell>
          <cell r="AI1100" t="str">
            <v>à la Maison d'Arrêt de Lure</v>
          </cell>
          <cell r="AJ1100" t="str">
            <v>Pour mettre en place des activités sportives, Profession Sport 70 est subventionnée par la Direction régionale pénitentiaire de Dijon</v>
          </cell>
          <cell r="AK1100" t="str">
            <v>Les jours d'intempéries seront payés.Mademoiselle Ingrid ROSETTE sera chargée de la surveillance de la qualité de l'eau du bassin</v>
          </cell>
          <cell r="AL1100" t="str">
            <v>- Travail administratif</v>
          </cell>
          <cell r="AM1100" t="str">
            <v xml:space="preserve">       - Et d'une manière générale effectuer toute         tâche se rapportant à la fonction de secrétaire.</v>
          </cell>
          <cell r="AN1100" t="str">
            <v>-----</v>
          </cell>
          <cell r="AO1100">
            <v>39507</v>
          </cell>
          <cell r="AP1100" t="str">
            <v>-----</v>
          </cell>
          <cell r="AQ1100">
            <v>39507</v>
          </cell>
          <cell r="AR1100" t="str">
            <v>-----</v>
          </cell>
          <cell r="AS1100">
            <v>39507</v>
          </cell>
        </row>
        <row r="1101">
          <cell r="A1101" t="str">
            <v>08/031</v>
          </cell>
          <cell r="B1101">
            <v>245</v>
          </cell>
          <cell r="C1101" t="str">
            <v>FELO</v>
          </cell>
          <cell r="D1101" t="str">
            <v>Canoë kayak</v>
          </cell>
          <cell r="E1101" t="str">
            <v>CDD</v>
          </cell>
          <cell r="F1101">
            <v>39567</v>
          </cell>
          <cell r="G1101">
            <v>39568</v>
          </cell>
          <cell r="H1101" t="str">
            <v>Clos</v>
          </cell>
          <cell r="I1101">
            <v>8.5</v>
          </cell>
          <cell r="J1101" t="str">
            <v>h</v>
          </cell>
          <cell r="K1101">
            <v>30.51</v>
          </cell>
          <cell r="L1101" t="str">
            <v>Pas d'aide  DDJS Déplts.</v>
          </cell>
          <cell r="M1101">
            <v>17</v>
          </cell>
          <cell r="N1101" t="str">
            <v>Formule 1</v>
          </cell>
          <cell r="O1101" t="str">
            <v>RIGNEY</v>
          </cell>
          <cell r="P1101" t="str">
            <v>Mardi</v>
          </cell>
          <cell r="Q1101" t="str">
            <v>14h00</v>
          </cell>
          <cell r="R1101" t="str">
            <v>16h30</v>
          </cell>
          <cell r="S1101" t="str">
            <v>Mercredi</v>
          </cell>
          <cell r="T1101" t="str">
            <v>10h00</v>
          </cell>
          <cell r="U1101" t="str">
            <v>16h00</v>
          </cell>
          <cell r="V1101" t="str">
            <v>Les mercredis 4 et 18 juin</v>
          </cell>
          <cell r="W1101" t="str">
            <v>14h00</v>
          </cell>
          <cell r="X1101" t="str">
            <v>17h00</v>
          </cell>
          <cell r="Y1101" t="str">
            <v>Non</v>
          </cell>
          <cell r="Z1101" t="str">
            <v>Néant</v>
          </cell>
          <cell r="AA1101" t="str">
            <v>Oui</v>
          </cell>
          <cell r="AB1101" t="str">
            <v>Acc. de production</v>
          </cell>
          <cell r="AC1101" t="str">
            <v>Non</v>
          </cell>
          <cell r="AD1101" t="str">
            <v>Oui</v>
          </cell>
          <cell r="AE1101" t="str">
            <v>Non</v>
          </cell>
          <cell r="AF1101" t="str">
            <v>Oui</v>
          </cell>
          <cell r="AG1101" t="str">
            <v>Contrat</v>
          </cell>
          <cell r="AI1101" t="str">
            <v>à l' Association du Val de l'Ognon à Rigney</v>
          </cell>
          <cell r="AJ1101" t="str">
            <v>Les jours d'intempéries seront payés.Monsieur Anthony MERCIER sera chargé de la surveillance de la qualité de l'eau du bassin</v>
          </cell>
          <cell r="AK1101" t="str">
            <v>Les jours d'intempéries seront payés.Monsieur Anthony MERCIER sera chargé de la surveillance de la qualité de l'eau du bassin</v>
          </cell>
          <cell r="AL1101" t="str">
            <v>- Travail administratif</v>
          </cell>
          <cell r="AM1101" t="str">
            <v xml:space="preserve">       - Et d'une manière générale effectuer toute         tâche se rapportant à la fonction de secrétaire.</v>
          </cell>
          <cell r="AN1101" t="str">
            <v>-----</v>
          </cell>
          <cell r="AO1101">
            <v>39507</v>
          </cell>
          <cell r="AP1101" t="str">
            <v>-----</v>
          </cell>
          <cell r="AQ1101">
            <v>39510</v>
          </cell>
          <cell r="AR1101" t="str">
            <v>-----</v>
          </cell>
          <cell r="AS1101">
            <v>39510</v>
          </cell>
        </row>
        <row r="1102">
          <cell r="A1102" t="str">
            <v>08/032</v>
          </cell>
          <cell r="B1102">
            <v>58</v>
          </cell>
          <cell r="C1102" t="str">
            <v>LACE</v>
          </cell>
          <cell r="D1102" t="str">
            <v>Tennis</v>
          </cell>
          <cell r="E1102" t="str">
            <v>CDD</v>
          </cell>
          <cell r="F1102">
            <v>39568</v>
          </cell>
          <cell r="G1102">
            <v>39568</v>
          </cell>
          <cell r="H1102" t="str">
            <v>Clos</v>
          </cell>
          <cell r="I1102">
            <v>3</v>
          </cell>
          <cell r="J1102" t="str">
            <v>h</v>
          </cell>
          <cell r="K1102">
            <v>20.45</v>
          </cell>
          <cell r="L1102" t="str">
            <v>Subvention PJJ</v>
          </cell>
          <cell r="M1102">
            <v>12.2</v>
          </cell>
          <cell r="N1102" t="str">
            <v>Formule 1</v>
          </cell>
          <cell r="O1102" t="str">
            <v>FRETIGNEY</v>
          </cell>
          <cell r="P1102" t="str">
            <v>Mercredi</v>
          </cell>
          <cell r="Q1102" t="str">
            <v>9h00</v>
          </cell>
          <cell r="R1102" t="str">
            <v>12h00</v>
          </cell>
          <cell r="S1102" t="str">
            <v>Dimanche</v>
          </cell>
          <cell r="T1102" t="str">
            <v>13h00</v>
          </cell>
          <cell r="U1102" t="str">
            <v>18h30</v>
          </cell>
          <cell r="V1102" t="str">
            <v>Lundi</v>
          </cell>
          <cell r="W1102" t="str">
            <v>13h00</v>
          </cell>
          <cell r="X1102" t="str">
            <v>18h30</v>
          </cell>
          <cell r="Y1102" t="str">
            <v>Non</v>
          </cell>
          <cell r="Z1102" t="str">
            <v>Néant</v>
          </cell>
          <cell r="AA1102" t="str">
            <v>Oui</v>
          </cell>
          <cell r="AB1102" t="str">
            <v>Acc. de production</v>
          </cell>
          <cell r="AC1102" t="str">
            <v>Non</v>
          </cell>
          <cell r="AD1102" t="str">
            <v>Oui</v>
          </cell>
          <cell r="AE1102" t="str">
            <v>Non</v>
          </cell>
          <cell r="AF1102" t="str">
            <v>Oui</v>
          </cell>
          <cell r="AG1102" t="str">
            <v>Contrat</v>
          </cell>
          <cell r="AI1102" t="str">
            <v>à l' Association Famille Rurale de Cussey- Etuz</v>
          </cell>
          <cell r="AJ1102" t="str">
            <v>Les jours d'intempéries seront payés.Mademoiselle Claire BUATOIS sera chargée de la surveillance de la qualité de l'eau du bassin</v>
          </cell>
          <cell r="AK1102" t="str">
            <v>Les jours d'intempéries seront payés.Mademoiselle Claire BUATOIS sera chargée de la surveillance de la qualité de l'eau du bassin</v>
          </cell>
          <cell r="AL1102" t="str">
            <v>- Travail administratif</v>
          </cell>
          <cell r="AM1102" t="str">
            <v xml:space="preserve">       - Et d'une manière générale effectuer toute         tâche se rapportant à la fonction de secrétaire.</v>
          </cell>
          <cell r="AN1102" t="str">
            <v>-----</v>
          </cell>
          <cell r="AO1102">
            <v>39542</v>
          </cell>
          <cell r="AP1102" t="str">
            <v>-----</v>
          </cell>
          <cell r="AQ1102">
            <v>39542</v>
          </cell>
          <cell r="AR1102" t="str">
            <v>-----</v>
          </cell>
          <cell r="AS1102">
            <v>39542</v>
          </cell>
        </row>
        <row r="1103">
          <cell r="A1103" t="str">
            <v>08/033</v>
          </cell>
          <cell r="B1103">
            <v>292</v>
          </cell>
          <cell r="C1103" t="str">
            <v>PECH</v>
          </cell>
          <cell r="D1103" t="str">
            <v>Expression artistique</v>
          </cell>
          <cell r="E1103" t="str">
            <v>CDD</v>
          </cell>
          <cell r="F1103" t="str">
            <v>Annulé</v>
          </cell>
          <cell r="G1103" t="str">
            <v>Annulé</v>
          </cell>
          <cell r="H1103" t="str">
            <v>Clos</v>
          </cell>
          <cell r="I1103">
            <v>24</v>
          </cell>
          <cell r="J1103" t="str">
            <v>h</v>
          </cell>
          <cell r="K1103">
            <v>23.4</v>
          </cell>
          <cell r="L1103" t="str">
            <v>CLSH de Gy</v>
          </cell>
          <cell r="M1103">
            <v>12.2</v>
          </cell>
          <cell r="N1103" t="str">
            <v>Formule 1</v>
          </cell>
          <cell r="O1103" t="str">
            <v>GY</v>
          </cell>
          <cell r="P1103" t="str">
            <v>Lundi</v>
          </cell>
          <cell r="Q1103" t="str">
            <v>14h00</v>
          </cell>
          <cell r="R1103" t="str">
            <v>17h00</v>
          </cell>
          <cell r="S1103" t="str">
            <v>Les mercredis 7 et 21 mai</v>
          </cell>
          <cell r="T1103" t="str">
            <v>14h00</v>
          </cell>
          <cell r="U1103" t="str">
            <v>17h00</v>
          </cell>
          <cell r="V1103" t="str">
            <v>Les mercredis 4 et 18 juin</v>
          </cell>
          <cell r="W1103" t="str">
            <v>14h00</v>
          </cell>
          <cell r="X1103" t="str">
            <v>17h00</v>
          </cell>
          <cell r="Y1103" t="str">
            <v>Non</v>
          </cell>
          <cell r="Z1103" t="str">
            <v>Néant</v>
          </cell>
          <cell r="AA1103" t="str">
            <v>Oui</v>
          </cell>
          <cell r="AB1103" t="str">
            <v>Acc. de production</v>
          </cell>
          <cell r="AC1103" t="str">
            <v>Non</v>
          </cell>
          <cell r="AD1103" t="str">
            <v>Oui</v>
          </cell>
          <cell r="AE1103" t="str">
            <v>Oui</v>
          </cell>
          <cell r="AF1103" t="str">
            <v>Oui</v>
          </cell>
          <cell r="AG1103" t="str">
            <v>Avenant</v>
          </cell>
          <cell r="AI1103" t="str">
            <v>à la Commune de Neufchateau</v>
          </cell>
          <cell r="AJ1103" t="str">
            <v>Pour mettre en place des activités sportives, Profession Sport 70 est subventionnée par la Direction régionale pénitentiaire de Dijon</v>
          </cell>
          <cell r="AK1103" t="str">
            <v>Les jours d'intempéries seront payés.</v>
          </cell>
          <cell r="AL1103" t="str">
            <v>- Mise en place et rangement du matériel- Accueil, surveillance jusqu'à la reprise des enfants  par les parents- Encadrement et enseignement</v>
          </cell>
          <cell r="AM1103" t="str">
            <v xml:space="preserve">       - Et d'une manière générale effectuer toute         tâche se rapportant à la fonction d'educateur sportif.</v>
          </cell>
          <cell r="AN1103">
            <v>39542.497940162</v>
          </cell>
          <cell r="AO1103">
            <v>39542.497940162</v>
          </cell>
          <cell r="AP1103">
            <v>39545</v>
          </cell>
          <cell r="AQ1103">
            <v>39545</v>
          </cell>
          <cell r="AR1103">
            <v>39582</v>
          </cell>
          <cell r="AS1103" t="str">
            <v>1 seul exemplaire</v>
          </cell>
        </row>
        <row r="1104">
          <cell r="A1104" t="str">
            <v>08/034</v>
          </cell>
          <cell r="B1104">
            <v>219</v>
          </cell>
          <cell r="C1104" t="str">
            <v>REVI</v>
          </cell>
          <cell r="D1104" t="str">
            <v>Surveillance de baignade</v>
          </cell>
          <cell r="E1104" t="str">
            <v>CDD</v>
          </cell>
          <cell r="F1104">
            <v>39578</v>
          </cell>
          <cell r="G1104">
            <v>39580</v>
          </cell>
          <cell r="H1104" t="str">
            <v>Clos</v>
          </cell>
          <cell r="I1104">
            <v>16.5</v>
          </cell>
          <cell r="J1104" t="str">
            <v>h</v>
          </cell>
          <cell r="K1104">
            <v>14.25</v>
          </cell>
          <cell r="L1104" t="str">
            <v>Subvention MJ MA Lure</v>
          </cell>
          <cell r="M1104">
            <v>17.5</v>
          </cell>
          <cell r="N1104" t="str">
            <v>Formule 1</v>
          </cell>
          <cell r="O1104" t="str">
            <v>VAIVRE ET MONTOILLE</v>
          </cell>
          <cell r="P1104" t="str">
            <v>Du lundi au vendredi</v>
          </cell>
          <cell r="Q1104" t="str">
            <v>10h00</v>
          </cell>
          <cell r="R1104" t="str">
            <v>12h00</v>
          </cell>
          <cell r="S1104" t="str">
            <v>Dimanche</v>
          </cell>
          <cell r="T1104" t="str">
            <v>13h00</v>
          </cell>
          <cell r="U1104" t="str">
            <v>18h30</v>
          </cell>
          <cell r="V1104" t="str">
            <v>Lundi</v>
          </cell>
          <cell r="W1104" t="str">
            <v>13h00</v>
          </cell>
          <cell r="X1104" t="str">
            <v>18h30</v>
          </cell>
          <cell r="Y1104" t="str">
            <v>Non</v>
          </cell>
          <cell r="Z1104" t="str">
            <v>Néant</v>
          </cell>
          <cell r="AA1104" t="str">
            <v>Oui</v>
          </cell>
          <cell r="AB1104" t="str">
            <v>Acc. de production</v>
          </cell>
          <cell r="AC1104" t="str">
            <v>Non</v>
          </cell>
          <cell r="AD1104" t="str">
            <v>Oui</v>
          </cell>
          <cell r="AE1104" t="str">
            <v>Oui</v>
          </cell>
          <cell r="AF1104" t="str">
            <v>Oui</v>
          </cell>
          <cell r="AG1104" t="str">
            <v>Avenant</v>
          </cell>
          <cell r="AI1104" t="str">
            <v>à la zone de baignade aménagée de la commune de Breurey les Faverney</v>
          </cell>
          <cell r="AJ1104" t="str">
            <v>Pour mettre en place des activités sportives, Profession Sport 70 est subventionnée par la Direction régionale pénitentiaire de Dijon</v>
          </cell>
          <cell r="AK1104" t="str">
            <v>Les jours d'intempéries seront payés.</v>
          </cell>
          <cell r="AL1104" t="str">
            <v>- Mise en place et rangement du matériel- Accueil, surveillance jusqu'à la reprise des enfants  par les parents- Encadrement et enseignement</v>
          </cell>
          <cell r="AM1104" t="str">
            <v xml:space="preserve">       - Et d'une manière générale effectuer toute         tâche se rapportant à la fonction d'educateur sportif.</v>
          </cell>
          <cell r="AN1104">
            <v>39542.588243749997</v>
          </cell>
          <cell r="AO1104">
            <v>39542.588243749997</v>
          </cell>
          <cell r="AP1104">
            <v>39548</v>
          </cell>
          <cell r="AQ1104">
            <v>39545</v>
          </cell>
          <cell r="AR1104">
            <v>39582</v>
          </cell>
          <cell r="AS1104">
            <v>39582</v>
          </cell>
        </row>
        <row r="1105">
          <cell r="A1105" t="str">
            <v>08/034.01</v>
          </cell>
          <cell r="B1105">
            <v>219</v>
          </cell>
          <cell r="C1105" t="str">
            <v>REVI</v>
          </cell>
          <cell r="D1105" t="str">
            <v>Surveillance de baignade</v>
          </cell>
          <cell r="E1105" t="str">
            <v>CDD</v>
          </cell>
          <cell r="F1105">
            <v>39580</v>
          </cell>
          <cell r="G1105">
            <v>39600</v>
          </cell>
          <cell r="H1105" t="str">
            <v>Clos</v>
          </cell>
          <cell r="I1105">
            <v>10</v>
          </cell>
          <cell r="J1105" t="str">
            <v>h</v>
          </cell>
          <cell r="K1105">
            <v>14.25</v>
          </cell>
          <cell r="L1105" t="str">
            <v>TVA</v>
          </cell>
          <cell r="M1105">
            <v>8.65</v>
          </cell>
          <cell r="N1105" t="str">
            <v>Néant</v>
          </cell>
          <cell r="O1105" t="str">
            <v>BREUREY LES FAVERNEY</v>
          </cell>
          <cell r="P1105" t="str">
            <v>Samedi 31 mai</v>
          </cell>
          <cell r="Q1105" t="str">
            <v>13h00</v>
          </cell>
          <cell r="R1105" t="str">
            <v>18h00</v>
          </cell>
          <cell r="S1105" t="str">
            <v>Dimanche 1 juin</v>
          </cell>
          <cell r="T1105" t="str">
            <v>13h00</v>
          </cell>
          <cell r="U1105" t="str">
            <v>18h00</v>
          </cell>
          <cell r="V1105" t="str">
            <v>Du 7 au 30 juillet du lundi au vendredi</v>
          </cell>
          <cell r="W1105" t="str">
            <v>9h00</v>
          </cell>
          <cell r="X1105" t="str">
            <v>12h00 et de 14h00 à 17h00</v>
          </cell>
          <cell r="Y1105" t="str">
            <v>Non</v>
          </cell>
          <cell r="Z1105" t="str">
            <v>Néant</v>
          </cell>
          <cell r="AA1105" t="str">
            <v>Oui</v>
          </cell>
          <cell r="AB1105" t="str">
            <v>Acc. de production</v>
          </cell>
          <cell r="AC1105" t="str">
            <v>Non</v>
          </cell>
          <cell r="AD1105" t="str">
            <v>Oui</v>
          </cell>
          <cell r="AE1105" t="str">
            <v>Oui</v>
          </cell>
          <cell r="AF1105" t="str">
            <v>Oui</v>
          </cell>
          <cell r="AG1105" t="str">
            <v>Avenant</v>
          </cell>
          <cell r="AI1105" t="str">
            <v>à la zone de baignade aménagée de la commune de Breurey les Faverney</v>
          </cell>
          <cell r="AJ1105" t="str">
            <v>Les jours d'intempéries seront payés.Mademoiselle Marjolaine FIX sera chargée de la surveillance de la qualité de l'eau du bassin</v>
          </cell>
          <cell r="AK1105" t="str">
            <v>Les jours d'intempéries seront payés.Mademoiselle Marjolaine FIX sera chargée de la surveillance de la qualité de l'eau du bassin</v>
          </cell>
          <cell r="AL1105" t="str">
            <v>- Mise en place et rangement du matériel- Encadrement et enseignement</v>
          </cell>
          <cell r="AM1105" t="str">
            <v xml:space="preserve">       - Et d'une manière générale effectuer toute         tâche se rapportant à la fonction d'educateur sportif.</v>
          </cell>
          <cell r="AN1105">
            <v>39542.616295138898</v>
          </cell>
          <cell r="AO1105">
            <v>39542.616295138898</v>
          </cell>
          <cell r="AP1105">
            <v>39546</v>
          </cell>
          <cell r="AQ1105">
            <v>39542</v>
          </cell>
          <cell r="AR1105">
            <v>39582</v>
          </cell>
          <cell r="AS1105">
            <v>39548</v>
          </cell>
        </row>
        <row r="1106">
          <cell r="A1106" t="str">
            <v>08/035</v>
          </cell>
          <cell r="B1106">
            <v>206</v>
          </cell>
          <cell r="C1106" t="str">
            <v>MEVI</v>
          </cell>
          <cell r="D1106" t="str">
            <v>Tir à l'arc</v>
          </cell>
          <cell r="E1106" t="str">
            <v>CDD</v>
          </cell>
          <cell r="F1106">
            <v>39588</v>
          </cell>
          <cell r="G1106">
            <v>39623</v>
          </cell>
          <cell r="H1106" t="str">
            <v>Clos</v>
          </cell>
          <cell r="I1106">
            <v>2</v>
          </cell>
          <cell r="J1106" t="str">
            <v>h/s</v>
          </cell>
          <cell r="K1106">
            <v>26.93</v>
          </cell>
          <cell r="L1106" t="str">
            <v>Subvention PJJ</v>
          </cell>
          <cell r="M1106">
            <v>17.5</v>
          </cell>
          <cell r="N1106" t="str">
            <v>Formule 1</v>
          </cell>
          <cell r="O1106" t="str">
            <v>VESOUL CEDEX</v>
          </cell>
          <cell r="P1106" t="str">
            <v>Mardi</v>
          </cell>
          <cell r="Q1106" t="str">
            <v>14h00</v>
          </cell>
          <cell r="R1106" t="str">
            <v>16h00</v>
          </cell>
          <cell r="S1106" t="str">
            <v>Mercredi</v>
          </cell>
          <cell r="T1106" t="str">
            <v>8h45</v>
          </cell>
          <cell r="U1106" t="str">
            <v>10h45</v>
          </cell>
          <cell r="V1106" t="str">
            <v>Vendredi</v>
          </cell>
          <cell r="W1106" t="str">
            <v>8h45</v>
          </cell>
          <cell r="X1106" t="str">
            <v>10h45</v>
          </cell>
          <cell r="Y1106" t="str">
            <v>Non</v>
          </cell>
          <cell r="Z1106" t="str">
            <v>Néant</v>
          </cell>
          <cell r="AA1106" t="str">
            <v>Oui</v>
          </cell>
          <cell r="AB1106" t="str">
            <v>Acc. de production</v>
          </cell>
          <cell r="AC1106" t="str">
            <v>Non</v>
          </cell>
          <cell r="AD1106" t="str">
            <v>Oui</v>
          </cell>
          <cell r="AE1106" t="str">
            <v>Oui</v>
          </cell>
          <cell r="AF1106" t="str">
            <v>Oui</v>
          </cell>
          <cell r="AG1106" t="str">
            <v>Avenant</v>
          </cell>
          <cell r="AI1106" t="str">
            <v>à la D.D.P.J.J. 70 à Vesoul</v>
          </cell>
          <cell r="AJ1106" t="str">
            <v>Mle Adélaïde SAUTENET entretiendra la plage les jours d'imtempéries</v>
          </cell>
          <cell r="AK1106" t="str">
            <v>Mle Adélaïde SAUTENET entretiendra la plage les jours d'imtempéries</v>
          </cell>
          <cell r="AL1106" t="str">
            <v>- Mise en place et rangement du matériel- Accueil, surveillance jusqu'à la reprise des enfants  par les parents- Encadrement et enseignement</v>
          </cell>
          <cell r="AM1106" t="str">
            <v xml:space="preserve">       - Et d'une manière générale effectuer toute         tâche se rapportant à la fonction d'educateur sportif.</v>
          </cell>
          <cell r="AN1106">
            <v>39542</v>
          </cell>
          <cell r="AO1106">
            <v>39542</v>
          </cell>
          <cell r="AP1106">
            <v>39545</v>
          </cell>
          <cell r="AQ1106">
            <v>39546</v>
          </cell>
          <cell r="AR1106">
            <v>39582</v>
          </cell>
          <cell r="AS1106">
            <v>39582</v>
          </cell>
        </row>
        <row r="1107">
          <cell r="A1107" t="str">
            <v>08/036</v>
          </cell>
          <cell r="B1107">
            <v>218</v>
          </cell>
          <cell r="C1107" t="str">
            <v>CUSE</v>
          </cell>
          <cell r="D1107" t="str">
            <v>Baby gym</v>
          </cell>
          <cell r="E1107" t="str">
            <v>CDD</v>
          </cell>
          <cell r="F1107">
            <v>39553</v>
          </cell>
          <cell r="G1107">
            <v>39631</v>
          </cell>
          <cell r="H1107" t="str">
            <v>Clos</v>
          </cell>
          <cell r="I1107">
            <v>2</v>
          </cell>
          <cell r="J1107" t="str">
            <v>h/s</v>
          </cell>
          <cell r="K1107">
            <v>29.36</v>
          </cell>
          <cell r="L1107" t="str">
            <v>TVA</v>
          </cell>
          <cell r="M1107">
            <v>16.5</v>
          </cell>
          <cell r="N1107" t="str">
            <v>Néant</v>
          </cell>
          <cell r="O1107" t="str">
            <v>NEUFCHATEAU</v>
          </cell>
          <cell r="P1107" t="str">
            <v>Mardi</v>
          </cell>
          <cell r="Q1107" t="str">
            <v>17h15</v>
          </cell>
          <cell r="R1107" t="str">
            <v>18h15</v>
          </cell>
          <cell r="S1107" t="str">
            <v>Vendredi</v>
          </cell>
          <cell r="T1107" t="str">
            <v>17h15</v>
          </cell>
          <cell r="U1107" t="str">
            <v>19h15</v>
          </cell>
          <cell r="V1107" t="str">
            <v>Du 7 au 30 juillet du lundi au vendredi</v>
          </cell>
          <cell r="W1107" t="str">
            <v>9h00</v>
          </cell>
          <cell r="X1107" t="str">
            <v>12h00 et de 13h00 à 17h00</v>
          </cell>
          <cell r="Y1107" t="str">
            <v>Oui</v>
          </cell>
          <cell r="Z1107">
            <v>12</v>
          </cell>
          <cell r="AA1107" t="str">
            <v>Oui</v>
          </cell>
          <cell r="AB1107" t="str">
            <v>Acc. de production</v>
          </cell>
          <cell r="AC1107" t="str">
            <v>Non</v>
          </cell>
          <cell r="AD1107" t="str">
            <v>Oui</v>
          </cell>
          <cell r="AE1107" t="str">
            <v>Non</v>
          </cell>
          <cell r="AF1107" t="str">
            <v>Oui</v>
          </cell>
          <cell r="AG1107" t="str">
            <v>Contrat</v>
          </cell>
          <cell r="AI1107" t="str">
            <v>à la Communauté de Communes d'Héricourt à Héricourt</v>
          </cell>
          <cell r="AJ1107" t="str">
            <v>Les jours d'intempérie, Monsieur ORIEZ Gérard restera à disposition sur son lieu de travail, et ses heures seront payées</v>
          </cell>
          <cell r="AK1107" t="str">
            <v>Les jours d'intempérie, Monsieur ORIEZ Gérard restera à disposition sur son lieu de travail, et ses heures seront payées</v>
          </cell>
          <cell r="AL1107" t="str">
            <v>- Mise en place et rangement du matériel- Accueil, surveillance jusqu'à la reprise des enfants  par les parents- Encadrement et enseignement</v>
          </cell>
          <cell r="AM1107" t="str">
            <v xml:space="preserve">       - Et d'une manière générale effectuer toute         tâche se rapportant à la fonction d'animateur.</v>
          </cell>
          <cell r="AN1107">
            <v>39547</v>
          </cell>
          <cell r="AO1107">
            <v>39547</v>
          </cell>
          <cell r="AP1107">
            <v>39552</v>
          </cell>
          <cell r="AQ1107">
            <v>38859</v>
          </cell>
          <cell r="AR1107">
            <v>39617</v>
          </cell>
          <cell r="AS1107" t="str">
            <v>Contrat terminé</v>
          </cell>
        </row>
        <row r="1108">
          <cell r="A1108" t="str">
            <v>08/036.01</v>
          </cell>
          <cell r="B1108">
            <v>218</v>
          </cell>
          <cell r="C1108" t="str">
            <v>CUSE</v>
          </cell>
          <cell r="D1108" t="str">
            <v>Baby gym</v>
          </cell>
          <cell r="E1108" t="str">
            <v>CDD</v>
          </cell>
          <cell r="F1108">
            <v>39627</v>
          </cell>
          <cell r="G1108">
            <v>39627</v>
          </cell>
          <cell r="H1108" t="str">
            <v>Clos</v>
          </cell>
          <cell r="I1108">
            <v>1.5</v>
          </cell>
          <cell r="J1108" t="str">
            <v>h</v>
          </cell>
          <cell r="K1108">
            <v>29.36</v>
          </cell>
          <cell r="L1108" t="str">
            <v>Acompte de 300€ sur 0807 le 15/7/8</v>
          </cell>
          <cell r="M1108">
            <v>17.100000000000001</v>
          </cell>
          <cell r="N1108" t="str">
            <v>Formule 1</v>
          </cell>
          <cell r="O1108" t="str">
            <v>HERICOURT</v>
          </cell>
          <cell r="P1108" t="str">
            <v>Samedi 28 juin</v>
          </cell>
          <cell r="Q1108" t="str">
            <v>14h00</v>
          </cell>
          <cell r="R1108" t="str">
            <v>15h30</v>
          </cell>
          <cell r="S1108" t="str">
            <v>Jeudi 3 et vendredi 4 juillet 2008</v>
          </cell>
          <cell r="T1108" t="str">
            <v>9h00</v>
          </cell>
          <cell r="U1108" t="str">
            <v>12h00 et de 14h00 à 17h00</v>
          </cell>
          <cell r="V1108" t="str">
            <v>Du 7 au 30 juillet du lundi au vendredi</v>
          </cell>
          <cell r="W1108" t="str">
            <v>9h00</v>
          </cell>
          <cell r="X1108" t="str">
            <v>12h00 et de 13h00 à 17h00</v>
          </cell>
          <cell r="Y1108" t="str">
            <v>Oui</v>
          </cell>
          <cell r="Z1108" t="str">
            <v>Néant</v>
          </cell>
          <cell r="AA1108" t="str">
            <v>Oui</v>
          </cell>
          <cell r="AB1108" t="str">
            <v>Acc. de production</v>
          </cell>
          <cell r="AC1108" t="str">
            <v>Oui</v>
          </cell>
          <cell r="AD1108" t="str">
            <v>Non</v>
          </cell>
          <cell r="AE1108" t="str">
            <v>Non</v>
          </cell>
          <cell r="AF1108" t="str">
            <v>Oui</v>
          </cell>
          <cell r="AG1108" t="str">
            <v>Avenant</v>
          </cell>
          <cell r="AI1108" t="str">
            <v>à la Communauté de Communes d'Héricourt à Héricourt</v>
          </cell>
          <cell r="AJ1108" t="str">
            <v>Les jours d'intempérie, Monsieur CHAGNOT Adrien restera à disposition sur son lieu de travail, et ses heures seront payées</v>
          </cell>
          <cell r="AK1108" t="str">
            <v>Les jours d'intempérie, Monsieur CHAGNOT Adrien restera à disposition sur son lieu de travail, et ses heures seront payées</v>
          </cell>
          <cell r="AL1108" t="str">
            <v>- Ouvrir et fermer la salle- Mise en place et rangement du matériel- Accueil, surveillance jusqu'à la reprise des enfants  par les parents- Encadrement et enseignement</v>
          </cell>
          <cell r="AM1108" t="str">
            <v xml:space="preserve">       - Et d'une manière générale effectuer toute         tâche se rapportant à la fonction d'educateur sportif.</v>
          </cell>
          <cell r="AN1108" t="str">
            <v>-----</v>
          </cell>
          <cell r="AO1108">
            <v>39555</v>
          </cell>
          <cell r="AP1108" t="str">
            <v>-----</v>
          </cell>
          <cell r="AQ1108">
            <v>39566</v>
          </cell>
          <cell r="AR1108" t="str">
            <v>-----</v>
          </cell>
          <cell r="AS1108">
            <v>39568</v>
          </cell>
        </row>
        <row r="1109">
          <cell r="A1109" t="str">
            <v>08/037</v>
          </cell>
          <cell r="B1109">
            <v>261</v>
          </cell>
          <cell r="C1109" t="str">
            <v>GIMA</v>
          </cell>
          <cell r="D1109" t="str">
            <v>Football</v>
          </cell>
          <cell r="E1109" t="str">
            <v>Gestion</v>
          </cell>
          <cell r="F1109">
            <v>39573</v>
          </cell>
          <cell r="G1109">
            <v>39756</v>
          </cell>
          <cell r="H1109" t="str">
            <v>Clos</v>
          </cell>
          <cell r="I1109">
            <v>1</v>
          </cell>
          <cell r="J1109" t="str">
            <v>document</v>
          </cell>
          <cell r="K1109">
            <v>10</v>
          </cell>
          <cell r="L1109" t="str">
            <v>TVA</v>
          </cell>
          <cell r="M1109">
            <v>8.65</v>
          </cell>
          <cell r="N1109" t="str">
            <v>Néant</v>
          </cell>
          <cell r="O1109" t="str">
            <v>MELISEY</v>
          </cell>
          <cell r="P1109" t="str">
            <v>Voir annexe</v>
          </cell>
          <cell r="Q1109" t="str">
            <v>14h30</v>
          </cell>
          <cell r="R1109" t="str">
            <v>17h30</v>
          </cell>
          <cell r="S1109" t="str">
            <v>Jeudi 3 et vendredi 4 juillet 2008</v>
          </cell>
          <cell r="T1109" t="str">
            <v>9h00</v>
          </cell>
          <cell r="U1109" t="str">
            <v>12h00 et de 14h00 à 17h00</v>
          </cell>
          <cell r="V1109" t="str">
            <v>Du 7 au 30 juillet du lundi au vendredi</v>
          </cell>
          <cell r="W1109" t="str">
            <v>9h00</v>
          </cell>
          <cell r="X1109" t="str">
            <v>12h00 et de 13h00 à 17h00</v>
          </cell>
          <cell r="Y1109" t="str">
            <v>Non</v>
          </cell>
          <cell r="Z1109" t="str">
            <v>Néant</v>
          </cell>
          <cell r="AA1109" t="str">
            <v>Oui</v>
          </cell>
          <cell r="AB1109" t="str">
            <v>Acc. de production</v>
          </cell>
          <cell r="AC1109" t="str">
            <v>Non</v>
          </cell>
          <cell r="AD1109" t="str">
            <v>Oui</v>
          </cell>
          <cell r="AE1109" t="str">
            <v>Oui</v>
          </cell>
          <cell r="AF1109" t="str">
            <v>Oui</v>
          </cell>
          <cell r="AG1109" t="str">
            <v>Avenant</v>
          </cell>
          <cell r="AI1109" t="str">
            <v>à la Commune de Melisey à la piscine de la Praille</v>
          </cell>
          <cell r="AJ1109" t="str">
            <v>Les jours d'intempérie, Monsieur RAMEAU Maxime restera à disposition sur son lieu de travail, et ses heures seront payées</v>
          </cell>
          <cell r="AK1109" t="str">
            <v>Les jours d'intempérie, Monsieur RAMEAU Maxime restera à disposition sur son lieu de travail, et ses heures seront payées</v>
          </cell>
          <cell r="AL1109" t="str">
            <v>- Mise en place et rangement du matériel- Encadrement et enseignement</v>
          </cell>
          <cell r="AM1109" t="str">
            <v xml:space="preserve">       - Et d'une manière générale effectuer toute         tâche se rapportant à la fonction d'educateur sportif.</v>
          </cell>
          <cell r="AN1109">
            <v>39556.616296296299</v>
          </cell>
          <cell r="AO1109">
            <v>39556.616296296299</v>
          </cell>
          <cell r="AP1109">
            <v>39559</v>
          </cell>
          <cell r="AQ1109">
            <v>39563</v>
          </cell>
          <cell r="AR1109">
            <v>39582</v>
          </cell>
          <cell r="AS1109">
            <v>39563</v>
          </cell>
        </row>
        <row r="1110">
          <cell r="A1110" t="str">
            <v>08/038</v>
          </cell>
          <cell r="B1110">
            <v>58</v>
          </cell>
          <cell r="C1110" t="str">
            <v>LACE</v>
          </cell>
          <cell r="D1110" t="str">
            <v>Tennis</v>
          </cell>
          <cell r="E1110" t="str">
            <v>CDD</v>
          </cell>
          <cell r="F1110">
            <v>39617</v>
          </cell>
          <cell r="G1110">
            <v>39617</v>
          </cell>
          <cell r="H1110" t="str">
            <v>Clos</v>
          </cell>
          <cell r="I1110">
            <v>3</v>
          </cell>
          <cell r="J1110" t="str">
            <v>h</v>
          </cell>
          <cell r="K1110">
            <v>20.45</v>
          </cell>
          <cell r="L1110" t="str">
            <v>Acompte de 300€ sur 0807 le 15/7/8</v>
          </cell>
          <cell r="M1110">
            <v>17</v>
          </cell>
          <cell r="N1110" t="str">
            <v>Formule 1</v>
          </cell>
          <cell r="O1110" t="str">
            <v>RIGNEY</v>
          </cell>
          <cell r="P1110" t="str">
            <v>Mardi</v>
          </cell>
          <cell r="Q1110" t="str">
            <v>14h00</v>
          </cell>
          <cell r="R1110" t="str">
            <v>16h30</v>
          </cell>
          <cell r="S1110" t="str">
            <v>Mercredi</v>
          </cell>
          <cell r="T1110" t="str">
            <v>10h00</v>
          </cell>
          <cell r="U1110" t="str">
            <v>16h00</v>
          </cell>
          <cell r="V1110" t="str">
            <v>Du 7 au 30 juillet du lundi au vendredi</v>
          </cell>
          <cell r="W1110" t="str">
            <v>9h00</v>
          </cell>
          <cell r="X1110" t="str">
            <v>12h00 et de 13h00 à 17h00</v>
          </cell>
          <cell r="Y1110" t="str">
            <v>Non</v>
          </cell>
          <cell r="Z1110" t="str">
            <v>Néant</v>
          </cell>
          <cell r="AA1110" t="str">
            <v>Oui</v>
          </cell>
          <cell r="AB1110" t="str">
            <v>Acc. de production</v>
          </cell>
          <cell r="AC1110" t="str">
            <v>Non</v>
          </cell>
          <cell r="AD1110" t="str">
            <v>Oui</v>
          </cell>
          <cell r="AE1110" t="str">
            <v>Oui</v>
          </cell>
          <cell r="AF1110" t="str">
            <v>Oui</v>
          </cell>
          <cell r="AG1110" t="str">
            <v>Avenant</v>
          </cell>
          <cell r="AI1110" t="str">
            <v>à l' Association Famille Rurale de Cussey- Etuz</v>
          </cell>
          <cell r="AJ1110" t="str">
            <v>Les jours d'intempérie, Mademoiselle Marie-Lou PY restera à disposition sur son lieu de travail, et ses heures seront payées</v>
          </cell>
          <cell r="AK1110" t="str">
            <v>Les jours d'intempérie, Mademoiselle Marie-Lou PY restera à disposition sur son lieu de travail, et ses heures seront payées</v>
          </cell>
          <cell r="AL1110" t="str">
            <v>- Mise en place et rangement du matériel- Accueil, surveillance jusqu'à la reprise des enfants  par les parents- Encadrement et enseignement</v>
          </cell>
          <cell r="AM1110" t="str">
            <v xml:space="preserve">       - Et d'une manière générale effectuer toute         tâche se rapportant à la fonction d'éducateur sportif.</v>
          </cell>
          <cell r="AN1110">
            <v>39567.44059027778</v>
          </cell>
          <cell r="AO1110">
            <v>39567.44059027778</v>
          </cell>
          <cell r="AP1110">
            <v>39570</v>
          </cell>
          <cell r="AQ1110">
            <v>39567</v>
          </cell>
          <cell r="AR1110">
            <v>39582</v>
          </cell>
          <cell r="AS1110">
            <v>39567</v>
          </cell>
        </row>
        <row r="1111">
          <cell r="A1111" t="str">
            <v>08/039</v>
          </cell>
          <cell r="B1111">
            <v>70</v>
          </cell>
          <cell r="C1111" t="str">
            <v>ORGE</v>
          </cell>
          <cell r="D1111" t="str">
            <v>Surveillance de bassin</v>
          </cell>
          <cell r="E1111" t="str">
            <v>CDD</v>
          </cell>
          <cell r="F1111">
            <v>39608</v>
          </cell>
          <cell r="G1111">
            <v>39691</v>
          </cell>
          <cell r="H1111" t="str">
            <v>Clos</v>
          </cell>
          <cell r="I1111">
            <v>401</v>
          </cell>
          <cell r="J1111" t="str">
            <v>h</v>
          </cell>
          <cell r="K1111">
            <v>13.6</v>
          </cell>
          <cell r="L1111" t="str">
            <v>Acompte de 300€ sur 0807 le 15/7/8</v>
          </cell>
          <cell r="M1111">
            <v>12.2</v>
          </cell>
          <cell r="N1111" t="str">
            <v>Formule 1</v>
          </cell>
          <cell r="O1111" t="str">
            <v>FRETIGNEY</v>
          </cell>
          <cell r="P1111" t="str">
            <v>Mercredi</v>
          </cell>
          <cell r="Q1111" t="str">
            <v>9h00</v>
          </cell>
          <cell r="R1111" t="str">
            <v>12h00</v>
          </cell>
          <cell r="S1111" t="str">
            <v>Mercredi 23 juillet 2008</v>
          </cell>
          <cell r="T1111" t="str">
            <v>9h30</v>
          </cell>
          <cell r="U1111" t="str">
            <v>11h30</v>
          </cell>
          <cell r="V1111" t="str">
            <v>Mercredi 30 juillet 2008</v>
          </cell>
          <cell r="W1111" t="str">
            <v>9h30</v>
          </cell>
          <cell r="X1111" t="str">
            <v>11h30</v>
          </cell>
          <cell r="Y1111" t="str">
            <v>Non</v>
          </cell>
          <cell r="Z1111" t="str">
            <v>Néant</v>
          </cell>
          <cell r="AA1111" t="str">
            <v>Oui</v>
          </cell>
          <cell r="AB1111" t="str">
            <v>Acc. de production</v>
          </cell>
          <cell r="AC1111" t="str">
            <v>Non</v>
          </cell>
          <cell r="AD1111" t="str">
            <v>Oui</v>
          </cell>
          <cell r="AE1111" t="str">
            <v>Oui</v>
          </cell>
          <cell r="AF1111" t="str">
            <v>Oui</v>
          </cell>
          <cell r="AG1111" t="str">
            <v>Avenant</v>
          </cell>
          <cell r="AI1111" t="str">
            <v>à la Commune de Melisey à la piscine de la Praille</v>
          </cell>
          <cell r="AJ1111" t="str">
            <v>Les jours d'intempérie, Monsieur ORIEZ Gérard restera à disposition sur son lieu de travail, et ses heures seront payées</v>
          </cell>
          <cell r="AK1111" t="str">
            <v>Les jours d'intempérie, Monsieur ORIEZ Gérard restera à disposition sur son lieu de travail, et ses heures seront payées</v>
          </cell>
          <cell r="AL1111" t="str">
            <v>- Mise en place et rangement du matériel- Accueil, surveillance jusqu'à la reprise des enfants  par les parents- Encadrement et enseignement</v>
          </cell>
          <cell r="AM1111" t="str">
            <v xml:space="preserve">       - Et d'une manière générale effectuer toute         tâche se rapportant à la fonction d'educateur sportif.</v>
          </cell>
          <cell r="AN1111">
            <v>39567.458356481482</v>
          </cell>
          <cell r="AO1111">
            <v>39567.458356481482</v>
          </cell>
          <cell r="AP1111">
            <v>39568</v>
          </cell>
          <cell r="AQ1111">
            <v>39545</v>
          </cell>
          <cell r="AR1111">
            <v>39582</v>
          </cell>
          <cell r="AS1111" t="str">
            <v>1 seul exemplaire</v>
          </cell>
        </row>
        <row r="1112">
          <cell r="A1112" t="str">
            <v>08/040</v>
          </cell>
          <cell r="B1112">
            <v>70</v>
          </cell>
          <cell r="C1112" t="str">
            <v>CHAD</v>
          </cell>
          <cell r="D1112" t="str">
            <v>Surveillance de bassin</v>
          </cell>
          <cell r="E1112" t="str">
            <v>CDD</v>
          </cell>
          <cell r="F1112">
            <v>39613</v>
          </cell>
          <cell r="G1112">
            <v>39690</v>
          </cell>
          <cell r="H1112" t="str">
            <v>Clos</v>
          </cell>
          <cell r="I1112">
            <v>404</v>
          </cell>
          <cell r="J1112" t="str">
            <v>h</v>
          </cell>
          <cell r="K1112">
            <v>13.69</v>
          </cell>
          <cell r="L1112" t="str">
            <v>Acompte de 300€ sur 0807 le 15/7/8</v>
          </cell>
          <cell r="M1112">
            <v>12.2</v>
          </cell>
          <cell r="N1112" t="str">
            <v>Néant</v>
          </cell>
          <cell r="O1112" t="str">
            <v>NEUFCHATEAU</v>
          </cell>
          <cell r="P1112" t="str">
            <v>Du lundi 14 au jeudi 17 avril</v>
          </cell>
          <cell r="Q1112" t="str">
            <v>14h00</v>
          </cell>
          <cell r="R1112" t="str">
            <v>17h00</v>
          </cell>
          <cell r="S1112" t="str">
            <v>Les mercredis 7 et 21 mai</v>
          </cell>
          <cell r="T1112" t="str">
            <v>14h00</v>
          </cell>
          <cell r="U1112" t="str">
            <v>17h00</v>
          </cell>
          <cell r="V1112" t="str">
            <v>Les mercredis 4 et 18 juin</v>
          </cell>
          <cell r="W1112" t="str">
            <v>14h00</v>
          </cell>
          <cell r="X1112" t="str">
            <v>17h00</v>
          </cell>
          <cell r="Y1112" t="str">
            <v>Non</v>
          </cell>
          <cell r="Z1112">
            <v>9</v>
          </cell>
          <cell r="AA1112" t="str">
            <v>Oui</v>
          </cell>
          <cell r="AB1112" t="str">
            <v>Acc. de production</v>
          </cell>
          <cell r="AC1112" t="str">
            <v>Non</v>
          </cell>
          <cell r="AD1112" t="str">
            <v>Oui</v>
          </cell>
          <cell r="AE1112" t="str">
            <v>Non</v>
          </cell>
          <cell r="AF1112" t="str">
            <v>Oui</v>
          </cell>
          <cell r="AG1112" t="str">
            <v>Avenant</v>
          </cell>
          <cell r="AI1112" t="str">
            <v>à la Commune de Melisey à la piscine de la Praille</v>
          </cell>
          <cell r="AJ1112" t="str">
            <v>Les jours d'intempérie, Monsieur CHAGNOT Adrien restera à disposition sur son lieu de travail, et ses heures seront payées</v>
          </cell>
          <cell r="AK1112" t="str">
            <v>Les jours d'intempérie, Monsieur CHAGNOT Adrien restera à disposition sur son lieu de travail, et ses heures seront payées</v>
          </cell>
          <cell r="AL1112" t="str">
            <v>- Mise en place et rangement du matériel- Accueil, surveillance jusqu'à la reprise des enfants  par les parents- Encadrement et enseignement</v>
          </cell>
          <cell r="AM1112" t="str">
            <v xml:space="preserve">       - Et d'une manière générale effectuer toute         tâche se rapportant à la fonction d'animateur.</v>
          </cell>
          <cell r="AN1112">
            <v>39574.476577661997</v>
          </cell>
          <cell r="AO1112">
            <v>39574.476577661997</v>
          </cell>
          <cell r="AP1112" t="str">
            <v>Annulé</v>
          </cell>
          <cell r="AQ1112" t="str">
            <v>Annulé</v>
          </cell>
          <cell r="AR1112" t="str">
            <v>Annulé</v>
          </cell>
          <cell r="AS1112" t="str">
            <v>Annulé</v>
          </cell>
        </row>
        <row r="1113">
          <cell r="A1113" t="str">
            <v>08/041</v>
          </cell>
          <cell r="B1113">
            <v>70</v>
          </cell>
          <cell r="C1113" t="str">
            <v>RAMA</v>
          </cell>
          <cell r="D1113" t="str">
            <v>Surveillance de bassin</v>
          </cell>
          <cell r="E1113" t="str">
            <v>CDD</v>
          </cell>
          <cell r="F1113">
            <v>39628</v>
          </cell>
          <cell r="G1113">
            <v>39660</v>
          </cell>
          <cell r="H1113" t="str">
            <v>Clos</v>
          </cell>
          <cell r="I1113">
            <v>204</v>
          </cell>
          <cell r="J1113" t="str">
            <v>h</v>
          </cell>
          <cell r="K1113">
            <v>13.59</v>
          </cell>
          <cell r="L1113" t="str">
            <v>C3 Sport</v>
          </cell>
          <cell r="M1113">
            <v>8.65</v>
          </cell>
          <cell r="N1113" t="str">
            <v>Néant</v>
          </cell>
          <cell r="O1113" t="str">
            <v>BREUREY LES FAVERNEY</v>
          </cell>
          <cell r="P1113" t="str">
            <v>Samedi</v>
          </cell>
          <cell r="Q1113" t="str">
            <v>13h00</v>
          </cell>
          <cell r="R1113" t="str">
            <v>18h30</v>
          </cell>
          <cell r="S1113" t="str">
            <v>Dimanche</v>
          </cell>
          <cell r="T1113" t="str">
            <v>13h00</v>
          </cell>
          <cell r="U1113" t="str">
            <v>18h30</v>
          </cell>
          <cell r="V1113" t="str">
            <v>Lundi</v>
          </cell>
          <cell r="W1113" t="str">
            <v>13h00</v>
          </cell>
          <cell r="X1113" t="str">
            <v>18h30</v>
          </cell>
          <cell r="Y1113" t="str">
            <v>Non</v>
          </cell>
          <cell r="Z1113" t="str">
            <v>Néant</v>
          </cell>
          <cell r="AA1113" t="str">
            <v>Oui</v>
          </cell>
          <cell r="AB1113" t="str">
            <v>Acc. de production</v>
          </cell>
          <cell r="AC1113" t="str">
            <v>Non</v>
          </cell>
          <cell r="AD1113" t="str">
            <v>Oui</v>
          </cell>
          <cell r="AE1113" t="str">
            <v>Non</v>
          </cell>
          <cell r="AF1113" t="str">
            <v>Oui</v>
          </cell>
          <cell r="AG1113" t="str">
            <v>Contrat</v>
          </cell>
          <cell r="AI1113" t="str">
            <v>à la Commune de Melisey à la piscine de la Praille</v>
          </cell>
          <cell r="AJ1113" t="str">
            <v>Les jours d'intempérie, Monsieur RAMEAU Maxime restera à disposition sur son lieu de travail, et ses heures seront payées</v>
          </cell>
          <cell r="AK1113" t="str">
            <v>Les jours d'intempérie, Monsieur RAMEAU Maxime restera à disposition sur son lieu de travail, et ses heures seront payées</v>
          </cell>
          <cell r="AL1113" t="str">
            <v>- Surveillance de la plage- Mise en place et rangement du matériel</v>
          </cell>
          <cell r="AM1113" t="str">
            <v xml:space="preserve">       - Et d'une manière générale effectuer toute         tâche se rapportant à la fonction de surveillant sauveteur aquatique.</v>
          </cell>
          <cell r="AN1113">
            <v>39582.659838773201</v>
          </cell>
          <cell r="AO1113">
            <v>39582.659838773201</v>
          </cell>
          <cell r="AP1113">
            <v>39611</v>
          </cell>
          <cell r="AQ1113">
            <v>39585</v>
          </cell>
          <cell r="AR1113">
            <v>39632</v>
          </cell>
          <cell r="AS1113">
            <v>39588</v>
          </cell>
        </row>
        <row r="1114">
          <cell r="A1114" t="str">
            <v>08/042</v>
          </cell>
          <cell r="B1114">
            <v>70</v>
          </cell>
          <cell r="C1114" t="str">
            <v>PYMA</v>
          </cell>
          <cell r="D1114" t="str">
            <v>Surveillance de bassin</v>
          </cell>
          <cell r="E1114" t="str">
            <v>CDD</v>
          </cell>
          <cell r="F1114">
            <v>39661</v>
          </cell>
          <cell r="G1114">
            <v>39691</v>
          </cell>
          <cell r="H1114" t="str">
            <v>Clos</v>
          </cell>
          <cell r="I1114">
            <v>177</v>
          </cell>
          <cell r="J1114" t="str">
            <v>h</v>
          </cell>
          <cell r="K1114">
            <v>15.46</v>
          </cell>
          <cell r="L1114" t="str">
            <v>CLSH de Gy</v>
          </cell>
          <cell r="M1114">
            <v>8.65</v>
          </cell>
          <cell r="N1114" t="str">
            <v>Néant</v>
          </cell>
          <cell r="O1114" t="str">
            <v>BREUREY LES FAVERNEY</v>
          </cell>
          <cell r="P1114" t="str">
            <v>Samedi 31 mai</v>
          </cell>
          <cell r="Q1114" t="str">
            <v>13h00</v>
          </cell>
          <cell r="R1114" t="str">
            <v>18h00</v>
          </cell>
          <cell r="S1114" t="str">
            <v>Dimanche 1 juin</v>
          </cell>
          <cell r="T1114" t="str">
            <v>13h00</v>
          </cell>
          <cell r="U1114" t="str">
            <v>18h00</v>
          </cell>
          <cell r="V1114" t="str">
            <v>Jeudi et vendredi</v>
          </cell>
          <cell r="W1114" t="str">
            <v>14h00</v>
          </cell>
          <cell r="X1114" t="str">
            <v>16h00 - Hockey</v>
          </cell>
          <cell r="Y1114" t="str">
            <v>Non</v>
          </cell>
          <cell r="Z1114" t="str">
            <v>Néant</v>
          </cell>
          <cell r="AA1114" t="str">
            <v>Oui</v>
          </cell>
          <cell r="AB1114" t="str">
            <v>Acc. de production</v>
          </cell>
          <cell r="AC1114" t="str">
            <v>Non</v>
          </cell>
          <cell r="AD1114" t="str">
            <v>Oui</v>
          </cell>
          <cell r="AE1114" t="str">
            <v>Non</v>
          </cell>
          <cell r="AF1114" t="str">
            <v>Oui</v>
          </cell>
          <cell r="AG1114" t="str">
            <v>Avenant</v>
          </cell>
          <cell r="AI1114" t="str">
            <v>à la Commune de Melisey à la piscine de la Praille</v>
          </cell>
          <cell r="AJ1114" t="str">
            <v>Les jours d'intempérie, Mademoiselle Marie-Lou PY restera à disposition sur son lieu de travail, et ses heures seront payées</v>
          </cell>
          <cell r="AK1114" t="str">
            <v>Les jours d'intempérie, Mademoiselle Marie-Lou PY restera à disposition sur son lieu de travail, et ses heures seront payées</v>
          </cell>
          <cell r="AL1114" t="str">
            <v>- Surveillance de la plage- Mise en place et rangement du matériel</v>
          </cell>
          <cell r="AM1114" t="str">
            <v xml:space="preserve">       - Et d'une manière générale effectuer toute         tâche se rapportant à la fonction de surveillant sauveteur aquatique.</v>
          </cell>
          <cell r="AN1114">
            <v>39582.659838773201</v>
          </cell>
          <cell r="AO1114">
            <v>39582.659838773201</v>
          </cell>
          <cell r="AP1114">
            <v>39605</v>
          </cell>
          <cell r="AQ1114">
            <v>39606</v>
          </cell>
          <cell r="AR1114">
            <v>39632</v>
          </cell>
          <cell r="AS1114">
            <v>39609</v>
          </cell>
        </row>
        <row r="1115">
          <cell r="A1115" t="str">
            <v>08/043</v>
          </cell>
          <cell r="B1115">
            <v>42</v>
          </cell>
          <cell r="C1115" t="str">
            <v>ROIN</v>
          </cell>
          <cell r="D1115" t="str">
            <v>Surveillance de bassin</v>
          </cell>
          <cell r="E1115" t="str">
            <v>CDD</v>
          </cell>
          <cell r="F1115">
            <v>39620</v>
          </cell>
          <cell r="G1115">
            <v>39659</v>
          </cell>
          <cell r="H1115" t="str">
            <v>Clos</v>
          </cell>
          <cell r="I1115">
            <v>197</v>
          </cell>
          <cell r="J1115" t="str">
            <v>h</v>
          </cell>
          <cell r="K1115">
            <v>12.52</v>
          </cell>
          <cell r="L1115" t="str">
            <v>CLSH de Gy</v>
          </cell>
          <cell r="M1115">
            <v>8.65</v>
          </cell>
          <cell r="N1115" t="str">
            <v>Néant</v>
          </cell>
          <cell r="O1115" t="str">
            <v>FONTENOIS LA VILLE</v>
          </cell>
          <cell r="P1115" t="str">
            <v>Voir annexe</v>
          </cell>
          <cell r="Q1115" t="str">
            <v>14h00</v>
          </cell>
          <cell r="R1115" t="str">
            <v>16h00</v>
          </cell>
          <cell r="S1115" t="str">
            <v>Mercredi 23 juillet</v>
          </cell>
          <cell r="T1115" t="str">
            <v>14h00</v>
          </cell>
          <cell r="U1115" t="str">
            <v>17h00</v>
          </cell>
          <cell r="V1115" t="str">
            <v>Tous les mercredis</v>
          </cell>
          <cell r="W1115" t="str">
            <v>14h15</v>
          </cell>
          <cell r="X1115" t="str">
            <v>15h45</v>
          </cell>
          <cell r="Y1115" t="str">
            <v>Non</v>
          </cell>
          <cell r="Z1115" t="str">
            <v>Néant</v>
          </cell>
          <cell r="AA1115" t="str">
            <v>Oui</v>
          </cell>
          <cell r="AB1115" t="str">
            <v>Acc. de production</v>
          </cell>
          <cell r="AC1115" t="str">
            <v>Non</v>
          </cell>
          <cell r="AD1115" t="str">
            <v>Oui</v>
          </cell>
          <cell r="AE1115" t="str">
            <v>Oui</v>
          </cell>
          <cell r="AF1115" t="str">
            <v>Oui</v>
          </cell>
          <cell r="AG1115" t="str">
            <v>Avenant</v>
          </cell>
          <cell r="AI1115" t="str">
            <v>à la piscine de la Commune de Fontenois la Ville</v>
          </cell>
          <cell r="AJ1115" t="str">
            <v>Les jours d'intempéries seront payés.Mademoiselle Ingrid ROSETTE sera chargée de la surveillance de la qualité de l'eau du bassin</v>
          </cell>
          <cell r="AK1115" t="str">
            <v>Les jours d'intempéries seront payés.Mademoiselle Ingrid ROSETTE sera chargée de la surveillance de la qualité de l'eau du bassin</v>
          </cell>
          <cell r="AL1115" t="str">
            <v>- Mise en place et rangement du matériel- Accueil, surveillance jusqu'à la reprise des enfants  par les parents- Encadrement et enseignement</v>
          </cell>
          <cell r="AM1115" t="str">
            <v xml:space="preserve">       - Et d'une manière générale effectuer toute         tâche se rapportant à la fonction d'educateur sportif.</v>
          </cell>
          <cell r="AN1115">
            <v>39584.6235199074</v>
          </cell>
          <cell r="AO1115">
            <v>39584.6235199074</v>
          </cell>
          <cell r="AP1115">
            <v>39588</v>
          </cell>
          <cell r="AQ1115">
            <v>39588</v>
          </cell>
          <cell r="AR1115">
            <v>39617</v>
          </cell>
          <cell r="AS1115">
            <v>39590</v>
          </cell>
        </row>
        <row r="1116">
          <cell r="A1116" t="str">
            <v>08/044</v>
          </cell>
          <cell r="B1116">
            <v>42</v>
          </cell>
          <cell r="C1116" t="str">
            <v>MEAN</v>
          </cell>
          <cell r="D1116" t="str">
            <v>Surveillance de bassin</v>
          </cell>
          <cell r="E1116" t="str">
            <v>CDD</v>
          </cell>
          <cell r="F1116">
            <v>39622</v>
          </cell>
          <cell r="G1116">
            <v>39691</v>
          </cell>
          <cell r="H1116" t="str">
            <v>Clos</v>
          </cell>
          <cell r="I1116">
            <v>184</v>
          </cell>
          <cell r="J1116" t="str">
            <v>h</v>
          </cell>
          <cell r="K1116">
            <v>13.64</v>
          </cell>
          <cell r="L1116" t="str">
            <v>CLSH de Gy</v>
          </cell>
          <cell r="M1116">
            <v>17.100000000000001</v>
          </cell>
          <cell r="N1116" t="str">
            <v>Formule 1</v>
          </cell>
          <cell r="O1116" t="str">
            <v>HERICOURT</v>
          </cell>
          <cell r="P1116" t="str">
            <v>Mardi</v>
          </cell>
          <cell r="Q1116" t="str">
            <v>17h00</v>
          </cell>
          <cell r="R1116" t="str">
            <v>18h00</v>
          </cell>
          <cell r="S1116" t="str">
            <v>Vendredi</v>
          </cell>
          <cell r="T1116" t="str">
            <v>17h00</v>
          </cell>
          <cell r="U1116" t="str">
            <v>18h00</v>
          </cell>
          <cell r="V1116" t="str">
            <v>Dimanche 3 août</v>
          </cell>
          <cell r="W1116" t="str">
            <v>11h00</v>
          </cell>
          <cell r="X1116" t="str">
            <v>18h00</v>
          </cell>
          <cell r="Y1116" t="str">
            <v>Oui</v>
          </cell>
          <cell r="Z1116" t="str">
            <v>Néant</v>
          </cell>
          <cell r="AA1116" t="str">
            <v>Oui</v>
          </cell>
          <cell r="AB1116" t="str">
            <v>Acc. de production</v>
          </cell>
          <cell r="AC1116" t="str">
            <v>Non</v>
          </cell>
          <cell r="AD1116" t="str">
            <v>Oui</v>
          </cell>
          <cell r="AE1116" t="str">
            <v>Oui</v>
          </cell>
          <cell r="AF1116" t="str">
            <v>Oui</v>
          </cell>
          <cell r="AG1116" t="str">
            <v>Avenant</v>
          </cell>
          <cell r="AI1116" t="str">
            <v>à la piscine de la Commune de Fontenois la Ville</v>
          </cell>
          <cell r="AJ1116" t="str">
            <v>Les jours d'intempéries seront payés.Monsieur Anthony MERCIER sera chargé de la surveillance de la qualité de l'eau du bassin</v>
          </cell>
          <cell r="AK1116" t="str">
            <v>Les jours d'intempéries seront payés.Monsieur Anthony MERCIER sera chargé de la surveillance de la qualité de l'eau du bassin</v>
          </cell>
          <cell r="AL1116" t="str">
            <v>- Mise en place et rangement du matériel- Accueil, surveillance jusqu'à la reprise des enfants  par les parents- Encadrement et enseignement</v>
          </cell>
          <cell r="AM1116" t="str">
            <v xml:space="preserve">       - Et d'une manière générale effectuer toute         tâche se rapportant à la fonction d'educateur sportif.</v>
          </cell>
          <cell r="AN1116">
            <v>39588.6815258102</v>
          </cell>
          <cell r="AO1116">
            <v>39588.6815258102</v>
          </cell>
          <cell r="AP1116">
            <v>39624</v>
          </cell>
          <cell r="AQ1116">
            <v>38859</v>
          </cell>
          <cell r="AR1116">
            <v>39625</v>
          </cell>
          <cell r="AS1116">
            <v>39625</v>
          </cell>
        </row>
        <row r="1117">
          <cell r="A1117" t="str">
            <v>08/045</v>
          </cell>
          <cell r="B1117">
            <v>42</v>
          </cell>
          <cell r="C1117" t="str">
            <v>BUCL</v>
          </cell>
          <cell r="D1117" t="str">
            <v>Surveillance de bassin</v>
          </cell>
          <cell r="E1117" t="str">
            <v>CDD</v>
          </cell>
          <cell r="F1117">
            <v>39632</v>
          </cell>
          <cell r="G1117">
            <v>39674</v>
          </cell>
          <cell r="H1117" t="str">
            <v>Clos</v>
          </cell>
          <cell r="I1117">
            <v>47</v>
          </cell>
          <cell r="J1117" t="str">
            <v>h</v>
          </cell>
          <cell r="K1117">
            <v>13.29</v>
          </cell>
          <cell r="L1117" t="str">
            <v>C3 Sport</v>
          </cell>
          <cell r="M1117">
            <v>17.100000000000001</v>
          </cell>
          <cell r="N1117" t="str">
            <v>Formule 1</v>
          </cell>
          <cell r="O1117" t="str">
            <v>HERICOURT</v>
          </cell>
          <cell r="P1117" t="str">
            <v>Samedi 28 juin</v>
          </cell>
          <cell r="Q1117" t="str">
            <v>14h00</v>
          </cell>
          <cell r="R1117" t="str">
            <v>15h30</v>
          </cell>
          <cell r="S1117" t="str">
            <v>Mercredi 30 juillet</v>
          </cell>
          <cell r="T1117" t="str">
            <v>9h15</v>
          </cell>
          <cell r="U1117" t="str">
            <v>10h15 et de 10h30 à 11h30</v>
          </cell>
          <cell r="V1117" t="str">
            <v>Mardi 12 août</v>
          </cell>
          <cell r="W1117" t="str">
            <v>9h30</v>
          </cell>
          <cell r="X1117" t="str">
            <v>10h30</v>
          </cell>
          <cell r="Y1117" t="str">
            <v>Non</v>
          </cell>
          <cell r="Z1117" t="str">
            <v>Néant</v>
          </cell>
          <cell r="AA1117" t="str">
            <v>Oui</v>
          </cell>
          <cell r="AB1117" t="str">
            <v>Acc. de production</v>
          </cell>
          <cell r="AC1117" t="str">
            <v>Non</v>
          </cell>
          <cell r="AD1117" t="str">
            <v>Oui</v>
          </cell>
          <cell r="AE1117" t="str">
            <v>Oui</v>
          </cell>
          <cell r="AF1117" t="str">
            <v>Oui</v>
          </cell>
          <cell r="AG1117" t="str">
            <v>Avenant</v>
          </cell>
          <cell r="AI1117" t="str">
            <v>à la piscine de la Commune de Fontenois la Ville</v>
          </cell>
          <cell r="AJ1117" t="str">
            <v>Les jours d'intempéries seront payés.Mademoiselle Claire BUATOIS sera chargée de la surveillance de la qualité de l'eau du bassin</v>
          </cell>
          <cell r="AK1117" t="str">
            <v>Les jours d'intempéries seront payés.Mademoiselle Claire BUATOIS sera chargée de la surveillance de la qualité de l'eau du bassin</v>
          </cell>
          <cell r="AL1117" t="str">
            <v>- Mise en place et rangement du matériel- Accueil, surveillance jusqu'à la reprise des enfants  par les parents- Encadrement et enseignement</v>
          </cell>
          <cell r="AM1117" t="str">
            <v xml:space="preserve">       - Et d'une manière générale effectuer toute         tâche se rapportant à la fonction d'educateur sportif.</v>
          </cell>
          <cell r="AN1117">
            <v>39624</v>
          </cell>
          <cell r="AO1117">
            <v>39624</v>
          </cell>
          <cell r="AP1117">
            <v>39629</v>
          </cell>
          <cell r="AQ1117">
            <v>39627</v>
          </cell>
          <cell r="AR1117">
            <v>39644</v>
          </cell>
          <cell r="AS1117">
            <v>39730</v>
          </cell>
        </row>
        <row r="1118">
          <cell r="A1118" t="str">
            <v>08/046</v>
          </cell>
          <cell r="B1118">
            <v>170</v>
          </cell>
          <cell r="C1118" t="str">
            <v>REFR</v>
          </cell>
          <cell r="D1118" t="str">
            <v>Escalade</v>
          </cell>
          <cell r="E1118" t="str">
            <v>CDD</v>
          </cell>
          <cell r="F1118">
            <v>39650</v>
          </cell>
          <cell r="G1118">
            <v>39650</v>
          </cell>
          <cell r="H1118" t="str">
            <v>Clos</v>
          </cell>
          <cell r="I1118">
            <v>4</v>
          </cell>
          <cell r="J1118" t="str">
            <v>h</v>
          </cell>
          <cell r="K1118">
            <v>28.75</v>
          </cell>
          <cell r="L1118" t="str">
            <v>CLSH de Gy</v>
          </cell>
          <cell r="M1118">
            <v>17</v>
          </cell>
          <cell r="N1118" t="str">
            <v>Formule 1</v>
          </cell>
          <cell r="O1118" t="str">
            <v>NOIDANS LES VESOUL</v>
          </cell>
          <cell r="P1118" t="str">
            <v>Lundi 21 juillet</v>
          </cell>
          <cell r="Q1118" t="str">
            <v>10h00</v>
          </cell>
          <cell r="R1118" t="str">
            <v>12h00 et de 14h00 à 16h00</v>
          </cell>
          <cell r="S1118" t="str">
            <v>Vendredi</v>
          </cell>
          <cell r="T1118" t="str">
            <v>9h00</v>
          </cell>
          <cell r="U1118" t="str">
            <v>17h00</v>
          </cell>
          <cell r="V1118" t="str">
            <v>Samedi</v>
          </cell>
          <cell r="W1118" t="str">
            <v>15h00</v>
          </cell>
          <cell r="X1118" t="str">
            <v>17h00</v>
          </cell>
          <cell r="Y1118" t="str">
            <v>Non</v>
          </cell>
          <cell r="Z1118">
            <v>1</v>
          </cell>
          <cell r="AA1118" t="str">
            <v>Oui</v>
          </cell>
          <cell r="AB1118" t="str">
            <v>Acc. de production</v>
          </cell>
          <cell r="AC1118" t="str">
            <v>Non</v>
          </cell>
          <cell r="AD1118" t="str">
            <v>Oui</v>
          </cell>
          <cell r="AE1118" t="str">
            <v>Oui</v>
          </cell>
          <cell r="AF1118" t="str">
            <v>Oui</v>
          </cell>
          <cell r="AG1118" t="str">
            <v>Contrat</v>
          </cell>
          <cell r="AI1118" t="str">
            <v>à la Ligue FOL 70 à Noidans les Vesoul</v>
          </cell>
          <cell r="AJ1118" t="str">
            <v>Mle Adélaïde SAUTENET entretiendra la plage les jours d'imtempéries</v>
          </cell>
          <cell r="AK1118" t="str">
            <v>Mle Adélaïde SAUTENET entretiendra la plage les jours d'imtempéries</v>
          </cell>
          <cell r="AL1118" t="str">
            <v>- Mise en place et rangement du matériel- Encadrement et enseignement</v>
          </cell>
          <cell r="AM1118" t="str">
            <v xml:space="preserve">       - Et d'une manière générale effectuer toute         tâche se rapportant à la fonction d'animateur.</v>
          </cell>
          <cell r="AN1118">
            <v>39595</v>
          </cell>
          <cell r="AO1118" t="str">
            <v>-----</v>
          </cell>
          <cell r="AP1118">
            <v>39596</v>
          </cell>
          <cell r="AQ1118" t="str">
            <v>-----</v>
          </cell>
          <cell r="AR1118">
            <v>39617</v>
          </cell>
          <cell r="AS1118" t="str">
            <v>-----</v>
          </cell>
        </row>
        <row r="1119">
          <cell r="A1119" t="str">
            <v>08/047</v>
          </cell>
          <cell r="B1119">
            <v>293</v>
          </cell>
          <cell r="C1119" t="str">
            <v>REFR</v>
          </cell>
          <cell r="D1119" t="str">
            <v>Escalade</v>
          </cell>
          <cell r="E1119" t="str">
            <v>CDD</v>
          </cell>
          <cell r="F1119">
            <v>39660</v>
          </cell>
          <cell r="G1119">
            <v>39660</v>
          </cell>
          <cell r="H1119" t="str">
            <v>Clos</v>
          </cell>
          <cell r="I1119">
            <v>4</v>
          </cell>
          <cell r="J1119" t="str">
            <v>h</v>
          </cell>
          <cell r="K1119">
            <v>28.75</v>
          </cell>
          <cell r="L1119" t="str">
            <v>CLSH de Gy</v>
          </cell>
          <cell r="M1119">
            <v>12.2</v>
          </cell>
          <cell r="N1119" t="str">
            <v>Formule 1</v>
          </cell>
          <cell r="O1119" t="str">
            <v>FRETIGNEY</v>
          </cell>
          <cell r="P1119" t="str">
            <v>Mercredi</v>
          </cell>
          <cell r="Q1119" t="str">
            <v>9h00</v>
          </cell>
          <cell r="R1119" t="str">
            <v>12h00</v>
          </cell>
          <cell r="S1119" t="str">
            <v>Vendredi 4 juillet 2008</v>
          </cell>
          <cell r="T1119" t="str">
            <v>9h00</v>
          </cell>
          <cell r="U1119" t="str">
            <v>12h00 et de 14h00 à 17h00</v>
          </cell>
          <cell r="V1119" t="str">
            <v>Du 7 au 30 juillet du lundi au vendredi</v>
          </cell>
          <cell r="W1119" t="str">
            <v>9h00</v>
          </cell>
          <cell r="X1119" t="str">
            <v>12h00 et de 14h00 à 17h00</v>
          </cell>
          <cell r="Y1119" t="str">
            <v>Non</v>
          </cell>
          <cell r="Z1119" t="str">
            <v>Néant</v>
          </cell>
          <cell r="AA1119" t="str">
            <v>Oui</v>
          </cell>
          <cell r="AB1119" t="str">
            <v>Acc. de production</v>
          </cell>
          <cell r="AC1119" t="str">
            <v>Non</v>
          </cell>
          <cell r="AD1119" t="str">
            <v>Oui</v>
          </cell>
          <cell r="AE1119" t="str">
            <v>Oui</v>
          </cell>
          <cell r="AF1119" t="str">
            <v>Oui</v>
          </cell>
          <cell r="AG1119" t="str">
            <v>Avenant</v>
          </cell>
          <cell r="AI1119" t="str">
            <v>au Comité Régional UFOLEP à Rioz</v>
          </cell>
          <cell r="AJ1119" t="str">
            <v>Mr Thierry CONSTANTIN entretiendra la plage les jours d'imtempéries</v>
          </cell>
          <cell r="AK1119" t="str">
            <v>Mr Thierry CONSTANTIN entretiendra la plage les jours d'imtempéries</v>
          </cell>
          <cell r="AL1119" t="str">
            <v>- Mise en place et rangement du matériel- Accueil, surveillance jusqu'à la reprise des enfants  par les parents- Encadrement et enseignement</v>
          </cell>
          <cell r="AM1119" t="str">
            <v xml:space="preserve">       - Et d'une manière générale effectuer toute         tâche se rapportant à la fonction d'educateur sportif.</v>
          </cell>
          <cell r="AN1119">
            <v>39597</v>
          </cell>
          <cell r="AO1119">
            <v>39597</v>
          </cell>
          <cell r="AP1119">
            <v>39603</v>
          </cell>
          <cell r="AQ1119">
            <v>39604</v>
          </cell>
          <cell r="AR1119">
            <v>39632</v>
          </cell>
          <cell r="AS1119">
            <v>39632</v>
          </cell>
        </row>
        <row r="1120">
          <cell r="A1120" t="str">
            <v>08/048</v>
          </cell>
          <cell r="B1120">
            <v>42</v>
          </cell>
          <cell r="C1120" t="str">
            <v>FIMA</v>
          </cell>
          <cell r="D1120" t="str">
            <v>Surveillance de bassin</v>
          </cell>
          <cell r="E1120" t="str">
            <v>CDD</v>
          </cell>
          <cell r="F1120">
            <v>39681</v>
          </cell>
          <cell r="G1120">
            <v>39681</v>
          </cell>
          <cell r="H1120" t="str">
            <v>Clos</v>
          </cell>
          <cell r="I1120">
            <v>5</v>
          </cell>
          <cell r="J1120" t="str">
            <v>h</v>
          </cell>
          <cell r="K1120">
            <v>13.29</v>
          </cell>
          <cell r="L1120" t="str">
            <v>CLSH de Gy</v>
          </cell>
          <cell r="M1120">
            <v>8.65</v>
          </cell>
          <cell r="N1120" t="str">
            <v>Néant</v>
          </cell>
          <cell r="O1120" t="str">
            <v>MELISEY</v>
          </cell>
          <cell r="P1120" t="str">
            <v>Voir annexe</v>
          </cell>
          <cell r="Q1120" t="str">
            <v>14h00</v>
          </cell>
          <cell r="R1120" t="str">
            <v>19h00</v>
          </cell>
          <cell r="S1120" t="str">
            <v>Mercredi</v>
          </cell>
          <cell r="T1120" t="str">
            <v>8h45</v>
          </cell>
          <cell r="U1120" t="str">
            <v>10h45</v>
          </cell>
          <cell r="V1120" t="str">
            <v>Vendredi</v>
          </cell>
          <cell r="W1120" t="str">
            <v>8h45</v>
          </cell>
          <cell r="X1120" t="str">
            <v>10h45</v>
          </cell>
          <cell r="Y1120" t="str">
            <v>Non</v>
          </cell>
          <cell r="Z1120">
            <v>11</v>
          </cell>
          <cell r="AA1120" t="str">
            <v>Non</v>
          </cell>
          <cell r="AB1120" t="str">
            <v>Saisonnier</v>
          </cell>
          <cell r="AC1120" t="str">
            <v>Non</v>
          </cell>
          <cell r="AD1120" t="str">
            <v>Non</v>
          </cell>
          <cell r="AE1120" t="str">
            <v>Non</v>
          </cell>
          <cell r="AF1120" t="str">
            <v>Oui</v>
          </cell>
          <cell r="AG1120" t="str">
            <v>Contrat</v>
          </cell>
          <cell r="AI1120" t="str">
            <v>à la piscine de la Commune de Fontenois la Ville</v>
          </cell>
          <cell r="AJ1120" t="str">
            <v>Les jours d'intempéries seront payés.Mademoiselle Marjolaine FIX sera chargée de la surveillance de la qualité de l'eau du bassin</v>
          </cell>
          <cell r="AK1120" t="str">
            <v>Les jours d'intempéries seront payés.Mademoiselle Marjolaine FIX sera chargée de la surveillance de la qualité de l'eau du bassin</v>
          </cell>
          <cell r="AL1120" t="str">
            <v>- Surveillance de bassin- Surveillance de la qualité de l'eau</v>
          </cell>
          <cell r="AM1120" t="str">
            <v xml:space="preserve">       - Et d'une manière générale effectuer toute         tâche se rapportant à la fonction de sauveteur aquatique.</v>
          </cell>
          <cell r="AN1120">
            <v>39617.743942592599</v>
          </cell>
          <cell r="AO1120">
            <v>39639</v>
          </cell>
          <cell r="AP1120">
            <v>39624</v>
          </cell>
          <cell r="AQ1120">
            <v>39648</v>
          </cell>
          <cell r="AR1120">
            <v>39644</v>
          </cell>
          <cell r="AS1120">
            <v>39664</v>
          </cell>
        </row>
        <row r="1121">
          <cell r="A1121" t="str">
            <v>08/049</v>
          </cell>
          <cell r="B1121">
            <v>15</v>
          </cell>
          <cell r="C1121" t="str">
            <v>SAAD</v>
          </cell>
          <cell r="D1121" t="str">
            <v>Surveillance d'une zone de baignade</v>
          </cell>
          <cell r="E1121" t="str">
            <v>CDD</v>
          </cell>
          <cell r="F1121">
            <v>39627</v>
          </cell>
          <cell r="G1121">
            <v>39676</v>
          </cell>
          <cell r="H1121" t="str">
            <v>Clos</v>
          </cell>
          <cell r="I1121">
            <v>199</v>
          </cell>
          <cell r="J1121" t="str">
            <v>h</v>
          </cell>
          <cell r="K1121">
            <v>13.39</v>
          </cell>
          <cell r="L1121" t="str">
            <v>CLSH de Gy</v>
          </cell>
          <cell r="M1121">
            <v>8.65</v>
          </cell>
          <cell r="N1121" t="str">
            <v>Formule 1</v>
          </cell>
          <cell r="O1121" t="str">
            <v>AUTET</v>
          </cell>
          <cell r="P1121" t="str">
            <v>Voir annexe</v>
          </cell>
          <cell r="Q1121" t="str">
            <v>14h00</v>
          </cell>
          <cell r="R1121" t="str">
            <v>17h00</v>
          </cell>
          <cell r="S1121" t="str">
            <v>Samedi</v>
          </cell>
          <cell r="T1121" t="str">
            <v>11h00</v>
          </cell>
          <cell r="U1121" t="str">
            <v>18h00</v>
          </cell>
          <cell r="V1121" t="str">
            <v>Dimanche</v>
          </cell>
          <cell r="W1121" t="str">
            <v>11h00</v>
          </cell>
          <cell r="X1121" t="str">
            <v>18h00</v>
          </cell>
          <cell r="Y1121" t="str">
            <v>Non</v>
          </cell>
          <cell r="Z1121">
            <v>11</v>
          </cell>
          <cell r="AA1121" t="str">
            <v>Non</v>
          </cell>
          <cell r="AB1121" t="str">
            <v>Saisonnier</v>
          </cell>
          <cell r="AC1121" t="str">
            <v>Non</v>
          </cell>
          <cell r="AD1121" t="str">
            <v>Non</v>
          </cell>
          <cell r="AE1121" t="str">
            <v>Non</v>
          </cell>
          <cell r="AF1121" t="str">
            <v>Oui</v>
          </cell>
          <cell r="AG1121" t="str">
            <v>Contrat</v>
          </cell>
          <cell r="AI1121" t="str">
            <v>à la baignade aménagée de la Commune d'Autet</v>
          </cell>
          <cell r="AJ1121" t="str">
            <v>Mle Adélaïde SAUTENET entretiendra la plage les jours d'imtempéries</v>
          </cell>
          <cell r="AK1121" t="str">
            <v>Mle Adélaïde SAUTENET entretiendra la plage les jours d'imtempéries</v>
          </cell>
          <cell r="AL1121" t="str">
            <v>- Surveillance de la plage- Mise en place et rangement du matériel</v>
          </cell>
          <cell r="AM1121" t="str">
            <v xml:space="preserve">       - Et d'une manière générale effectuer toute         tâche se rapportant à la fonction de sauveteur aquatique.</v>
          </cell>
          <cell r="AN1121">
            <v>39617.762979861101</v>
          </cell>
          <cell r="AO1121">
            <v>39617.762979861101</v>
          </cell>
          <cell r="AP1121">
            <v>39619</v>
          </cell>
          <cell r="AQ1121">
            <v>39621</v>
          </cell>
          <cell r="AR1121">
            <v>39632</v>
          </cell>
          <cell r="AS1121">
            <v>39623</v>
          </cell>
        </row>
        <row r="1122">
          <cell r="A1122" t="str">
            <v>08/049.01</v>
          </cell>
          <cell r="B1122">
            <v>15</v>
          </cell>
          <cell r="C1122" t="str">
            <v>FIMA</v>
          </cell>
          <cell r="D1122" t="str">
            <v>Surveillance d'une zone de baignade</v>
          </cell>
          <cell r="E1122" t="str">
            <v>CDD</v>
          </cell>
          <cell r="F1122">
            <v>39650</v>
          </cell>
          <cell r="G1122">
            <v>39654</v>
          </cell>
          <cell r="H1122" t="str">
            <v>Clos</v>
          </cell>
          <cell r="I1122">
            <v>22.5</v>
          </cell>
          <cell r="J1122" t="str">
            <v>h</v>
          </cell>
          <cell r="K1122">
            <v>13.39</v>
          </cell>
          <cell r="L1122" t="str">
            <v>Pas de contrat de travailFacturation de SNGS CK</v>
          </cell>
          <cell r="M1122">
            <v>8.65</v>
          </cell>
          <cell r="N1122" t="str">
            <v>Néant</v>
          </cell>
          <cell r="O1122" t="str">
            <v>MELISEY</v>
          </cell>
          <cell r="P1122" t="str">
            <v>Voir annexe</v>
          </cell>
          <cell r="Q1122" t="str">
            <v>14h00</v>
          </cell>
          <cell r="R1122" t="str">
            <v>18h30</v>
          </cell>
          <cell r="S1122" t="str">
            <v>Mercredi 23 juillet 2008</v>
          </cell>
          <cell r="T1122" t="str">
            <v>9h30</v>
          </cell>
          <cell r="U1122" t="str">
            <v>11h30</v>
          </cell>
          <cell r="V1122" t="str">
            <v>Mercredi 30 juillet 2008</v>
          </cell>
          <cell r="W1122" t="str">
            <v>9h30</v>
          </cell>
          <cell r="X1122" t="str">
            <v>11h30</v>
          </cell>
          <cell r="Y1122" t="str">
            <v>Non</v>
          </cell>
          <cell r="Z1122">
            <v>4</v>
          </cell>
          <cell r="AA1122" t="str">
            <v>Non</v>
          </cell>
          <cell r="AB1122" t="str">
            <v>Saisonnier</v>
          </cell>
          <cell r="AC1122" t="str">
            <v>Non</v>
          </cell>
          <cell r="AD1122" t="str">
            <v>Non</v>
          </cell>
          <cell r="AE1122" t="str">
            <v>Non</v>
          </cell>
          <cell r="AF1122" t="str">
            <v>Oui</v>
          </cell>
          <cell r="AG1122" t="str">
            <v>Contrat</v>
          </cell>
          <cell r="AI1122" t="str">
            <v>à la baignade aménagée de la Commune d'Autet</v>
          </cell>
          <cell r="AJ1122" t="str">
            <v>Mle Adélaïde SAUTENET entretiendra la plage les jours d'imtempéries</v>
          </cell>
          <cell r="AK1122" t="str">
            <v>Mle Adélaïde SAUTENET entretiendra la plage les jours d'imtempéries</v>
          </cell>
          <cell r="AL1122" t="str">
            <v>- Surveillance de la plage- Mise en place et rangement du matériel</v>
          </cell>
          <cell r="AM1122" t="str">
            <v xml:space="preserve">       - Et d'une manière générale effectuer toute         tâche se rapportant à la fonction de sauveteur aquatique.</v>
          </cell>
          <cell r="AN1122">
            <v>39617.762979861101</v>
          </cell>
          <cell r="AO1122" t="str">
            <v>-----</v>
          </cell>
          <cell r="AP1122">
            <v>39619</v>
          </cell>
          <cell r="AQ1122" t="str">
            <v>-----</v>
          </cell>
          <cell r="AR1122">
            <v>39632</v>
          </cell>
          <cell r="AS1122" t="str">
            <v>-----</v>
          </cell>
        </row>
        <row r="1123">
          <cell r="A1123" t="str">
            <v>08/050</v>
          </cell>
          <cell r="B1123">
            <v>15</v>
          </cell>
          <cell r="C1123" t="str">
            <v>CONT</v>
          </cell>
          <cell r="D1123" t="str">
            <v>Surveillance d'une zone de baignade</v>
          </cell>
          <cell r="E1123" t="str">
            <v>CDD</v>
          </cell>
          <cell r="F1123">
            <v>39628</v>
          </cell>
          <cell r="G1123">
            <v>39677</v>
          </cell>
          <cell r="H1123" t="str">
            <v>Clos</v>
          </cell>
          <cell r="I1123">
            <v>99</v>
          </cell>
          <cell r="J1123" t="str">
            <v>h</v>
          </cell>
          <cell r="K1123">
            <v>13.22</v>
          </cell>
          <cell r="L1123" t="str">
            <v>Taux salarié différent de Lavoncourt</v>
          </cell>
          <cell r="M1123">
            <v>9.43</v>
          </cell>
          <cell r="N1123" t="str">
            <v>Néant</v>
          </cell>
          <cell r="O1123" t="str">
            <v>MELISEY</v>
          </cell>
          <cell r="P1123" t="str">
            <v>Voir annexe</v>
          </cell>
          <cell r="Q1123" t="str">
            <v>9h00</v>
          </cell>
          <cell r="R1123" t="str">
            <v>12h00</v>
          </cell>
          <cell r="S1123" t="str">
            <v>Mardi</v>
          </cell>
          <cell r="T1123" t="str">
            <v>13h30</v>
          </cell>
          <cell r="U1123" t="str">
            <v>19h00</v>
          </cell>
          <cell r="V1123" t="str">
            <v>Du 7 au 30 juillet du lundi au vendredi</v>
          </cell>
          <cell r="W1123" t="str">
            <v>9h00</v>
          </cell>
          <cell r="X1123" t="str">
            <v>12h00 et de 13h00 à 17h00</v>
          </cell>
          <cell r="Y1123" t="str">
            <v>Non</v>
          </cell>
          <cell r="Z1123">
            <v>4</v>
          </cell>
          <cell r="AA1123" t="str">
            <v>Non</v>
          </cell>
          <cell r="AB1123" t="str">
            <v>Saisonnier</v>
          </cell>
          <cell r="AC1123" t="str">
            <v>Non</v>
          </cell>
          <cell r="AD1123" t="str">
            <v>Non</v>
          </cell>
          <cell r="AE1123" t="str">
            <v>Non</v>
          </cell>
          <cell r="AF1123" t="str">
            <v>Oui</v>
          </cell>
          <cell r="AG1123" t="str">
            <v>Contrat</v>
          </cell>
          <cell r="AI1123" t="str">
            <v>à la baignade aménagée de la Commune d'Autet</v>
          </cell>
          <cell r="AJ1123" t="str">
            <v>Mr Thierry CONSTANTIN entretiendra la plage les jours d'imtempéries</v>
          </cell>
          <cell r="AK1123" t="str">
            <v>Mr Thierry CONSTANTIN entretiendra la plage les jours d'imtempéries</v>
          </cell>
          <cell r="AL1123" t="str">
            <v>- Surveillance de la plage- Mise en place et rangement du matériel</v>
          </cell>
          <cell r="AM1123" t="str">
            <v xml:space="preserve">       - Et d'une manière générale effectuer toute         tâche se rapportant à la fonction de sauveteur aquatique.</v>
          </cell>
          <cell r="AN1123">
            <v>39617.766098726897</v>
          </cell>
          <cell r="AO1123">
            <v>39617.766098726897</v>
          </cell>
          <cell r="AP1123">
            <v>39619</v>
          </cell>
          <cell r="AQ1123">
            <v>39623</v>
          </cell>
          <cell r="AR1123">
            <v>39632</v>
          </cell>
          <cell r="AS1123">
            <v>39632</v>
          </cell>
        </row>
        <row r="1124">
          <cell r="A1124" t="str">
            <v>08/051</v>
          </cell>
          <cell r="B1124">
            <v>14</v>
          </cell>
          <cell r="C1124" t="str">
            <v>MICH</v>
          </cell>
          <cell r="D1124" t="str">
            <v>Rollers</v>
          </cell>
          <cell r="E1124" t="str">
            <v>CDD</v>
          </cell>
          <cell r="F1124">
            <v>39631</v>
          </cell>
          <cell r="G1124">
            <v>39659</v>
          </cell>
          <cell r="H1124" t="str">
            <v>Clos</v>
          </cell>
          <cell r="I1124">
            <v>3</v>
          </cell>
          <cell r="J1124" t="str">
            <v>h/s</v>
          </cell>
          <cell r="K1124">
            <v>27.84</v>
          </cell>
          <cell r="M1124">
            <v>16</v>
          </cell>
          <cell r="N1124" t="str">
            <v>Formule 1</v>
          </cell>
          <cell r="O1124" t="str">
            <v>FRAHIER</v>
          </cell>
          <cell r="P1124" t="str">
            <v>Mercredi</v>
          </cell>
          <cell r="Q1124" t="str">
            <v>14h30</v>
          </cell>
          <cell r="R1124" t="str">
            <v>17h30</v>
          </cell>
          <cell r="S1124" t="str">
            <v>Mardi</v>
          </cell>
          <cell r="T1124" t="str">
            <v>14h00</v>
          </cell>
          <cell r="U1124" t="str">
            <v>17h00</v>
          </cell>
          <cell r="V1124" t="str">
            <v>Du 7 au 30 juillet du lundi au vendredi</v>
          </cell>
          <cell r="W1124" t="str">
            <v>9h00</v>
          </cell>
          <cell r="X1124" t="str">
            <v>12h00 et de 13h00 à 17h00</v>
          </cell>
          <cell r="Y1124" t="str">
            <v>Non</v>
          </cell>
          <cell r="Z1124">
            <v>5</v>
          </cell>
          <cell r="AA1124" t="str">
            <v>Non</v>
          </cell>
          <cell r="AB1124" t="str">
            <v>Saisonnier</v>
          </cell>
          <cell r="AC1124" t="str">
            <v>Non</v>
          </cell>
          <cell r="AD1124" t="str">
            <v>Non</v>
          </cell>
          <cell r="AE1124" t="str">
            <v>Non</v>
          </cell>
          <cell r="AF1124" t="str">
            <v>Oui</v>
          </cell>
          <cell r="AG1124" t="str">
            <v>Contrat</v>
          </cell>
          <cell r="AI1124" t="str">
            <v>à la Commune de Frahier</v>
          </cell>
          <cell r="AJ1124" t="str">
            <v>Les jours d'intempéries seront payés</v>
          </cell>
          <cell r="AK1124" t="str">
            <v>Les jours d'intempéries seront payés.</v>
          </cell>
          <cell r="AL1124" t="str">
            <v>- Mise en place et rangement du matériel- Accueil, surveillance jusqu'à la reprise des enfants  par les parents- Encadrement et enseignement</v>
          </cell>
          <cell r="AM1124" t="str">
            <v xml:space="preserve">       - Et d'une manière générale effectuer toute         tâche se rapportant à la fonction d'educateur sportif.</v>
          </cell>
          <cell r="AN1124">
            <v>39618.367696527799</v>
          </cell>
          <cell r="AO1124">
            <v>39618.367696527799</v>
          </cell>
          <cell r="AP1124">
            <v>39620</v>
          </cell>
          <cell r="AQ1124">
            <v>39624</v>
          </cell>
          <cell r="AR1124">
            <v>39632</v>
          </cell>
          <cell r="AS1124" t="str">
            <v>Contrat terminé</v>
          </cell>
        </row>
        <row r="1125">
          <cell r="A1125" t="str">
            <v>08/052</v>
          </cell>
          <cell r="B1125">
            <v>14</v>
          </cell>
          <cell r="C1125" t="str">
            <v>CUSE</v>
          </cell>
          <cell r="D1125" t="str">
            <v>Multiactivités</v>
          </cell>
          <cell r="E1125" t="str">
            <v>CDD</v>
          </cell>
          <cell r="F1125">
            <v>39637</v>
          </cell>
          <cell r="G1125">
            <v>39658</v>
          </cell>
          <cell r="H1125" t="str">
            <v>Clos</v>
          </cell>
          <cell r="I1125">
            <v>3</v>
          </cell>
          <cell r="J1125" t="str">
            <v>h/s</v>
          </cell>
          <cell r="K1125">
            <v>27.84</v>
          </cell>
          <cell r="L1125" t="str">
            <v>CLSH de Franchevelle</v>
          </cell>
          <cell r="M1125">
            <v>8.65</v>
          </cell>
          <cell r="N1125" t="str">
            <v>Néant</v>
          </cell>
          <cell r="O1125" t="str">
            <v>FONTENOIS LA VILLE</v>
          </cell>
          <cell r="P1125" t="str">
            <v>Voir annexe</v>
          </cell>
          <cell r="Q1125" t="str">
            <v>14h00</v>
          </cell>
          <cell r="R1125" t="str">
            <v>17h00</v>
          </cell>
          <cell r="S1125" t="str">
            <v>Jeudi 3 et vendredi 4 juillet 2008</v>
          </cell>
          <cell r="T1125" t="str">
            <v>9h00</v>
          </cell>
          <cell r="U1125" t="str">
            <v>17h00</v>
          </cell>
          <cell r="V1125" t="str">
            <v>Du 7 au 30 juillet du lundi au vendredi</v>
          </cell>
          <cell r="W1125" t="str">
            <v>9h00</v>
          </cell>
          <cell r="X1125" t="str">
            <v>12h00 et de 13h00 à 17h00</v>
          </cell>
          <cell r="Y1125" t="str">
            <v>Non</v>
          </cell>
          <cell r="Z1125">
            <v>5</v>
          </cell>
          <cell r="AA1125" t="str">
            <v>Non</v>
          </cell>
          <cell r="AB1125" t="str">
            <v>Saisonnier</v>
          </cell>
          <cell r="AC1125" t="str">
            <v>Non</v>
          </cell>
          <cell r="AD1125" t="str">
            <v>Non</v>
          </cell>
          <cell r="AE1125" t="str">
            <v>Non</v>
          </cell>
          <cell r="AF1125" t="str">
            <v>Oui</v>
          </cell>
          <cell r="AG1125" t="str">
            <v>Contrat</v>
          </cell>
          <cell r="AI1125" t="str">
            <v>à la Commune de Frahier</v>
          </cell>
          <cell r="AJ1125" t="str">
            <v>Les jours d'intempéries seront payés</v>
          </cell>
          <cell r="AK1125" t="str">
            <v>Les jours d'intempéries seront payés.</v>
          </cell>
          <cell r="AL1125" t="str">
            <v>- Mise en place et rangement du matériel- Accueil, surveillance jusqu'à la reprise des enfants  par les parents- Encadrement et enseignement</v>
          </cell>
          <cell r="AM1125" t="str">
            <v xml:space="preserve">       - Et d'une manière générale effectuer toute         tâche se rapportant à la fonction d'educateur sportif.</v>
          </cell>
          <cell r="AN1125">
            <v>39618.375121990699</v>
          </cell>
          <cell r="AO1125">
            <v>39618.375121990699</v>
          </cell>
          <cell r="AP1125">
            <v>39620</v>
          </cell>
          <cell r="AQ1125">
            <v>39622</v>
          </cell>
          <cell r="AR1125">
            <v>39632</v>
          </cell>
          <cell r="AS1125">
            <v>39625</v>
          </cell>
        </row>
        <row r="1126">
          <cell r="A1126" t="str">
            <v>08/053</v>
          </cell>
          <cell r="B1126">
            <v>136</v>
          </cell>
          <cell r="C1126" t="str">
            <v>LAJE</v>
          </cell>
          <cell r="D1126" t="str">
            <v>Activités du cirque</v>
          </cell>
          <cell r="E1126" t="str">
            <v>CDD</v>
          </cell>
          <cell r="F1126">
            <v>39640</v>
          </cell>
          <cell r="G1126">
            <v>39659</v>
          </cell>
          <cell r="H1126" t="str">
            <v>Clos</v>
          </cell>
          <cell r="I1126">
            <v>2</v>
          </cell>
          <cell r="J1126" t="str">
            <v>h/s</v>
          </cell>
          <cell r="K1126">
            <v>27.73</v>
          </cell>
          <cell r="L1126" t="str">
            <v>TVA</v>
          </cell>
          <cell r="M1126">
            <v>8.65</v>
          </cell>
          <cell r="N1126" t="str">
            <v>Néant</v>
          </cell>
          <cell r="O1126" t="str">
            <v>FONTENOIS LA VILLE</v>
          </cell>
          <cell r="P1126" t="str">
            <v>Voir annexe</v>
          </cell>
          <cell r="Q1126" t="str">
            <v>9h30</v>
          </cell>
          <cell r="R1126" t="str">
            <v>11h30</v>
          </cell>
          <cell r="S1126" t="str">
            <v>Mercredi 23 juillet 2008</v>
          </cell>
          <cell r="T1126" t="str">
            <v>9h30</v>
          </cell>
          <cell r="U1126" t="str">
            <v>11h30</v>
          </cell>
          <cell r="V1126" t="str">
            <v>Mercredi 30 juillet 2008</v>
          </cell>
          <cell r="W1126" t="str">
            <v>9h30</v>
          </cell>
          <cell r="X1126" t="str">
            <v>11h30</v>
          </cell>
          <cell r="Y1126" t="str">
            <v>Non</v>
          </cell>
          <cell r="Z1126">
            <v>5</v>
          </cell>
          <cell r="AA1126" t="str">
            <v>Oui</v>
          </cell>
          <cell r="AB1126" t="str">
            <v>Saisonnier</v>
          </cell>
          <cell r="AC1126" t="str">
            <v>Non</v>
          </cell>
          <cell r="AD1126" t="str">
            <v>Non</v>
          </cell>
          <cell r="AE1126" t="str">
            <v>Non</v>
          </cell>
          <cell r="AF1126" t="str">
            <v>Oui</v>
          </cell>
          <cell r="AG1126" t="str">
            <v>Contrat</v>
          </cell>
          <cell r="AI1126" t="str">
            <v>à l' Association les Galopins à Gray la Ville</v>
          </cell>
          <cell r="AJ1126" t="str">
            <v>Les jours d'intempéries seront payés</v>
          </cell>
          <cell r="AK1126" t="str">
            <v>Les jours d'intempéries seront payés.</v>
          </cell>
          <cell r="AL1126" t="str">
            <v>- Mise en place et rangement du matériel- Encadrement et enseignement</v>
          </cell>
          <cell r="AM1126" t="str">
            <v xml:space="preserve">       - Et d'une manière générale effectuer toute         tâche se rapportant à la fonction d'educateur sportif.</v>
          </cell>
          <cell r="AN1126">
            <v>39618.396573263897</v>
          </cell>
          <cell r="AO1126">
            <v>39618.396573263897</v>
          </cell>
          <cell r="AP1126">
            <v>39630</v>
          </cell>
          <cell r="AQ1126">
            <v>39619</v>
          </cell>
          <cell r="AR1126">
            <v>39644</v>
          </cell>
          <cell r="AS1126">
            <v>39730</v>
          </cell>
        </row>
        <row r="1127">
          <cell r="A1127" t="str">
            <v>08/054</v>
          </cell>
          <cell r="B1127">
            <v>271</v>
          </cell>
          <cell r="C1127" t="str">
            <v>FOFR</v>
          </cell>
          <cell r="D1127" t="str">
            <v>Bandes dessinées</v>
          </cell>
          <cell r="E1127" t="str">
            <v>CDD</v>
          </cell>
          <cell r="F1127">
            <v>39664</v>
          </cell>
          <cell r="G1127">
            <v>39668</v>
          </cell>
          <cell r="H1127" t="str">
            <v>Clos</v>
          </cell>
          <cell r="I1127">
            <v>15</v>
          </cell>
          <cell r="J1127" t="str">
            <v>h</v>
          </cell>
          <cell r="K1127">
            <v>33.11</v>
          </cell>
          <cell r="L1127" t="str">
            <v>CLSH de Franchevelle</v>
          </cell>
          <cell r="M1127">
            <v>17</v>
          </cell>
          <cell r="N1127" t="str">
            <v>Formule 1</v>
          </cell>
          <cell r="O1127" t="str">
            <v>DAMPIERRE SUR SALON</v>
          </cell>
          <cell r="P1127" t="str">
            <v>Du lundi au vendredi</v>
          </cell>
          <cell r="Q1127" t="str">
            <v>9h00</v>
          </cell>
          <cell r="R1127" t="str">
            <v>12h00</v>
          </cell>
          <cell r="S1127" t="str">
            <v>Dimanche 13 juillet</v>
          </cell>
          <cell r="T1127" t="str">
            <v>11h00</v>
          </cell>
          <cell r="U1127" t="str">
            <v>18h00</v>
          </cell>
          <cell r="V1127" t="str">
            <v>Dimanche 3 août</v>
          </cell>
          <cell r="W1127" t="str">
            <v>11h00</v>
          </cell>
          <cell r="X1127" t="str">
            <v>18h00</v>
          </cell>
          <cell r="Y1127" t="str">
            <v>Non</v>
          </cell>
          <cell r="Z1127">
            <v>1</v>
          </cell>
          <cell r="AA1127" t="str">
            <v>Oui</v>
          </cell>
          <cell r="AB1127" t="str">
            <v>Acc. de production</v>
          </cell>
          <cell r="AC1127" t="str">
            <v>Non</v>
          </cell>
          <cell r="AD1127" t="str">
            <v>Oui</v>
          </cell>
          <cell r="AE1127" t="str">
            <v>Oui</v>
          </cell>
          <cell r="AF1127" t="str">
            <v>Oui</v>
          </cell>
          <cell r="AG1127" t="str">
            <v>Contrat</v>
          </cell>
          <cell r="AI1127" t="str">
            <v>à Croq Loisirs à Dampierre sur Salon</v>
          </cell>
          <cell r="AJ1127" t="str">
            <v>Les jours d'intempéries seront payés</v>
          </cell>
          <cell r="AK1127" t="str">
            <v>Les jours d'intempéries seront payés.</v>
          </cell>
          <cell r="AL1127" t="str">
            <v>- Mise en place et rangement du matériel- Encadrement et enseignement</v>
          </cell>
          <cell r="AM1127" t="str">
            <v xml:space="preserve">       - Et d'une manière générale effectuer toute         tâche se rapportant à la fonction d'animateur.</v>
          </cell>
          <cell r="AN1127">
            <v>39617.445028703703</v>
          </cell>
          <cell r="AO1127">
            <v>39617.445028703703</v>
          </cell>
          <cell r="AP1127">
            <v>39657</v>
          </cell>
          <cell r="AQ1127">
            <v>39650</v>
          </cell>
          <cell r="AR1127">
            <v>39708</v>
          </cell>
          <cell r="AS1127">
            <v>39668</v>
          </cell>
        </row>
        <row r="1128">
          <cell r="A1128" t="str">
            <v>08/055</v>
          </cell>
          <cell r="B1128">
            <v>271</v>
          </cell>
          <cell r="C1128" t="str">
            <v>DUAN</v>
          </cell>
          <cell r="D1128" t="str">
            <v>Escrime</v>
          </cell>
          <cell r="E1128" t="str">
            <v>CDD</v>
          </cell>
          <cell r="F1128">
            <v>39636</v>
          </cell>
          <cell r="G1128">
            <v>39637</v>
          </cell>
          <cell r="H1128" t="str">
            <v>Clos</v>
          </cell>
          <cell r="I1128">
            <v>6</v>
          </cell>
          <cell r="J1128" t="str">
            <v>h</v>
          </cell>
          <cell r="K1128">
            <v>27.48</v>
          </cell>
          <cell r="L1128" t="str">
            <v>Subvention MJ MA Lure</v>
          </cell>
          <cell r="M1128">
            <v>17</v>
          </cell>
          <cell r="N1128" t="str">
            <v>Formule 1</v>
          </cell>
          <cell r="O1128" t="str">
            <v>RIOZ</v>
          </cell>
          <cell r="P1128" t="str">
            <v>Jeudi 31 juillet</v>
          </cell>
          <cell r="Q1128" t="str">
            <v>14h00</v>
          </cell>
          <cell r="R1128" t="str">
            <v>16h00</v>
          </cell>
          <cell r="S1128" t="str">
            <v>Mardi</v>
          </cell>
          <cell r="T1128" t="str">
            <v>14h00</v>
          </cell>
          <cell r="U1128" t="str">
            <v>17h00</v>
          </cell>
          <cell r="V1128" t="str">
            <v>Jeudi et vendredi</v>
          </cell>
          <cell r="W1128" t="str">
            <v>14h00</v>
          </cell>
          <cell r="X1128" t="str">
            <v>16h00 - Hockey</v>
          </cell>
          <cell r="Y1128" t="str">
            <v>Non</v>
          </cell>
          <cell r="Z1128">
            <v>1</v>
          </cell>
          <cell r="AA1128" t="str">
            <v>Oui</v>
          </cell>
          <cell r="AB1128" t="str">
            <v>Acc. de production</v>
          </cell>
          <cell r="AC1128" t="str">
            <v>Non</v>
          </cell>
          <cell r="AD1128" t="str">
            <v>Oui</v>
          </cell>
          <cell r="AE1128" t="str">
            <v>Oui</v>
          </cell>
          <cell r="AF1128" t="str">
            <v>Oui</v>
          </cell>
          <cell r="AG1128" t="str">
            <v>Contrat</v>
          </cell>
          <cell r="AI1128" t="str">
            <v>à Croq Loisirs à Dampierre sur Salon</v>
          </cell>
          <cell r="AJ1128" t="str">
            <v>Les jours d'intempéries seront payés</v>
          </cell>
          <cell r="AK1128" t="str">
            <v>Les jours d'intempéries seront payés.</v>
          </cell>
          <cell r="AL1128" t="str">
            <v>- Mise en place et rangement du matériel- Encadrement et enseignement</v>
          </cell>
          <cell r="AM1128" t="str">
            <v xml:space="preserve">       - Et d'une manière générale effectuer toute         tâche se rapportant à la fonction d'animateur.</v>
          </cell>
          <cell r="AN1128">
            <v>39617.445028703703</v>
          </cell>
          <cell r="AO1128" t="str">
            <v>-----</v>
          </cell>
          <cell r="AP1128">
            <v>39654</v>
          </cell>
          <cell r="AQ1128" t="str">
            <v>-----</v>
          </cell>
          <cell r="AR1128">
            <v>39708</v>
          </cell>
          <cell r="AS1128" t="str">
            <v>-----</v>
          </cell>
        </row>
        <row r="1129">
          <cell r="A1129" t="str">
            <v>08/056</v>
          </cell>
          <cell r="B1129">
            <v>86</v>
          </cell>
          <cell r="C1129" t="str">
            <v>DUAN</v>
          </cell>
          <cell r="D1129" t="str">
            <v>Escrime</v>
          </cell>
          <cell r="E1129" t="str">
            <v>CDD</v>
          </cell>
          <cell r="F1129">
            <v>39645</v>
          </cell>
          <cell r="G1129">
            <v>39645</v>
          </cell>
          <cell r="H1129" t="str">
            <v>Clos</v>
          </cell>
          <cell r="I1129">
            <v>2</v>
          </cell>
          <cell r="J1129" t="str">
            <v>h</v>
          </cell>
          <cell r="K1129">
            <v>27.48</v>
          </cell>
          <cell r="L1129" t="str">
            <v>CLSH de Franchevelle</v>
          </cell>
          <cell r="M1129">
            <v>8.85</v>
          </cell>
          <cell r="N1129" t="str">
            <v>Néant</v>
          </cell>
          <cell r="O1129" t="str">
            <v>FONTENOIS LA VILLE</v>
          </cell>
          <cell r="P1129" t="str">
            <v>Jeudi 21 août</v>
          </cell>
          <cell r="Q1129" t="str">
            <v>14h00</v>
          </cell>
          <cell r="R1129" t="str">
            <v>19h00</v>
          </cell>
          <cell r="S1129" t="str">
            <v>Dimanche 13 juillet</v>
          </cell>
          <cell r="T1129" t="str">
            <v>11h00</v>
          </cell>
          <cell r="U1129" t="str">
            <v>18h00</v>
          </cell>
          <cell r="V1129" t="str">
            <v>Dimanche 3 août</v>
          </cell>
          <cell r="W1129" t="str">
            <v>11h00</v>
          </cell>
          <cell r="X1129" t="str">
            <v>18h00</v>
          </cell>
          <cell r="Y1129" t="str">
            <v>Non</v>
          </cell>
          <cell r="Z1129">
            <v>5</v>
          </cell>
          <cell r="AA1129" t="str">
            <v>Oui</v>
          </cell>
          <cell r="AB1129" t="str">
            <v>Saisonnier</v>
          </cell>
          <cell r="AC1129" t="str">
            <v>Non</v>
          </cell>
          <cell r="AD1129" t="str">
            <v>Non</v>
          </cell>
          <cell r="AE1129" t="str">
            <v>Non</v>
          </cell>
          <cell r="AF1129" t="str">
            <v>Oui</v>
          </cell>
          <cell r="AG1129" t="str">
            <v>Contrat</v>
          </cell>
          <cell r="AI1129" t="str">
            <v>avec les FRANCAS à la salle des fêtes de Franchevelle</v>
          </cell>
          <cell r="AJ1129" t="str">
            <v>Les jours d'intempéries seront payés</v>
          </cell>
          <cell r="AK1129" t="str">
            <v>Les jours d'intempéries seront payés.</v>
          </cell>
          <cell r="AL1129" t="str">
            <v>- Surveillance de bassin- Surveillance de la qualité de l'eau</v>
          </cell>
          <cell r="AM1129" t="str">
            <v xml:space="preserve">       - Et d'une manière générale effectuer toute         tâche se rapportant à la fonction d'educateur sportif.</v>
          </cell>
          <cell r="AN1129">
            <v>39618.427450925898</v>
          </cell>
          <cell r="AO1129">
            <v>39618.427450925898</v>
          </cell>
          <cell r="AP1129">
            <v>39625</v>
          </cell>
          <cell r="AQ1129">
            <v>39624</v>
          </cell>
          <cell r="AR1129">
            <v>39644</v>
          </cell>
          <cell r="AS1129">
            <v>39646</v>
          </cell>
        </row>
        <row r="1130">
          <cell r="A1130" t="str">
            <v>08/057</v>
          </cell>
          <cell r="B1130">
            <v>182</v>
          </cell>
          <cell r="C1130" t="str">
            <v>MEAN</v>
          </cell>
          <cell r="D1130" t="str">
            <v>Surveillance de bassin</v>
          </cell>
          <cell r="E1130" t="str">
            <v>CDD</v>
          </cell>
          <cell r="F1130">
            <v>39627</v>
          </cell>
          <cell r="G1130">
            <v>39660</v>
          </cell>
          <cell r="H1130" t="str">
            <v>Clos</v>
          </cell>
          <cell r="I1130">
            <v>197</v>
          </cell>
          <cell r="J1130" t="str">
            <v>h</v>
          </cell>
          <cell r="K1130">
            <v>13.37</v>
          </cell>
          <cell r="L1130" t="str">
            <v>Subvention MJ MA Lure</v>
          </cell>
          <cell r="M1130">
            <v>8.65</v>
          </cell>
          <cell r="N1130" t="str">
            <v>Formule 1</v>
          </cell>
          <cell r="O1130" t="str">
            <v>AUTET</v>
          </cell>
          <cell r="P1130" t="str">
            <v>Voir annexe</v>
          </cell>
          <cell r="Q1130" t="str">
            <v>8h00</v>
          </cell>
          <cell r="R1130" t="str">
            <v>10h00</v>
          </cell>
          <cell r="S1130" t="str">
            <v>Mercredi 30 juillet</v>
          </cell>
          <cell r="T1130" t="str">
            <v>9h15</v>
          </cell>
          <cell r="U1130" t="str">
            <v>10h15 et de 10h30 à 11h30</v>
          </cell>
          <cell r="V1130" t="str">
            <v>Mardi 12 août</v>
          </cell>
          <cell r="W1130" t="str">
            <v>9h30</v>
          </cell>
          <cell r="X1130" t="str">
            <v>10h30</v>
          </cell>
          <cell r="Y1130" t="str">
            <v>Non</v>
          </cell>
          <cell r="Z1130">
            <v>7</v>
          </cell>
          <cell r="AA1130" t="str">
            <v>Oui</v>
          </cell>
          <cell r="AB1130" t="str">
            <v>Saisonnier</v>
          </cell>
          <cell r="AC1130" t="str">
            <v>Non</v>
          </cell>
          <cell r="AD1130" t="str">
            <v>Non</v>
          </cell>
          <cell r="AE1130" t="str">
            <v>Oui</v>
          </cell>
          <cell r="AF1130" t="str">
            <v>Oui</v>
          </cell>
          <cell r="AG1130" t="str">
            <v>Contrat</v>
          </cell>
          <cell r="AI1130" t="str">
            <v>à la Communauté de communes La Saône Jolie à la piscine de Port sur Saône</v>
          </cell>
          <cell r="AJ1130" t="str">
            <v>Les jours d'intempéries seront payés</v>
          </cell>
          <cell r="AK1130" t="str">
            <v>Les jours d'intempéries seront payés.</v>
          </cell>
          <cell r="AL1130" t="str">
            <v>- Surveillance de bassin- Surveillance de la qualité de l'eau</v>
          </cell>
          <cell r="AM1130" t="str">
            <v xml:space="preserve">       - Et d'une manière générale effectuer toute         tâche se rapportant à la fonction de sauveteur aquatique.</v>
          </cell>
          <cell r="AN1130">
            <v>39622.589050925926</v>
          </cell>
          <cell r="AO1130" t="str">
            <v>-----</v>
          </cell>
          <cell r="AP1130">
            <v>39623</v>
          </cell>
          <cell r="AQ1130" t="str">
            <v>-----</v>
          </cell>
          <cell r="AR1130">
            <v>39640</v>
          </cell>
          <cell r="AS1130" t="str">
            <v>-----</v>
          </cell>
        </row>
        <row r="1131">
          <cell r="A1131" t="str">
            <v>08/057.01</v>
          </cell>
          <cell r="B1131">
            <v>182</v>
          </cell>
          <cell r="C1131" t="str">
            <v>KOFA</v>
          </cell>
          <cell r="D1131" t="str">
            <v>Surveillance de bassin</v>
          </cell>
          <cell r="E1131" t="str">
            <v>CDD</v>
          </cell>
          <cell r="F1131">
            <v>39641</v>
          </cell>
          <cell r="G1131">
            <v>39663</v>
          </cell>
          <cell r="H1131" t="str">
            <v>Clos</v>
          </cell>
          <cell r="I1131">
            <v>21</v>
          </cell>
          <cell r="J1131" t="str">
            <v>h</v>
          </cell>
          <cell r="K1131">
            <v>13.37</v>
          </cell>
          <cell r="L1131" t="str">
            <v>Subvention MJ MA Lure</v>
          </cell>
          <cell r="M1131">
            <v>8.85</v>
          </cell>
          <cell r="N1131" t="str">
            <v>Formule 1</v>
          </cell>
          <cell r="O1131" t="str">
            <v>AUTET</v>
          </cell>
          <cell r="P1131" t="str">
            <v>Du lundi au vendredi</v>
          </cell>
          <cell r="Q1131" t="str">
            <v>14h00</v>
          </cell>
          <cell r="R1131" t="str">
            <v>18h30</v>
          </cell>
          <cell r="S1131" t="str">
            <v>Dimanche 13 juillet</v>
          </cell>
          <cell r="T1131" t="str">
            <v>11h00</v>
          </cell>
          <cell r="U1131" t="str">
            <v>18h00</v>
          </cell>
          <cell r="V1131" t="str">
            <v>Dimanche 3 août</v>
          </cell>
          <cell r="W1131" t="str">
            <v>11h00</v>
          </cell>
          <cell r="X1131" t="str">
            <v>18h00</v>
          </cell>
          <cell r="Y1131" t="str">
            <v>Non</v>
          </cell>
          <cell r="Z1131">
            <v>5</v>
          </cell>
          <cell r="AA1131" t="str">
            <v>Oui</v>
          </cell>
          <cell r="AB1131" t="str">
            <v>Saisonnier</v>
          </cell>
          <cell r="AC1131" t="str">
            <v>Non</v>
          </cell>
          <cell r="AD1131" t="str">
            <v>Non</v>
          </cell>
          <cell r="AE1131" t="str">
            <v>Non</v>
          </cell>
          <cell r="AF1131" t="str">
            <v>Oui</v>
          </cell>
          <cell r="AG1131" t="str">
            <v>Contrat</v>
          </cell>
          <cell r="AI1131" t="str">
            <v>à la Communauté de communes La Saône Jolie à la piscine de Port sur Saône</v>
          </cell>
          <cell r="AJ1131" t="str">
            <v>Les jours d'intempéries seront payés</v>
          </cell>
          <cell r="AK1131" t="str">
            <v>Les jours d'intempéries seront payés.</v>
          </cell>
          <cell r="AL1131" t="str">
            <v>- Surveillance de bassin- Surveillance de la qualité de l'eau</v>
          </cell>
          <cell r="AM1131" t="str">
            <v xml:space="preserve">       - Et d'une manière générale effectuer toute         tâche se rapportant à la fonction de sauveteur aquatique.</v>
          </cell>
          <cell r="AN1131">
            <v>39622.589050925926</v>
          </cell>
          <cell r="AO1131">
            <v>39638</v>
          </cell>
          <cell r="AP1131">
            <v>39623</v>
          </cell>
          <cell r="AQ1131" t="str">
            <v>-----</v>
          </cell>
          <cell r="AR1131">
            <v>39640</v>
          </cell>
          <cell r="AS1131" t="str">
            <v>-----</v>
          </cell>
        </row>
        <row r="1132">
          <cell r="A1132" t="str">
            <v>08/058</v>
          </cell>
          <cell r="B1132">
            <v>182</v>
          </cell>
          <cell r="C1132" t="str">
            <v>PYMX</v>
          </cell>
          <cell r="D1132" t="str">
            <v>Surveillance de bassin</v>
          </cell>
          <cell r="E1132" t="str">
            <v>CDD</v>
          </cell>
          <cell r="F1132">
            <v>39627</v>
          </cell>
          <cell r="G1132">
            <v>39686</v>
          </cell>
          <cell r="H1132" t="str">
            <v>Clos</v>
          </cell>
          <cell r="I1132">
            <v>199</v>
          </cell>
          <cell r="J1132" t="str">
            <v>h</v>
          </cell>
          <cell r="K1132">
            <v>12.91</v>
          </cell>
          <cell r="L1132" t="str">
            <v>Subvention MJ MA Vesoul</v>
          </cell>
          <cell r="M1132">
            <v>8.65</v>
          </cell>
          <cell r="N1132" t="str">
            <v>Formule 1</v>
          </cell>
          <cell r="O1132" t="str">
            <v>AUTET</v>
          </cell>
          <cell r="P1132" t="str">
            <v>Voir annexe</v>
          </cell>
          <cell r="Q1132" t="str">
            <v>11h00</v>
          </cell>
          <cell r="R1132" t="str">
            <v>18h00</v>
          </cell>
          <cell r="S1132" t="str">
            <v>Samedi</v>
          </cell>
          <cell r="T1132" t="str">
            <v>11h00</v>
          </cell>
          <cell r="U1132" t="str">
            <v>18h00</v>
          </cell>
          <cell r="V1132" t="str">
            <v>Dimanche</v>
          </cell>
          <cell r="W1132" t="str">
            <v>11h00</v>
          </cell>
          <cell r="X1132" t="str">
            <v>18h00</v>
          </cell>
          <cell r="Y1132" t="str">
            <v>Non</v>
          </cell>
          <cell r="Z1132">
            <v>7</v>
          </cell>
          <cell r="AA1132" t="str">
            <v>Oui</v>
          </cell>
          <cell r="AB1132" t="str">
            <v>Saisonnier</v>
          </cell>
          <cell r="AC1132" t="str">
            <v>Non</v>
          </cell>
          <cell r="AD1132" t="str">
            <v>Non</v>
          </cell>
          <cell r="AE1132" t="str">
            <v>Oui</v>
          </cell>
          <cell r="AF1132" t="str">
            <v>Oui</v>
          </cell>
          <cell r="AG1132" t="str">
            <v>Contrat</v>
          </cell>
          <cell r="AI1132" t="str">
            <v>à la Communauté de communes La Saône Jolie à la piscine de Port sur Saône</v>
          </cell>
          <cell r="AJ1132" t="str">
            <v>Les jours d'intempéries seront payés</v>
          </cell>
          <cell r="AK1132" t="str">
            <v>Les jours d'intempéries seront payés.</v>
          </cell>
          <cell r="AL1132" t="str">
            <v>- Surveillance de bassin- Surveillance de la qualité de l'eau</v>
          </cell>
          <cell r="AM1132" t="str">
            <v xml:space="preserve">       - Et d'une manière générale effectuer toute         tâche se rapportant à la fonction de sauveteur aquatique.</v>
          </cell>
          <cell r="AN1132">
            <v>39622.589050925926</v>
          </cell>
          <cell r="AO1132">
            <v>39622.589050925926</v>
          </cell>
          <cell r="AP1132">
            <v>39623</v>
          </cell>
          <cell r="AQ1132">
            <v>39624</v>
          </cell>
          <cell r="AR1132">
            <v>39640</v>
          </cell>
          <cell r="AS1132">
            <v>39625</v>
          </cell>
        </row>
        <row r="1133">
          <cell r="A1133" t="str">
            <v>08/059</v>
          </cell>
          <cell r="B1133">
            <v>182</v>
          </cell>
          <cell r="C1133" t="str">
            <v>BUCL</v>
          </cell>
          <cell r="D1133" t="str">
            <v>Surveillance de bassin</v>
          </cell>
          <cell r="E1133" t="str">
            <v>CDD</v>
          </cell>
          <cell r="F1133">
            <v>39629</v>
          </cell>
          <cell r="G1133">
            <v>39672</v>
          </cell>
          <cell r="H1133" t="str">
            <v>Clos</v>
          </cell>
          <cell r="I1133">
            <v>101</v>
          </cell>
          <cell r="J1133" t="str">
            <v>h</v>
          </cell>
          <cell r="K1133">
            <v>13.59</v>
          </cell>
          <cell r="L1133" t="str">
            <v>CLSH de Gy</v>
          </cell>
          <cell r="M1133">
            <v>16</v>
          </cell>
          <cell r="N1133" t="str">
            <v>Formule 1</v>
          </cell>
          <cell r="O1133" t="str">
            <v>FRAHIER</v>
          </cell>
          <cell r="P1133" t="str">
            <v>Mercredi</v>
          </cell>
          <cell r="Q1133" t="str">
            <v>14h30</v>
          </cell>
          <cell r="R1133" t="str">
            <v>17h30</v>
          </cell>
          <cell r="S1133" t="str">
            <v>Mercredi 23 juillet</v>
          </cell>
          <cell r="T1133" t="str">
            <v>14h00</v>
          </cell>
          <cell r="U1133" t="str">
            <v>17h00</v>
          </cell>
          <cell r="V1133" t="str">
            <v>Du 7 au 30 juillet du lundi au vendredi</v>
          </cell>
          <cell r="W1133" t="str">
            <v>9h00</v>
          </cell>
          <cell r="X1133" t="str">
            <v>12h00 et de 14h00 à 17h00</v>
          </cell>
          <cell r="Y1133" t="str">
            <v>Non</v>
          </cell>
          <cell r="Z1133">
            <v>4</v>
          </cell>
          <cell r="AA1133" t="str">
            <v>Oui</v>
          </cell>
          <cell r="AB1133" t="str">
            <v>Acc. de production</v>
          </cell>
          <cell r="AC1133" t="str">
            <v>Non</v>
          </cell>
          <cell r="AD1133" t="str">
            <v>Oui</v>
          </cell>
          <cell r="AE1133" t="str">
            <v>Oui</v>
          </cell>
          <cell r="AF1133" t="str">
            <v>Oui</v>
          </cell>
          <cell r="AG1133" t="str">
            <v>Contrat</v>
          </cell>
          <cell r="AI1133" t="str">
            <v>à la Communauté de communes La Saône Jolie à la piscine de Port sur Saône</v>
          </cell>
          <cell r="AJ1133" t="str">
            <v>Les jours d'intempéries seront payés</v>
          </cell>
          <cell r="AK1133" t="str">
            <v>Les jours d'intempéries seront payés.</v>
          </cell>
          <cell r="AL1133" t="str">
            <v>- Mise en place et rangement du matériel- Accueil, surveillance jusqu'à la reprise des enfants  par les parents- Encadrement et enseignement</v>
          </cell>
          <cell r="AM1133" t="str">
            <v xml:space="preserve">       - Et d'une manière générale effectuer toute         tâche se rapportant à la fonction d'educateur sportif.</v>
          </cell>
          <cell r="AN1133">
            <v>39618.367696527799</v>
          </cell>
          <cell r="AO1133">
            <v>39618.367696527799</v>
          </cell>
          <cell r="AP1133">
            <v>39620</v>
          </cell>
          <cell r="AQ1133" t="str">
            <v>-----</v>
          </cell>
          <cell r="AR1133">
            <v>39632</v>
          </cell>
          <cell r="AS1133" t="str">
            <v>Contrat terminé</v>
          </cell>
        </row>
        <row r="1134">
          <cell r="A1134" t="str">
            <v>08/060</v>
          </cell>
          <cell r="B1134">
            <v>182</v>
          </cell>
          <cell r="C1134" t="str">
            <v>WAAU</v>
          </cell>
          <cell r="D1134" t="str">
            <v>Surveillance de bassin</v>
          </cell>
          <cell r="E1134" t="str">
            <v>CDD</v>
          </cell>
          <cell r="F1134">
            <v>39661</v>
          </cell>
          <cell r="G1134">
            <v>39691</v>
          </cell>
          <cell r="H1134" t="str">
            <v>Clos</v>
          </cell>
          <cell r="I1134">
            <v>161</v>
          </cell>
          <cell r="J1134" t="str">
            <v>h</v>
          </cell>
          <cell r="K1134">
            <v>13.69</v>
          </cell>
          <cell r="L1134" t="str">
            <v>CLSH de Gy</v>
          </cell>
          <cell r="M1134">
            <v>17.100000000000001</v>
          </cell>
          <cell r="N1134" t="str">
            <v>Formule 1</v>
          </cell>
          <cell r="O1134" t="str">
            <v>FRAHIER</v>
          </cell>
          <cell r="P1134" t="str">
            <v>Mardi</v>
          </cell>
          <cell r="Q1134" t="str">
            <v>14h00</v>
          </cell>
          <cell r="R1134" t="str">
            <v>17h00</v>
          </cell>
          <cell r="S1134" t="str">
            <v>Mardi</v>
          </cell>
          <cell r="T1134" t="str">
            <v>13h30</v>
          </cell>
          <cell r="U1134" t="str">
            <v>19h00</v>
          </cell>
          <cell r="V1134" t="str">
            <v>Dimanche</v>
          </cell>
          <cell r="W1134" t="str">
            <v>11h00</v>
          </cell>
          <cell r="X1134" t="str">
            <v>18h00</v>
          </cell>
          <cell r="Y1134" t="str">
            <v>Non</v>
          </cell>
          <cell r="Z1134">
            <v>3</v>
          </cell>
          <cell r="AA1134" t="str">
            <v>Oui</v>
          </cell>
          <cell r="AB1134" t="str">
            <v>Acc. de production</v>
          </cell>
          <cell r="AC1134" t="str">
            <v>Non</v>
          </cell>
          <cell r="AD1134" t="str">
            <v>Oui</v>
          </cell>
          <cell r="AE1134" t="str">
            <v>Oui</v>
          </cell>
          <cell r="AF1134" t="str">
            <v>Oui</v>
          </cell>
          <cell r="AG1134" t="str">
            <v>Contrat</v>
          </cell>
          <cell r="AI1134" t="str">
            <v>à la Communauté de communes La Saône Jolie à la piscine de Port sur Saône</v>
          </cell>
          <cell r="AJ1134" t="str">
            <v>Les jours d'intempéries seront payés</v>
          </cell>
          <cell r="AK1134" t="str">
            <v>Les jours d'intempéries seront payés.</v>
          </cell>
          <cell r="AL1134" t="str">
            <v>- Mise en place et rangement du matériel- Accueil, surveillance jusqu'à la reprise des enfants  par les parents- Encadrement et enseignement</v>
          </cell>
          <cell r="AM1134" t="str">
            <v xml:space="preserve">       - Et d'une manière générale effectuer toute         tâche se rapportant à la fonction d'educateur sportif.</v>
          </cell>
          <cell r="AN1134">
            <v>39618.375121990699</v>
          </cell>
          <cell r="AO1134">
            <v>39618.375121990699</v>
          </cell>
          <cell r="AP1134">
            <v>39620</v>
          </cell>
          <cell r="AQ1134">
            <v>39622</v>
          </cell>
          <cell r="AR1134">
            <v>39632</v>
          </cell>
          <cell r="AS1134">
            <v>39625</v>
          </cell>
        </row>
        <row r="1135">
          <cell r="A1135" t="str">
            <v>08/061</v>
          </cell>
          <cell r="B1135">
            <v>182</v>
          </cell>
          <cell r="C1135" t="str">
            <v>SCLU</v>
          </cell>
          <cell r="D1135" t="str">
            <v>Surveillance de bassin</v>
          </cell>
          <cell r="E1135" t="str">
            <v>CDD</v>
          </cell>
          <cell r="F1135">
            <v>39661</v>
          </cell>
          <cell r="G1135">
            <v>39667</v>
          </cell>
          <cell r="H1135" t="str">
            <v>Clos</v>
          </cell>
          <cell r="I1135">
            <v>39</v>
          </cell>
          <cell r="J1135" t="str">
            <v>h</v>
          </cell>
          <cell r="K1135">
            <v>13.59</v>
          </cell>
          <cell r="L1135" t="str">
            <v>CLSH de Gy</v>
          </cell>
          <cell r="M1135">
            <v>16</v>
          </cell>
          <cell r="N1135" t="str">
            <v>Formule 1</v>
          </cell>
          <cell r="O1135" t="str">
            <v>GRAY LA VILLE</v>
          </cell>
          <cell r="P1135" t="str">
            <v>Vendredi 11 juillet 2008</v>
          </cell>
          <cell r="Q1135" t="str">
            <v>9h30</v>
          </cell>
          <cell r="R1135" t="str">
            <v>11h30</v>
          </cell>
          <cell r="S1135" t="str">
            <v>Mercredi 23 juillet 2008</v>
          </cell>
          <cell r="T1135" t="str">
            <v>9h30</v>
          </cell>
          <cell r="U1135" t="str">
            <v>11h30</v>
          </cell>
          <cell r="V1135" t="str">
            <v>Mercredi 30 juillet 2008</v>
          </cell>
          <cell r="W1135" t="str">
            <v>9h30</v>
          </cell>
          <cell r="X1135" t="str">
            <v>11h30</v>
          </cell>
          <cell r="Y1135" t="str">
            <v>Non</v>
          </cell>
          <cell r="Z1135">
            <v>2</v>
          </cell>
          <cell r="AA1135" t="str">
            <v>Oui</v>
          </cell>
          <cell r="AB1135" t="str">
            <v>Acc. de production</v>
          </cell>
          <cell r="AC1135" t="str">
            <v>Non</v>
          </cell>
          <cell r="AD1135" t="str">
            <v>Oui</v>
          </cell>
          <cell r="AE1135" t="str">
            <v>Oui</v>
          </cell>
          <cell r="AF1135" t="str">
            <v>Oui</v>
          </cell>
          <cell r="AG1135" t="str">
            <v>Contrat</v>
          </cell>
          <cell r="AI1135" t="str">
            <v>à la Communauté de communes La Saône Jolie à la piscine de Port sur Saône</v>
          </cell>
          <cell r="AJ1135" t="str">
            <v>Les jours d'intempéries seront payés</v>
          </cell>
          <cell r="AK1135" t="str">
            <v>Les jours d'intempéries seront payés.</v>
          </cell>
          <cell r="AL1135" t="str">
            <v>- Mise en place et rangement du matériel- Encadrement et enseignement</v>
          </cell>
          <cell r="AM1135" t="str">
            <v xml:space="preserve">       - Et d'une manière générale effectuer toute         tâche se rapportant à la fonction d'educateur sportif.</v>
          </cell>
          <cell r="AN1135">
            <v>39618.396573263897</v>
          </cell>
          <cell r="AO1135">
            <v>39618.396573263897</v>
          </cell>
          <cell r="AP1135">
            <v>39630</v>
          </cell>
          <cell r="AQ1135">
            <v>39619</v>
          </cell>
          <cell r="AR1135">
            <v>39644</v>
          </cell>
          <cell r="AS1135">
            <v>39730</v>
          </cell>
        </row>
        <row r="1136">
          <cell r="A1136" t="str">
            <v>08/062</v>
          </cell>
          <cell r="B1136">
            <v>182</v>
          </cell>
          <cell r="C1136" t="str">
            <v>QUAD</v>
          </cell>
          <cell r="D1136" t="str">
            <v>Surveillance de bassin</v>
          </cell>
          <cell r="E1136" t="str">
            <v>CDD</v>
          </cell>
          <cell r="F1136">
            <v>39668</v>
          </cell>
          <cell r="G1136">
            <v>39670</v>
          </cell>
          <cell r="H1136" t="str">
            <v>Clos</v>
          </cell>
          <cell r="I1136">
            <v>21</v>
          </cell>
          <cell r="J1136" t="str">
            <v>h</v>
          </cell>
          <cell r="K1136">
            <v>13.59</v>
          </cell>
          <cell r="L1136" t="str">
            <v>Pas de contrat de travailFacturation de SNGS CK</v>
          </cell>
          <cell r="M1136">
            <v>17</v>
          </cell>
          <cell r="N1136" t="str">
            <v>Formule 1</v>
          </cell>
          <cell r="O1136" t="str">
            <v>DAMPIERRE SUR SALON</v>
          </cell>
          <cell r="P1136" t="str">
            <v>Du lundi au vendredi</v>
          </cell>
          <cell r="Q1136" t="str">
            <v>9h00</v>
          </cell>
          <cell r="R1136" t="str">
            <v>12h00</v>
          </cell>
          <cell r="S1136" t="str">
            <v>Samedi</v>
          </cell>
          <cell r="T1136" t="str">
            <v>11h00</v>
          </cell>
          <cell r="U1136" t="str">
            <v>18h00</v>
          </cell>
          <cell r="V1136" t="str">
            <v>Dimanche</v>
          </cell>
          <cell r="W1136" t="str">
            <v>11h00</v>
          </cell>
          <cell r="X1136" t="str">
            <v>18h00</v>
          </cell>
          <cell r="Y1136" t="str">
            <v>Non</v>
          </cell>
          <cell r="Z1136" t="str">
            <v>Néant</v>
          </cell>
          <cell r="AA1136" t="str">
            <v>Oui</v>
          </cell>
          <cell r="AB1136" t="str">
            <v>Acc. de production</v>
          </cell>
          <cell r="AC1136" t="str">
            <v>Non</v>
          </cell>
          <cell r="AD1136" t="str">
            <v>Oui</v>
          </cell>
          <cell r="AE1136" t="str">
            <v>Oui</v>
          </cell>
          <cell r="AF1136" t="str">
            <v>Oui</v>
          </cell>
          <cell r="AG1136" t="str">
            <v>Contrat</v>
          </cell>
          <cell r="AI1136" t="str">
            <v>à la Communauté de communes La Saône Jolie à la piscine de Port sur Saône</v>
          </cell>
          <cell r="AJ1136" t="str">
            <v>Les jours d'intempéries seront payés</v>
          </cell>
          <cell r="AK1136" t="str">
            <v>Les jours d'intempéries seront payés.</v>
          </cell>
          <cell r="AL1136" t="str">
            <v>- Mise en place et rangement du matériel- Encadrement et enseignement</v>
          </cell>
          <cell r="AM1136" t="str">
            <v xml:space="preserve">       - Et d'une manière générale effectuer toute         tâche se rapportant à la fonction d'educateur sportif.</v>
          </cell>
          <cell r="AN1136">
            <v>39618.409578356499</v>
          </cell>
          <cell r="AO1136">
            <v>39618.409578356499</v>
          </cell>
          <cell r="AP1136">
            <v>39622</v>
          </cell>
          <cell r="AQ1136">
            <v>39664</v>
          </cell>
          <cell r="AR1136">
            <v>39644</v>
          </cell>
          <cell r="AS1136">
            <v>39730</v>
          </cell>
        </row>
        <row r="1137">
          <cell r="A1137" t="str">
            <v>08/063</v>
          </cell>
          <cell r="B1137">
            <v>182</v>
          </cell>
          <cell r="C1137" t="str">
            <v>ROEM</v>
          </cell>
          <cell r="D1137" t="str">
            <v>Surveillance de bassin</v>
          </cell>
          <cell r="E1137" t="str">
            <v>CDD</v>
          </cell>
          <cell r="F1137">
            <v>39672</v>
          </cell>
          <cell r="G1137">
            <v>39691</v>
          </cell>
          <cell r="H1137" t="str">
            <v>Clos</v>
          </cell>
          <cell r="I1137">
            <v>106.5</v>
          </cell>
          <cell r="J1137" t="str">
            <v>h</v>
          </cell>
          <cell r="K1137">
            <v>13.82</v>
          </cell>
          <cell r="L1137" t="str">
            <v>A prendre sur la subvention MJ</v>
          </cell>
          <cell r="M1137">
            <v>18.32</v>
          </cell>
          <cell r="N1137" t="str">
            <v>Formule 1</v>
          </cell>
          <cell r="O1137" t="str">
            <v>DAMPIERRE SUR SALON</v>
          </cell>
          <cell r="P1137" t="str">
            <v>Lundi</v>
          </cell>
          <cell r="Q1137" t="str">
            <v>14h00</v>
          </cell>
          <cell r="R1137" t="str">
            <v>17h00</v>
          </cell>
          <cell r="S1137" t="str">
            <v>Mardi</v>
          </cell>
          <cell r="T1137" t="str">
            <v>14h00</v>
          </cell>
          <cell r="U1137" t="str">
            <v>17h00</v>
          </cell>
          <cell r="V1137" t="str">
            <v>Du 7 au 30 juillet du lundi au vendredi</v>
          </cell>
          <cell r="W1137" t="str">
            <v>9h00</v>
          </cell>
          <cell r="X1137" t="str">
            <v>12h00 et de 13h00 à 17h00</v>
          </cell>
          <cell r="Y1137" t="str">
            <v>Non</v>
          </cell>
          <cell r="Z1137" t="str">
            <v>Néant</v>
          </cell>
          <cell r="AA1137" t="str">
            <v>Oui</v>
          </cell>
          <cell r="AB1137" t="str">
            <v>Acc. de production</v>
          </cell>
          <cell r="AC1137" t="str">
            <v>Non</v>
          </cell>
          <cell r="AD1137" t="str">
            <v>Oui</v>
          </cell>
          <cell r="AE1137" t="str">
            <v>Oui</v>
          </cell>
          <cell r="AF1137" t="str">
            <v>Oui</v>
          </cell>
          <cell r="AG1137" t="str">
            <v>Avenant</v>
          </cell>
          <cell r="AI1137" t="str">
            <v>à la Communauté de communes La Saône Jolie à la piscine de Port sur Saône</v>
          </cell>
          <cell r="AJ1137" t="str">
            <v>Les jours d'intempéries seront payés</v>
          </cell>
          <cell r="AK1137" t="str">
            <v>Les jours d'intempéries seront payés.</v>
          </cell>
          <cell r="AL1137" t="str">
            <v>- Mise en place et rangement du matériel- Encadrement et enseignement</v>
          </cell>
          <cell r="AM1137" t="str">
            <v xml:space="preserve">       - Et d'une manière générale effectuer toute         tâche se rapportant à la fonction d'educateur sportif.</v>
          </cell>
          <cell r="AN1137">
            <v>39618.409578356499</v>
          </cell>
          <cell r="AO1137">
            <v>39618.409578356499</v>
          </cell>
          <cell r="AP1137">
            <v>39625</v>
          </cell>
          <cell r="AQ1137">
            <v>39624</v>
          </cell>
          <cell r="AR1137">
            <v>39644</v>
          </cell>
          <cell r="AS1137">
            <v>39646</v>
          </cell>
        </row>
        <row r="1138">
          <cell r="A1138" t="str">
            <v>08/064</v>
          </cell>
          <cell r="B1138">
            <v>182</v>
          </cell>
          <cell r="C1138" t="str">
            <v>FIMA</v>
          </cell>
          <cell r="D1138" t="str">
            <v>Surveillance de bassin</v>
          </cell>
          <cell r="E1138" t="str">
            <v>CDD</v>
          </cell>
          <cell r="F1138">
            <v>39678</v>
          </cell>
          <cell r="G1138">
            <v>39679</v>
          </cell>
          <cell r="H1138" t="str">
            <v>Clos</v>
          </cell>
          <cell r="I1138">
            <v>11</v>
          </cell>
          <cell r="J1138" t="str">
            <v>h</v>
          </cell>
          <cell r="K1138">
            <v>13.59</v>
          </cell>
          <cell r="L1138" t="str">
            <v>A prendre sur la subvention MJ</v>
          </cell>
          <cell r="M1138">
            <v>8.85</v>
          </cell>
          <cell r="N1138" t="str">
            <v>Néant</v>
          </cell>
          <cell r="O1138" t="str">
            <v>PORT SUR SAONE</v>
          </cell>
          <cell r="P1138" t="str">
            <v>Lundi</v>
          </cell>
          <cell r="Q1138" t="str">
            <v>13h30</v>
          </cell>
          <cell r="R1138" t="str">
            <v>19h00</v>
          </cell>
          <cell r="S1138" t="str">
            <v>Mardi</v>
          </cell>
          <cell r="T1138" t="str">
            <v>13h30</v>
          </cell>
          <cell r="U1138" t="str">
            <v>19h00</v>
          </cell>
          <cell r="V1138" t="str">
            <v>Dimanche 24 août 2008</v>
          </cell>
          <cell r="W1138" t="str">
            <v>10h00</v>
          </cell>
          <cell r="X1138" t="str">
            <v>18h30</v>
          </cell>
          <cell r="Y1138" t="str">
            <v>Non</v>
          </cell>
          <cell r="Z1138" t="str">
            <v>Néant</v>
          </cell>
          <cell r="AA1138" t="str">
            <v>Oui</v>
          </cell>
          <cell r="AB1138" t="str">
            <v>Acc. de production</v>
          </cell>
          <cell r="AC1138" t="str">
            <v>Non</v>
          </cell>
          <cell r="AD1138" t="str">
            <v>Oui</v>
          </cell>
          <cell r="AE1138" t="str">
            <v>Oui</v>
          </cell>
          <cell r="AF1138" t="str">
            <v>Oui</v>
          </cell>
          <cell r="AG1138" t="str">
            <v>Avenant</v>
          </cell>
          <cell r="AI1138" t="str">
            <v>à la Communauté de communes La Saône Jolie à la piscine de Port sur Saône</v>
          </cell>
          <cell r="AJ1138" t="str">
            <v>Les jours d'intempéries seront payés</v>
          </cell>
          <cell r="AK1138" t="str">
            <v>Les jours d'intempéries seront payés.</v>
          </cell>
          <cell r="AL1138" t="str">
            <v>- Surveillance de bassin- Surveillance de la qualité de l'eau</v>
          </cell>
          <cell r="AM1138" t="str">
            <v xml:space="preserve">       - Et d'une manière générale effectuer toute         tâche se rapportant à la fonction d'educateur sportif.</v>
          </cell>
          <cell r="AN1138">
            <v>39618.427450925898</v>
          </cell>
          <cell r="AO1138">
            <v>39618.427450925898</v>
          </cell>
          <cell r="AP1138">
            <v>39625</v>
          </cell>
          <cell r="AQ1138">
            <v>39624</v>
          </cell>
          <cell r="AR1138">
            <v>39644</v>
          </cell>
          <cell r="AS1138">
            <v>39646</v>
          </cell>
        </row>
        <row r="1139">
          <cell r="A1139" t="str">
            <v>08/065</v>
          </cell>
          <cell r="B1139">
            <v>161</v>
          </cell>
          <cell r="C1139" t="str">
            <v>REVI</v>
          </cell>
          <cell r="D1139" t="str">
            <v>Surveillance de bassin</v>
          </cell>
          <cell r="E1139" t="str">
            <v>CDD</v>
          </cell>
          <cell r="F1139">
            <v>39627</v>
          </cell>
          <cell r="G1139">
            <v>39660</v>
          </cell>
          <cell r="H1139" t="str">
            <v>Clos</v>
          </cell>
          <cell r="I1139">
            <v>170.5</v>
          </cell>
          <cell r="J1139" t="str">
            <v>h</v>
          </cell>
          <cell r="K1139">
            <v>13.87</v>
          </cell>
          <cell r="L1139" t="str">
            <v>Subvention MJ MA Lure</v>
          </cell>
          <cell r="M1139">
            <v>8.65</v>
          </cell>
          <cell r="N1139" t="str">
            <v>Néant</v>
          </cell>
          <cell r="O1139" t="str">
            <v>PORT SUR SAONE</v>
          </cell>
          <cell r="P1139" t="str">
            <v>Voir annexe</v>
          </cell>
          <cell r="Q1139" t="str">
            <v>8h00</v>
          </cell>
          <cell r="R1139" t="str">
            <v>10h00</v>
          </cell>
          <cell r="S1139" t="str">
            <v>Vendredi</v>
          </cell>
          <cell r="T1139" t="str">
            <v>8h00</v>
          </cell>
          <cell r="U1139" t="str">
            <v>10h00</v>
          </cell>
          <cell r="V1139" t="str">
            <v>Du 7 au 30 juillet du lundi au vendredi</v>
          </cell>
          <cell r="W1139" t="str">
            <v>9h00</v>
          </cell>
          <cell r="X1139" t="str">
            <v>12h00 et de 13h00 à 17h00</v>
          </cell>
          <cell r="Y1139" t="str">
            <v>Non</v>
          </cell>
          <cell r="Z1139">
            <v>9</v>
          </cell>
          <cell r="AA1139" t="str">
            <v>Non</v>
          </cell>
          <cell r="AB1139" t="str">
            <v>Saisonnier</v>
          </cell>
          <cell r="AC1139" t="str">
            <v>Non</v>
          </cell>
          <cell r="AD1139" t="str">
            <v>Non</v>
          </cell>
          <cell r="AE1139" t="str">
            <v>Non</v>
          </cell>
          <cell r="AF1139" t="str">
            <v>Oui</v>
          </cell>
          <cell r="AG1139" t="str">
            <v>Contrat</v>
          </cell>
          <cell r="AI1139" t="str">
            <v>à la piscine de la commune de Renaucourt</v>
          </cell>
          <cell r="AJ1139" t="str">
            <v>Les jours d'intempéries seront payés</v>
          </cell>
          <cell r="AK1139" t="str">
            <v>Les jours d'intempéries seront payés.</v>
          </cell>
          <cell r="AL1139" t="str">
            <v>- Surveillance de bassin- Surveillance de la qualité de l'eau</v>
          </cell>
          <cell r="AM1139" t="str">
            <v xml:space="preserve">       - Et d'une manière générale effectuer toute         tâche se rapportant à la fonction de sauveteur aquatique.</v>
          </cell>
          <cell r="AN1139">
            <v>39622.589050925926</v>
          </cell>
          <cell r="AO1139">
            <v>39622.589050925926</v>
          </cell>
          <cell r="AP1139">
            <v>39626</v>
          </cell>
          <cell r="AQ1139">
            <v>39626</v>
          </cell>
          <cell r="AR1139">
            <v>39644</v>
          </cell>
          <cell r="AS1139">
            <v>39626</v>
          </cell>
        </row>
        <row r="1140">
          <cell r="A1140" t="str">
            <v>08/066</v>
          </cell>
          <cell r="B1140">
            <v>161</v>
          </cell>
          <cell r="C1140" t="str">
            <v>BUCL</v>
          </cell>
          <cell r="D1140" t="str">
            <v>Surveillance de bassin</v>
          </cell>
          <cell r="E1140" t="str">
            <v>CDD</v>
          </cell>
          <cell r="F1140">
            <v>39631</v>
          </cell>
          <cell r="G1140">
            <v>39673</v>
          </cell>
          <cell r="H1140" t="str">
            <v>Clos</v>
          </cell>
          <cell r="I1140">
            <v>5.5</v>
          </cell>
          <cell r="J1140" t="str">
            <v>h/s</v>
          </cell>
          <cell r="K1140">
            <v>13.59</v>
          </cell>
          <cell r="L1140" t="str">
            <v>Subvention MJ MA Lure</v>
          </cell>
          <cell r="M1140">
            <v>8.7100000000000009</v>
          </cell>
          <cell r="N1140" t="str">
            <v>Néant</v>
          </cell>
          <cell r="O1140" t="str">
            <v>PORT SUR SAONE</v>
          </cell>
          <cell r="P1140" t="str">
            <v>Samedi 12 juillet</v>
          </cell>
          <cell r="Q1140" t="str">
            <v>11h00</v>
          </cell>
          <cell r="R1140" t="str">
            <v>18h00</v>
          </cell>
          <cell r="S1140" t="str">
            <v>Dimanche 13 juillet</v>
          </cell>
          <cell r="T1140" t="str">
            <v>11h00</v>
          </cell>
          <cell r="U1140" t="str">
            <v>18h00</v>
          </cell>
          <cell r="V1140" t="str">
            <v>Dimanche 3 août</v>
          </cell>
          <cell r="W1140" t="str">
            <v>11h00</v>
          </cell>
          <cell r="X1140" t="str">
            <v>18h00</v>
          </cell>
          <cell r="Y1140" t="str">
            <v>Non</v>
          </cell>
          <cell r="Z1140">
            <v>1</v>
          </cell>
          <cell r="AA1140" t="str">
            <v>Non</v>
          </cell>
          <cell r="AB1140" t="str">
            <v>Saisonnier</v>
          </cell>
          <cell r="AC1140" t="str">
            <v>Non</v>
          </cell>
          <cell r="AD1140" t="str">
            <v>Non</v>
          </cell>
          <cell r="AE1140" t="str">
            <v>Non</v>
          </cell>
          <cell r="AF1140" t="str">
            <v>Oui</v>
          </cell>
          <cell r="AG1140" t="str">
            <v>Contrat</v>
          </cell>
          <cell r="AI1140" t="str">
            <v>à la piscine de la commune de Renaucourt</v>
          </cell>
          <cell r="AJ1140" t="str">
            <v>Les jours d'intempéries seront payés</v>
          </cell>
          <cell r="AK1140" t="str">
            <v>Les jours d'intempéries seront payés.</v>
          </cell>
          <cell r="AL1140" t="str">
            <v>- Surveillance de bassin- Surveillance de la qualité de l'eau</v>
          </cell>
          <cell r="AM1140" t="str">
            <v xml:space="preserve">       - Et d'une manière générale effectuer toute         tâche se rapportant à la fonction de sauveteur aquatique.</v>
          </cell>
          <cell r="AN1140">
            <v>39622.589050925926</v>
          </cell>
          <cell r="AO1140" t="str">
            <v>-----</v>
          </cell>
          <cell r="AP1140">
            <v>39626</v>
          </cell>
          <cell r="AQ1140" t="str">
            <v>-----</v>
          </cell>
          <cell r="AR1140">
            <v>39640</v>
          </cell>
          <cell r="AS1140" t="str">
            <v>-----</v>
          </cell>
        </row>
        <row r="1141">
          <cell r="A1141" t="str">
            <v>08/067</v>
          </cell>
          <cell r="B1141">
            <v>161</v>
          </cell>
          <cell r="C1141" t="str">
            <v>RICO</v>
          </cell>
          <cell r="D1141" t="str">
            <v>Surveillance de bassin</v>
          </cell>
          <cell r="E1141" t="str">
            <v>CDD</v>
          </cell>
          <cell r="F1141">
            <v>39661</v>
          </cell>
          <cell r="G1141">
            <v>39691</v>
          </cell>
          <cell r="H1141" t="str">
            <v>Clos</v>
          </cell>
          <cell r="I1141">
            <v>158.5</v>
          </cell>
          <cell r="J1141" t="str">
            <v>h</v>
          </cell>
          <cell r="K1141">
            <v>13.75</v>
          </cell>
          <cell r="L1141" t="str">
            <v>Subvention MJ MA Lure</v>
          </cell>
          <cell r="M1141">
            <v>8.65</v>
          </cell>
          <cell r="N1141" t="str">
            <v>Néant</v>
          </cell>
          <cell r="O1141" t="str">
            <v>PORT SUR SAONE</v>
          </cell>
          <cell r="P1141" t="str">
            <v>Voir annexe</v>
          </cell>
          <cell r="Q1141" t="str">
            <v>8h00</v>
          </cell>
          <cell r="R1141" t="str">
            <v>10h00</v>
          </cell>
          <cell r="S1141" t="str">
            <v>Jeudi et vendredi</v>
          </cell>
          <cell r="T1141" t="str">
            <v>9h00</v>
          </cell>
          <cell r="U1141" t="str">
            <v>12h00 et de 13h à 17h00</v>
          </cell>
          <cell r="V1141" t="str">
            <v>Jeudi et vendredi</v>
          </cell>
          <cell r="W1141" t="str">
            <v>14h00</v>
          </cell>
          <cell r="X1141" t="str">
            <v>16h00 - Hockey</v>
          </cell>
          <cell r="Y1141" t="str">
            <v>Non</v>
          </cell>
          <cell r="Z1141">
            <v>9</v>
          </cell>
          <cell r="AA1141" t="str">
            <v>Non</v>
          </cell>
          <cell r="AB1141" t="str">
            <v>Saisonnier</v>
          </cell>
          <cell r="AC1141" t="str">
            <v>Non</v>
          </cell>
          <cell r="AD1141" t="str">
            <v>Non</v>
          </cell>
          <cell r="AE1141" t="str">
            <v>Non</v>
          </cell>
          <cell r="AF1141" t="str">
            <v>Oui</v>
          </cell>
          <cell r="AG1141" t="str">
            <v>Contrat</v>
          </cell>
          <cell r="AI1141" t="str">
            <v>à la piscine de la commune de Renaucourt</v>
          </cell>
          <cell r="AJ1141" t="str">
            <v>Les jours d'intempéries seront payés</v>
          </cell>
          <cell r="AK1141" t="str">
            <v>Les jours d'intempéries seront payés.</v>
          </cell>
          <cell r="AL1141" t="str">
            <v>- Surveillance de bassin- Surveillance de la qualité de l'eau</v>
          </cell>
          <cell r="AM1141" t="str">
            <v xml:space="preserve">       - Et d'une manière générale effectuer toute         tâche se rapportant à la fonction de sauveteur aquatique.</v>
          </cell>
          <cell r="AN1141">
            <v>39623.589050925926</v>
          </cell>
          <cell r="AO1141">
            <v>39630</v>
          </cell>
          <cell r="AP1141">
            <v>39626</v>
          </cell>
          <cell r="AQ1141">
            <v>39638</v>
          </cell>
          <cell r="AR1141">
            <v>39644</v>
          </cell>
          <cell r="AS1141">
            <v>39638</v>
          </cell>
        </row>
        <row r="1142">
          <cell r="A1142" t="str">
            <v>08/068</v>
          </cell>
          <cell r="B1142">
            <v>161</v>
          </cell>
          <cell r="C1142" t="str">
            <v>FIMA</v>
          </cell>
          <cell r="D1142" t="str">
            <v>Surveillance de bassin</v>
          </cell>
          <cell r="E1142" t="str">
            <v>CDD</v>
          </cell>
          <cell r="F1142">
            <v>39680</v>
          </cell>
          <cell r="G1142">
            <v>39680</v>
          </cell>
          <cell r="H1142" t="str">
            <v>Clos</v>
          </cell>
          <cell r="I1142">
            <v>5.5</v>
          </cell>
          <cell r="J1142" t="str">
            <v>h</v>
          </cell>
          <cell r="K1142">
            <v>13.59</v>
          </cell>
          <cell r="L1142" t="str">
            <v>Subvention MJ MA Lure</v>
          </cell>
          <cell r="M1142">
            <v>8.65</v>
          </cell>
          <cell r="N1142" t="str">
            <v>Néant</v>
          </cell>
          <cell r="O1142" t="str">
            <v>PORT SUR SAONE</v>
          </cell>
          <cell r="P1142" t="str">
            <v>Voir annexe</v>
          </cell>
          <cell r="Q1142" t="str">
            <v>13h30</v>
          </cell>
          <cell r="R1142" t="str">
            <v>19h00</v>
          </cell>
          <cell r="S1142" t="str">
            <v>Dimanche 24 août</v>
          </cell>
          <cell r="T1142" t="str">
            <v>13h00</v>
          </cell>
          <cell r="U1142" t="str">
            <v>19h30</v>
          </cell>
          <cell r="V1142" t="str">
            <v>Jeudi et vendredi</v>
          </cell>
          <cell r="W1142" t="str">
            <v>14h00</v>
          </cell>
          <cell r="X1142" t="str">
            <v>16h00 - Hockey</v>
          </cell>
          <cell r="Y1142" t="str">
            <v>Non</v>
          </cell>
          <cell r="Z1142">
            <v>9</v>
          </cell>
          <cell r="AA1142" t="str">
            <v>Non</v>
          </cell>
          <cell r="AB1142" t="str">
            <v>Saisonnier</v>
          </cell>
          <cell r="AC1142" t="str">
            <v>Non</v>
          </cell>
          <cell r="AD1142" t="str">
            <v>Non</v>
          </cell>
          <cell r="AE1142" t="str">
            <v>Non</v>
          </cell>
          <cell r="AF1142" t="str">
            <v>Oui</v>
          </cell>
          <cell r="AG1142" t="str">
            <v>Contrat</v>
          </cell>
          <cell r="AI1142" t="str">
            <v>à la piscine de la commune de Renaucourt</v>
          </cell>
          <cell r="AJ1142" t="str">
            <v>Les jours d'intempéries seront payés</v>
          </cell>
          <cell r="AK1142" t="str">
            <v>Les jours d'intempéries seront payés.</v>
          </cell>
          <cell r="AL1142" t="str">
            <v>- Surveillance de bassin- Surveillance de la qualité de l'eau</v>
          </cell>
          <cell r="AM1142" t="str">
            <v xml:space="preserve">       - Et d'une manière générale effectuer toute         tâche se rapportant à la fonction de sauveteur aquatique.</v>
          </cell>
          <cell r="AN1142">
            <v>39623.589050925926</v>
          </cell>
          <cell r="AO1142" t="str">
            <v>-----</v>
          </cell>
          <cell r="AP1142">
            <v>39626</v>
          </cell>
          <cell r="AQ1142" t="str">
            <v>-----</v>
          </cell>
          <cell r="AR1142">
            <v>39644</v>
          </cell>
          <cell r="AS1142" t="str">
            <v>-----</v>
          </cell>
        </row>
        <row r="1143">
          <cell r="A1143" t="str">
            <v>08/069</v>
          </cell>
          <cell r="B1143">
            <v>164</v>
          </cell>
          <cell r="C1143" t="str">
            <v>IBJF</v>
          </cell>
          <cell r="D1143" t="str">
            <v>Football - Musculation</v>
          </cell>
          <cell r="E1143" t="str">
            <v>CDD</v>
          </cell>
          <cell r="F1143">
            <v>39626</v>
          </cell>
          <cell r="G1143">
            <v>39670</v>
          </cell>
          <cell r="H1143" t="str">
            <v>Clos</v>
          </cell>
          <cell r="I1143">
            <v>4</v>
          </cell>
          <cell r="J1143" t="str">
            <v>h/s</v>
          </cell>
          <cell r="K1143">
            <v>32.659999999999997</v>
          </cell>
          <cell r="L1143" t="str">
            <v>Subvention MJ MA Lure</v>
          </cell>
          <cell r="M1143">
            <v>8.65</v>
          </cell>
          <cell r="N1143" t="str">
            <v>Néant</v>
          </cell>
          <cell r="O1143" t="str">
            <v>PORT SUR SAONE</v>
          </cell>
          <cell r="P1143" t="str">
            <v>Voir annexe</v>
          </cell>
          <cell r="Q1143" t="str">
            <v>8h00</v>
          </cell>
          <cell r="R1143" t="str">
            <v>10h00</v>
          </cell>
          <cell r="S1143" t="str">
            <v>Vendredi</v>
          </cell>
          <cell r="T1143" t="str">
            <v>8h00</v>
          </cell>
          <cell r="U1143" t="str">
            <v>10h00</v>
          </cell>
          <cell r="V1143" t="str">
            <v>Vendredi</v>
          </cell>
          <cell r="W1143" t="str">
            <v>8h45</v>
          </cell>
          <cell r="X1143" t="str">
            <v>10h45</v>
          </cell>
          <cell r="Y1143" t="str">
            <v>Non</v>
          </cell>
          <cell r="Z1143">
            <v>9</v>
          </cell>
          <cell r="AA1143" t="str">
            <v>Non</v>
          </cell>
          <cell r="AB1143" t="str">
            <v>Saisonnier</v>
          </cell>
          <cell r="AC1143" t="str">
            <v>Non</v>
          </cell>
          <cell r="AD1143" t="str">
            <v>Non</v>
          </cell>
          <cell r="AE1143" t="str">
            <v>Non</v>
          </cell>
          <cell r="AF1143" t="str">
            <v>Oui</v>
          </cell>
          <cell r="AG1143" t="str">
            <v>Contrat</v>
          </cell>
          <cell r="AI1143" t="str">
            <v>à la Maison d'Arrêt de Lure</v>
          </cell>
          <cell r="AJ1143" t="str">
            <v>Pour mettre en place des activités sportives, Profession Sport 70 est subventionnée par la Direction régionale pénitentiaire de Dijon</v>
          </cell>
          <cell r="AK1143" t="str">
            <v>Les jours d'intempéries seront payés.</v>
          </cell>
          <cell r="AL1143" t="str">
            <v>- Mise en place et rangement du matériel- Encadrement et enseignement</v>
          </cell>
          <cell r="AM1143" t="str">
            <v xml:space="preserve">       - Et d'une manière générale effectuer toute         tâche se rapportant à la fonction d'educateur sportif.</v>
          </cell>
          <cell r="AN1143">
            <v>39623.767073379597</v>
          </cell>
          <cell r="AO1143">
            <v>39623.767073379597</v>
          </cell>
          <cell r="AP1143">
            <v>39259</v>
          </cell>
          <cell r="AQ1143">
            <v>39625</v>
          </cell>
          <cell r="AR1143">
            <v>39644</v>
          </cell>
          <cell r="AS1143">
            <v>39644</v>
          </cell>
        </row>
        <row r="1144">
          <cell r="A1144" t="str">
            <v>08/069.01</v>
          </cell>
          <cell r="B1144">
            <v>164</v>
          </cell>
          <cell r="C1144" t="str">
            <v>PERV</v>
          </cell>
          <cell r="D1144" t="str">
            <v>Football - Musculation</v>
          </cell>
          <cell r="E1144" t="str">
            <v>CDD</v>
          </cell>
          <cell r="F1144">
            <v>39671</v>
          </cell>
          <cell r="G1144">
            <v>39682</v>
          </cell>
          <cell r="H1144" t="str">
            <v>Clos</v>
          </cell>
          <cell r="I1144">
            <v>4</v>
          </cell>
          <cell r="J1144" t="str">
            <v>h/s</v>
          </cell>
          <cell r="K1144">
            <v>32.659999999999997</v>
          </cell>
          <cell r="L1144" t="str">
            <v>Subvention MJ MA Lure</v>
          </cell>
          <cell r="M1144">
            <v>8.65</v>
          </cell>
          <cell r="N1144" t="str">
            <v>Néant</v>
          </cell>
          <cell r="O1144" t="str">
            <v>PORT SUR SAONE</v>
          </cell>
          <cell r="P1144" t="str">
            <v>Voir annexe</v>
          </cell>
          <cell r="Q1144" t="str">
            <v>8h00</v>
          </cell>
          <cell r="R1144" t="str">
            <v>10h00</v>
          </cell>
          <cell r="S1144" t="str">
            <v>Vendredi 15 et 22 août 2008</v>
          </cell>
          <cell r="T1144" t="str">
            <v>8h00</v>
          </cell>
          <cell r="U1144" t="str">
            <v>10h00</v>
          </cell>
          <cell r="V1144" t="str">
            <v>Mercredi</v>
          </cell>
          <cell r="W1144" t="str">
            <v>20h30</v>
          </cell>
          <cell r="X1144" t="str">
            <v>21h30 - Gym d'entretien</v>
          </cell>
          <cell r="Y1144" t="str">
            <v>Non</v>
          </cell>
          <cell r="Z1144">
            <v>9</v>
          </cell>
          <cell r="AA1144" t="str">
            <v>Non</v>
          </cell>
          <cell r="AB1144" t="str">
            <v>Saisonnier</v>
          </cell>
          <cell r="AC1144" t="str">
            <v>Non</v>
          </cell>
          <cell r="AD1144" t="str">
            <v>Non</v>
          </cell>
          <cell r="AE1144" t="str">
            <v>Non</v>
          </cell>
          <cell r="AF1144" t="str">
            <v>Oui</v>
          </cell>
          <cell r="AG1144" t="str">
            <v>Contrat</v>
          </cell>
          <cell r="AI1144" t="str">
            <v>à la Maison d'Arrêt de Lure</v>
          </cell>
          <cell r="AJ1144" t="str">
            <v>Pour mettre en place des activités sportives, Profession Sport 70 est subventionnée par la Direction régionale pénitentiaire de Dijon</v>
          </cell>
          <cell r="AK1144" t="str">
            <v>Les jours d'intempérie, Mle SCHMIDT Ludivine restera à disposition sur son lieu de travail et ses heures seront payées. Mle SCHMIDT Ludivine assurera un accueil sur le site.Mle SCHMIDT Ludivine pourra quitter son poste uniquement avec l'accord de Monsie</v>
          </cell>
          <cell r="AL1144" t="str">
            <v>- Mise en place et rangement du matériel- Encadrement et enseignement</v>
          </cell>
          <cell r="AM1144" t="str">
            <v xml:space="preserve">       - Et d'une manière générale effectuer toute         tâche se rapportant à la fonction d'educateur sportif.</v>
          </cell>
          <cell r="AN1144">
            <v>39659</v>
          </cell>
          <cell r="AO1144">
            <v>39659</v>
          </cell>
          <cell r="AP1144">
            <v>39259</v>
          </cell>
          <cell r="AQ1144">
            <v>39669</v>
          </cell>
          <cell r="AR1144">
            <v>39644</v>
          </cell>
          <cell r="AS1144">
            <v>39682</v>
          </cell>
        </row>
        <row r="1145">
          <cell r="A1145" t="str">
            <v>08/069.02</v>
          </cell>
          <cell r="B1145">
            <v>164</v>
          </cell>
          <cell r="C1145" t="str">
            <v>JOMO</v>
          </cell>
          <cell r="D1145" t="str">
            <v>Football - Musculation</v>
          </cell>
          <cell r="E1145" t="str">
            <v>CDD</v>
          </cell>
          <cell r="F1145">
            <v>39678</v>
          </cell>
          <cell r="G1145">
            <v>39678</v>
          </cell>
          <cell r="H1145" t="str">
            <v>Clos</v>
          </cell>
          <cell r="I1145">
            <v>2</v>
          </cell>
          <cell r="J1145" t="str">
            <v>h</v>
          </cell>
          <cell r="K1145">
            <v>32.659999999999997</v>
          </cell>
          <cell r="L1145" t="str">
            <v>Subvention MJ MA Lure</v>
          </cell>
          <cell r="M1145">
            <v>8.65</v>
          </cell>
          <cell r="N1145" t="str">
            <v>Néant</v>
          </cell>
          <cell r="O1145" t="str">
            <v>PORT SUR SAONE</v>
          </cell>
          <cell r="P1145" t="str">
            <v>Vendredi</v>
          </cell>
          <cell r="Q1145" t="str">
            <v>11h00</v>
          </cell>
          <cell r="R1145" t="str">
            <v>18h00</v>
          </cell>
          <cell r="S1145" t="str">
            <v>Samedi</v>
          </cell>
          <cell r="T1145" t="str">
            <v>11h00</v>
          </cell>
          <cell r="U1145" t="str">
            <v>18h00</v>
          </cell>
          <cell r="V1145" t="str">
            <v>Dimanche</v>
          </cell>
          <cell r="W1145" t="str">
            <v>11h00</v>
          </cell>
          <cell r="X1145" t="str">
            <v>18h00</v>
          </cell>
          <cell r="Y1145" t="str">
            <v>Non</v>
          </cell>
          <cell r="Z1145">
            <v>9</v>
          </cell>
          <cell r="AA1145" t="str">
            <v>Non</v>
          </cell>
          <cell r="AB1145" t="str">
            <v>Saisonnier</v>
          </cell>
          <cell r="AC1145" t="str">
            <v>Non</v>
          </cell>
          <cell r="AD1145" t="str">
            <v>Non</v>
          </cell>
          <cell r="AE1145" t="str">
            <v>Non</v>
          </cell>
          <cell r="AF1145" t="str">
            <v>Oui</v>
          </cell>
          <cell r="AG1145" t="str">
            <v>Contrat</v>
          </cell>
          <cell r="AI1145" t="str">
            <v>à la Maison d'Arrêt de Lure</v>
          </cell>
          <cell r="AJ1145" t="str">
            <v>Pour mettre en place des activités sportives, Profession Sport 70 est subventionnée par la Direction régionale pénitentiaire de Dijon</v>
          </cell>
          <cell r="AK1145" t="str">
            <v>Les jours d'intempérie, Mr QUINET Adrien restera à disposition sur son lieu de travail et ses heures seront payées. Mr QUINET Adrien assurera un accueil sur le site.Mr QUINET Adrien pourra quitter son poste uniquement avec l'accord de Monsieur Gilbert D</v>
          </cell>
          <cell r="AL1145" t="str">
            <v>- Mise en place et rangement du matériel- Encadrement et enseignement</v>
          </cell>
          <cell r="AM1145" t="str">
            <v xml:space="preserve">       - Et d'une manière générale effectuer toute         tâche se rapportant à la fonction d'educateur sportif.</v>
          </cell>
          <cell r="AN1145">
            <v>39659</v>
          </cell>
          <cell r="AO1145">
            <v>39672</v>
          </cell>
          <cell r="AP1145">
            <v>39259</v>
          </cell>
          <cell r="AQ1145">
            <v>39673</v>
          </cell>
          <cell r="AR1145">
            <v>39644</v>
          </cell>
          <cell r="AS1145">
            <v>39730</v>
          </cell>
        </row>
        <row r="1146">
          <cell r="A1146" t="str">
            <v>08/069.03</v>
          </cell>
          <cell r="B1146">
            <v>164</v>
          </cell>
          <cell r="C1146" t="str">
            <v>IBJF</v>
          </cell>
          <cell r="D1146" t="str">
            <v>Football - Musculation</v>
          </cell>
          <cell r="E1146" t="str">
            <v>CDD</v>
          </cell>
          <cell r="F1146">
            <v>39683</v>
          </cell>
          <cell r="G1146">
            <v>39689</v>
          </cell>
          <cell r="H1146" t="str">
            <v>Clos</v>
          </cell>
          <cell r="I1146">
            <v>4</v>
          </cell>
          <cell r="J1146" t="str">
            <v>h/s</v>
          </cell>
          <cell r="K1146">
            <v>32.659999999999997</v>
          </cell>
          <cell r="L1146" t="str">
            <v>Subvention MJ MA Lure</v>
          </cell>
          <cell r="M1146">
            <v>8.65</v>
          </cell>
          <cell r="N1146" t="str">
            <v>Néant</v>
          </cell>
          <cell r="O1146" t="str">
            <v>PORT SUR SAONE</v>
          </cell>
          <cell r="P1146" t="str">
            <v>Voir annexe</v>
          </cell>
          <cell r="Q1146" t="str">
            <v>8h00</v>
          </cell>
          <cell r="R1146" t="str">
            <v>10h00</v>
          </cell>
          <cell r="S1146" t="str">
            <v>Vendredi</v>
          </cell>
          <cell r="T1146" t="str">
            <v>8h00</v>
          </cell>
          <cell r="U1146" t="str">
            <v>10h00</v>
          </cell>
          <cell r="V1146" t="str">
            <v>Vendredi</v>
          </cell>
          <cell r="W1146" t="str">
            <v>8h45</v>
          </cell>
          <cell r="X1146" t="str">
            <v>10h45</v>
          </cell>
          <cell r="Y1146" t="str">
            <v>Non</v>
          </cell>
          <cell r="Z1146">
            <v>9</v>
          </cell>
          <cell r="AA1146" t="str">
            <v>Non</v>
          </cell>
          <cell r="AB1146" t="str">
            <v>Saisonnier</v>
          </cell>
          <cell r="AC1146" t="str">
            <v>Non</v>
          </cell>
          <cell r="AD1146" t="str">
            <v>Non</v>
          </cell>
          <cell r="AE1146" t="str">
            <v>Non</v>
          </cell>
          <cell r="AF1146" t="str">
            <v>Oui</v>
          </cell>
          <cell r="AG1146" t="str">
            <v>Contrat</v>
          </cell>
          <cell r="AI1146" t="str">
            <v>à la Maison d'Arrêt de Lure</v>
          </cell>
          <cell r="AJ1146" t="str">
            <v>Pour mettre en place des activités sportives, Profession Sport 70 est subventionnée par la Direction régionale pénitentiaire de Dijon</v>
          </cell>
          <cell r="AK1146" t="str">
            <v xml:space="preserve">Les jours d'intempérie, Mr LUGAND Marc restera à disposition sur son lieu de travail et ses heures seront payées. Mr LUGAND Marc assurera un accueil sur le site.Mr LUGAND Marc pourra quitter son poste uniquement avec l'accord de Monsieur Gilbert DUMONT </v>
          </cell>
          <cell r="AL1146" t="str">
            <v>- Mise en place et rangement du matériel- Encadrement et enseignement</v>
          </cell>
          <cell r="AM1146" t="str">
            <v xml:space="preserve">       - Et d'une manière générale effectuer toute         tâche se rapportant à la fonction d'educateur sportif.</v>
          </cell>
          <cell r="AN1146">
            <v>39623.767073379597</v>
          </cell>
          <cell r="AO1146">
            <v>39623.767073379597</v>
          </cell>
          <cell r="AP1146">
            <v>39259</v>
          </cell>
          <cell r="AQ1146">
            <v>39625</v>
          </cell>
          <cell r="AR1146">
            <v>39644</v>
          </cell>
          <cell r="AS1146">
            <v>39644</v>
          </cell>
        </row>
        <row r="1147">
          <cell r="A1147" t="str">
            <v>08/070</v>
          </cell>
          <cell r="B1147">
            <v>165</v>
          </cell>
          <cell r="C1147" t="str">
            <v>MOJA</v>
          </cell>
          <cell r="D1147" t="str">
            <v>Multiactivités</v>
          </cell>
          <cell r="E1147" t="str">
            <v>CDD</v>
          </cell>
          <cell r="F1147">
            <v>39629</v>
          </cell>
          <cell r="G1147">
            <v>39689</v>
          </cell>
          <cell r="H1147" t="str">
            <v>Clos</v>
          </cell>
          <cell r="I1147">
            <v>6</v>
          </cell>
          <cell r="J1147" t="str">
            <v>h/s</v>
          </cell>
          <cell r="K1147">
            <v>27.92</v>
          </cell>
          <cell r="L1147" t="str">
            <v>Subvention MJ MA Vesoul</v>
          </cell>
          <cell r="M1147">
            <v>8.85</v>
          </cell>
          <cell r="N1147" t="str">
            <v>Néant</v>
          </cell>
          <cell r="O1147" t="str">
            <v>PORT SUR SAONE</v>
          </cell>
          <cell r="P1147" t="str">
            <v>Lundi</v>
          </cell>
          <cell r="Q1147" t="str">
            <v>13h30</v>
          </cell>
          <cell r="R1147" t="str">
            <v>19h00</v>
          </cell>
          <cell r="S1147" t="str">
            <v>Mardi</v>
          </cell>
          <cell r="T1147" t="str">
            <v>13h30</v>
          </cell>
          <cell r="U1147" t="str">
            <v>19h00</v>
          </cell>
          <cell r="V1147" t="str">
            <v>Vendredi</v>
          </cell>
          <cell r="W1147" t="str">
            <v>8h45</v>
          </cell>
          <cell r="X1147" t="str">
            <v>10h45</v>
          </cell>
          <cell r="Y1147" t="str">
            <v>Non</v>
          </cell>
          <cell r="Z1147">
            <v>5</v>
          </cell>
          <cell r="AA1147" t="str">
            <v>Oui</v>
          </cell>
          <cell r="AB1147" t="str">
            <v>Saisonnier</v>
          </cell>
          <cell r="AC1147" t="str">
            <v>Non</v>
          </cell>
          <cell r="AD1147" t="str">
            <v>Non</v>
          </cell>
          <cell r="AE1147" t="str">
            <v>Non</v>
          </cell>
          <cell r="AF1147" t="str">
            <v>Oui</v>
          </cell>
          <cell r="AG1147" t="str">
            <v>Contrat</v>
          </cell>
          <cell r="AI1147" t="str">
            <v>à la Maison d'Arrêt de Vesoul</v>
          </cell>
          <cell r="AJ1147" t="str">
            <v xml:space="preserve">Les jours d'intempérie, Mlle ROSETTE Ingrid restera à disposition sur son lieu de travail et ses heures seront payées. Mlle ROSETTE Ingrid assurera un accueil sur le site.Mlle ROSETTE Ingrid pourra quitter son poste uniquement avec l'accord de Monsieur </v>
          </cell>
          <cell r="AK1147" t="str">
            <v xml:space="preserve">Les jours d'intempérie, Mlle ROSETTE Ingrid restera à disposition sur son lieu de travail et ses heures seront payées. Mlle ROSETTE Ingrid assurera un accueil sur le site.Mlle ROSETTE Ingrid pourra quitter son poste uniquement avec l'accord de Monsieur </v>
          </cell>
          <cell r="AL1147" t="str">
            <v>- Mise en place et rangement du matériel- Encadrement et enseignement</v>
          </cell>
          <cell r="AM1147" t="str">
            <v xml:space="preserve">       - Et d'une manière générale effectuer toute         tâche se rapportant à la fonction d'éducateur sportif.</v>
          </cell>
          <cell r="AN1147">
            <v>39623.767073379597</v>
          </cell>
          <cell r="AO1147">
            <v>39623.767073379597</v>
          </cell>
          <cell r="AP1147">
            <v>39630</v>
          </cell>
          <cell r="AQ1147">
            <v>39629</v>
          </cell>
          <cell r="AR1147">
            <v>39644</v>
          </cell>
          <cell r="AS1147">
            <v>39633</v>
          </cell>
        </row>
        <row r="1148">
          <cell r="A1148" t="str">
            <v>08/071</v>
          </cell>
          <cell r="B1148">
            <v>219</v>
          </cell>
          <cell r="C1148" t="str">
            <v>SCLU</v>
          </cell>
          <cell r="D1148" t="str">
            <v>Surveillance d'une zone de baignade</v>
          </cell>
          <cell r="E1148" t="str">
            <v>CDD</v>
          </cell>
          <cell r="F1148">
            <v>39627</v>
          </cell>
          <cell r="G1148">
            <v>39660</v>
          </cell>
          <cell r="H1148" t="str">
            <v>Clos</v>
          </cell>
          <cell r="I1148">
            <v>181</v>
          </cell>
          <cell r="J1148" t="str">
            <v>h</v>
          </cell>
          <cell r="K1148">
            <v>13.26</v>
          </cell>
          <cell r="L1148" t="str">
            <v>Pas de contrat de travailFacturation de SNGS CK</v>
          </cell>
          <cell r="M1148">
            <v>8.65</v>
          </cell>
          <cell r="N1148" t="str">
            <v>Néant</v>
          </cell>
          <cell r="O1148" t="str">
            <v>RENAUCOURT</v>
          </cell>
          <cell r="P1148" t="str">
            <v>Voir annexe</v>
          </cell>
          <cell r="Q1148" t="str">
            <v>14h00</v>
          </cell>
          <cell r="R1148" t="str">
            <v>17h00</v>
          </cell>
          <cell r="S1148" t="str">
            <v>Jeudi 3 et vendredi 4 juillet 2008</v>
          </cell>
          <cell r="T1148" t="str">
            <v>9h00</v>
          </cell>
          <cell r="U1148" t="str">
            <v>12h00 et de 14h00 à 17h00</v>
          </cell>
          <cell r="V1148" t="str">
            <v>Du 7 au 30 juillet du lundi au vendredi</v>
          </cell>
          <cell r="W1148" t="str">
            <v>9h00</v>
          </cell>
          <cell r="X1148" t="str">
            <v>12h00 et de 13h00 à 17h00</v>
          </cell>
          <cell r="Y1148" t="str">
            <v>Non</v>
          </cell>
          <cell r="Z1148">
            <v>9</v>
          </cell>
          <cell r="AA1148" t="str">
            <v>Non</v>
          </cell>
          <cell r="AB1148" t="str">
            <v>Saisonnier</v>
          </cell>
          <cell r="AC1148" t="str">
            <v>Non</v>
          </cell>
          <cell r="AD1148" t="str">
            <v>Non</v>
          </cell>
          <cell r="AE1148" t="str">
            <v>Non</v>
          </cell>
          <cell r="AF1148" t="str">
            <v>Oui</v>
          </cell>
          <cell r="AG1148" t="str">
            <v>Contrat</v>
          </cell>
          <cell r="AI1148" t="str">
            <v>à la zone de baignade aménagée de la commune de Breurey les Faverney</v>
          </cell>
          <cell r="AJ1148" t="str">
            <v>Les jours d'intempérie, Mle SCHMIDT Ludivine restera à disposition sur son lieu de travail et ses heures seront payées. Mle SCHMIDT Ludivine assurera un accueil sur le site.Mle SCHMIDT Ludivine pourra quitter son poste uniquement avec l'accord de Monsie</v>
          </cell>
          <cell r="AK1148" t="str">
            <v>Les jours d'intempérie, Mle SCHMIDT Ludivine restera à disposition sur son lieu de travail et ses heures seront payées. Mle SCHMIDT Ludivine assurera un accueil sur le site.Mle SCHMIDT Ludivine pourra quitter son poste uniquement avec l'accord de Monsie</v>
          </cell>
          <cell r="AL1148" t="str">
            <v>- Surveillance de la plage- Mise en place et rangement du matériel</v>
          </cell>
          <cell r="AM1148" t="str">
            <v xml:space="preserve">       - Et d'une manière générale effectuer toute         tâche se rapportant à la fonction de surveillant sauveteur aquatique.</v>
          </cell>
          <cell r="AN1148">
            <v>39623.833923726903</v>
          </cell>
          <cell r="AO1148">
            <v>39623.833923726903</v>
          </cell>
          <cell r="AP1148">
            <v>39651</v>
          </cell>
          <cell r="AQ1148">
            <v>39627</v>
          </cell>
          <cell r="AR1148">
            <v>39708</v>
          </cell>
          <cell r="AS1148">
            <v>39630</v>
          </cell>
        </row>
        <row r="1149">
          <cell r="A1149" t="str">
            <v>08/072</v>
          </cell>
          <cell r="B1149">
            <v>219</v>
          </cell>
          <cell r="C1149" t="str">
            <v>QUAD</v>
          </cell>
          <cell r="D1149" t="str">
            <v>Surveillance d'une zone de baignade</v>
          </cell>
          <cell r="E1149" t="str">
            <v>CDD</v>
          </cell>
          <cell r="F1149">
            <v>39627</v>
          </cell>
          <cell r="G1149">
            <v>39663</v>
          </cell>
          <cell r="H1149" t="str">
            <v>Clos</v>
          </cell>
          <cell r="I1149">
            <v>197</v>
          </cell>
          <cell r="J1149" t="str">
            <v>h</v>
          </cell>
          <cell r="K1149">
            <v>13.34</v>
          </cell>
          <cell r="L1149" t="str">
            <v>CLSH de Gy</v>
          </cell>
          <cell r="M1149">
            <v>8.65</v>
          </cell>
          <cell r="N1149" t="str">
            <v>Néant</v>
          </cell>
          <cell r="O1149" t="str">
            <v>RENAUCOURT</v>
          </cell>
          <cell r="P1149" t="str">
            <v>Mercredi</v>
          </cell>
          <cell r="Q1149" t="str">
            <v>13h30</v>
          </cell>
          <cell r="R1149" t="str">
            <v>19h00</v>
          </cell>
          <cell r="S1149" t="str">
            <v>Dimanche 17 août 2008</v>
          </cell>
          <cell r="T1149" t="str">
            <v>13h00</v>
          </cell>
          <cell r="U1149" t="str">
            <v>20h00</v>
          </cell>
          <cell r="V1149" t="str">
            <v>Dimanche 24 août 2008</v>
          </cell>
          <cell r="W1149" t="str">
            <v>10h00</v>
          </cell>
          <cell r="X1149" t="str">
            <v>18h30</v>
          </cell>
          <cell r="Y1149" t="str">
            <v>Non</v>
          </cell>
          <cell r="Z1149">
            <v>9</v>
          </cell>
          <cell r="AA1149" t="str">
            <v>Oui</v>
          </cell>
          <cell r="AB1149" t="str">
            <v>Saisonnier</v>
          </cell>
          <cell r="AC1149" t="str">
            <v>Non</v>
          </cell>
          <cell r="AD1149" t="str">
            <v>Non</v>
          </cell>
          <cell r="AE1149" t="str">
            <v>Non</v>
          </cell>
          <cell r="AF1149" t="str">
            <v>Oui</v>
          </cell>
          <cell r="AG1149" t="str">
            <v>Contrat</v>
          </cell>
          <cell r="AI1149" t="str">
            <v>à la zone de baignade aménagée de la commune de Breurey les Faverney</v>
          </cell>
          <cell r="AJ1149" t="str">
            <v>Les jours d'intempérie, Mr QUINET Adrien restera à disposition sur son lieu de travail et ses heures seront payées. Mr QUINET Adrien assurera un accueil sur le site.Mr QUINET Adrien pourra quitter son poste uniquement avec l'accord de Monsieur Gilbert D</v>
          </cell>
          <cell r="AK1149" t="str">
            <v>Les jours d'intempérie, Mr QUINET Adrien restera à disposition sur son lieu de travail et ses heures seront payées. Mr QUINET Adrien assurera un accueil sur le site.Mr QUINET Adrien pourra quitter son poste uniquement avec l'accord de Monsieur Gilbert D</v>
          </cell>
          <cell r="AL1149" t="str">
            <v>- Surveillance de la plage- Mise en place et rangement du matériel</v>
          </cell>
          <cell r="AM1149" t="str">
            <v xml:space="preserve">       - Et d'une manière générale effectuer toute         tâche se rapportant à la fonction de surveillant sauveteur aquatique.</v>
          </cell>
          <cell r="AN1149">
            <v>39623.832855439803</v>
          </cell>
          <cell r="AO1149">
            <v>39623.832855439803</v>
          </cell>
          <cell r="AP1149">
            <v>39651</v>
          </cell>
          <cell r="AQ1149">
            <v>39627</v>
          </cell>
          <cell r="AR1149">
            <v>39708</v>
          </cell>
          <cell r="AS1149">
            <v>39630</v>
          </cell>
        </row>
        <row r="1150">
          <cell r="A1150" t="str">
            <v>08/073</v>
          </cell>
          <cell r="B1150">
            <v>219</v>
          </cell>
          <cell r="C1150" t="str">
            <v>LUMA</v>
          </cell>
          <cell r="D1150" t="str">
            <v>Surveillance d'une zone de baignade</v>
          </cell>
          <cell r="E1150" t="str">
            <v>CDD</v>
          </cell>
          <cell r="F1150">
            <v>39664</v>
          </cell>
          <cell r="G1150">
            <v>39689</v>
          </cell>
          <cell r="H1150" t="str">
            <v>Clos</v>
          </cell>
          <cell r="I1150">
            <v>143.5</v>
          </cell>
          <cell r="J1150" t="str">
            <v>h</v>
          </cell>
          <cell r="K1150">
            <v>13.94</v>
          </cell>
          <cell r="L1150" t="str">
            <v>Pas de contrat de travailFacturation de SNGS CK</v>
          </cell>
          <cell r="M1150">
            <v>8.65</v>
          </cell>
          <cell r="N1150" t="str">
            <v>Néant</v>
          </cell>
          <cell r="O1150" t="str">
            <v>RENAUCOURT</v>
          </cell>
          <cell r="P1150" t="str">
            <v>Voir annexe</v>
          </cell>
          <cell r="Q1150" t="str">
            <v>13h00</v>
          </cell>
          <cell r="R1150" t="str">
            <v>19h30</v>
          </cell>
          <cell r="S1150" t="str">
            <v>Vendredi 4 juillet 2008</v>
          </cell>
          <cell r="T1150" t="str">
            <v>13h00</v>
          </cell>
          <cell r="U1150" t="str">
            <v>17h00</v>
          </cell>
          <cell r="V1150" t="str">
            <v>Du 7 au 30 juillet du lundi au vendredi</v>
          </cell>
          <cell r="W1150" t="str">
            <v>9h00</v>
          </cell>
          <cell r="X1150" t="str">
            <v>12h00 et de 13h00 à 17h00</v>
          </cell>
          <cell r="Y1150" t="str">
            <v>Non</v>
          </cell>
          <cell r="Z1150">
            <v>4</v>
          </cell>
          <cell r="AA1150" t="str">
            <v>Non</v>
          </cell>
          <cell r="AB1150" t="str">
            <v>Saisonnier</v>
          </cell>
          <cell r="AC1150" t="str">
            <v>Non</v>
          </cell>
          <cell r="AD1150" t="str">
            <v>Non</v>
          </cell>
          <cell r="AE1150" t="str">
            <v>Non</v>
          </cell>
          <cell r="AF1150" t="str">
            <v>Oui</v>
          </cell>
          <cell r="AG1150" t="str">
            <v>Contrat</v>
          </cell>
          <cell r="AI1150" t="str">
            <v>à la zone de baignade aménagée de la commune de Breurey les Faverney</v>
          </cell>
          <cell r="AJ1150" t="str">
            <v xml:space="preserve">Les jours d'intempérie, Mr LUGAND Marc restera à disposition sur son lieu de travail et ses heures seront payées. Mr LUGAND Marc assurera un accueil sur le site.Mr LUGAND Marc pourra quitter son poste uniquement avec l'accord de Monsieur Gilbert DUMONT </v>
          </cell>
          <cell r="AK1150" t="str">
            <v xml:space="preserve">Les jours d'intempérie, Mr LUGAND Marc restera à disposition sur son lieu de travail et ses heures seront payées. Mr LUGAND Marc assurera un accueil sur le site.Mr LUGAND Marc pourra quitter son poste uniquement avec l'accord de Monsieur Gilbert DUMONT </v>
          </cell>
          <cell r="AL1150" t="str">
            <v>- Surveillance de la plage- Mise en place et rangement du matériel</v>
          </cell>
          <cell r="AM1150" t="str">
            <v xml:space="preserve">       - Et d'une manière générale effectuer toute         tâche se rapportant à la fonction de surveillant sauveteur aquatique.</v>
          </cell>
          <cell r="AN1150">
            <v>39623.835816782397</v>
          </cell>
          <cell r="AO1150">
            <v>39638</v>
          </cell>
          <cell r="AP1150">
            <v>39651</v>
          </cell>
          <cell r="AQ1150">
            <v>39651</v>
          </cell>
          <cell r="AR1150">
            <v>39708</v>
          </cell>
          <cell r="AS1150">
            <v>39664</v>
          </cell>
        </row>
        <row r="1151">
          <cell r="A1151" t="str">
            <v>08/073.01</v>
          </cell>
          <cell r="B1151">
            <v>219</v>
          </cell>
          <cell r="C1151" t="str">
            <v>ROIN</v>
          </cell>
          <cell r="D1151" t="str">
            <v>Surveillance d'une zone de baignade</v>
          </cell>
          <cell r="E1151" t="str">
            <v>CDD</v>
          </cell>
          <cell r="F1151">
            <v>39690</v>
          </cell>
          <cell r="G1151">
            <v>39691</v>
          </cell>
          <cell r="H1151" t="str">
            <v>Clos</v>
          </cell>
          <cell r="I1151">
            <v>15</v>
          </cell>
          <cell r="J1151" t="str">
            <v>h</v>
          </cell>
          <cell r="K1151">
            <v>13.94</v>
          </cell>
          <cell r="L1151" t="str">
            <v>Heures supp.</v>
          </cell>
          <cell r="M1151">
            <v>8.85</v>
          </cell>
          <cell r="N1151" t="str">
            <v>Néant</v>
          </cell>
          <cell r="O1151" t="str">
            <v>RENAUCOURT</v>
          </cell>
          <cell r="P1151" t="str">
            <v>Mercredi 20 août</v>
          </cell>
          <cell r="Q1151" t="str">
            <v>13h30</v>
          </cell>
          <cell r="R1151" t="str">
            <v>19h00</v>
          </cell>
          <cell r="S1151" t="str">
            <v>Dimanche 24 août</v>
          </cell>
          <cell r="T1151" t="str">
            <v>13h00</v>
          </cell>
          <cell r="U1151" t="str">
            <v>19h30</v>
          </cell>
          <cell r="V1151" t="str">
            <v>Du 7 au 30 juillet du lundi au vendredi</v>
          </cell>
          <cell r="W1151" t="str">
            <v>9h00</v>
          </cell>
          <cell r="X1151" t="str">
            <v>12h00 et de 13h00 à 17h00</v>
          </cell>
          <cell r="Y1151" t="str">
            <v>Non</v>
          </cell>
          <cell r="Z1151">
            <v>5</v>
          </cell>
          <cell r="AA1151" t="str">
            <v>Oui</v>
          </cell>
          <cell r="AB1151" t="str">
            <v>Saisonnier</v>
          </cell>
          <cell r="AC1151" t="str">
            <v>Non</v>
          </cell>
          <cell r="AD1151" t="str">
            <v>Non</v>
          </cell>
          <cell r="AE1151" t="str">
            <v>Non</v>
          </cell>
          <cell r="AF1151" t="str">
            <v>Oui</v>
          </cell>
          <cell r="AG1151" t="str">
            <v>Contrat</v>
          </cell>
          <cell r="AI1151" t="str">
            <v>à la zone de baignade aménagée de la commune de Breurey les Faverney</v>
          </cell>
          <cell r="AJ1151" t="str">
            <v xml:space="preserve">Les jours d'intempérie, Mlle ROSETTE Ingrid restera à disposition sur son lieu de travail et ses heures seront payées. Mlle ROSETTE Ingrid assurera un accueil sur le site.Mlle ROSETTE Ingrid pourra quitter son poste uniquement avec l'accord de Monsieur </v>
          </cell>
          <cell r="AK1151" t="str">
            <v xml:space="preserve">Les jours d'intempérie, Mlle ROSETTE Ingrid restera à disposition sur son lieu de travail et ses heures seront payées. Mlle ROSETTE Ingrid assurera un accueil sur le site.Mlle ROSETTE Ingrid pourra quitter son poste uniquement avec l'accord de Monsieur </v>
          </cell>
          <cell r="AL1151" t="str">
            <v>- Surveillance de la plage- Mise en place et rangement du matériel</v>
          </cell>
          <cell r="AM1151" t="str">
            <v xml:space="preserve">       - Et d'une manière générale effectuer toute         tâche se rapportant à la fonction de surveillant sauveteur aquatique.</v>
          </cell>
          <cell r="AN1151">
            <v>39623.835816782397</v>
          </cell>
          <cell r="AO1151">
            <v>39686</v>
          </cell>
          <cell r="AP1151">
            <v>39651</v>
          </cell>
          <cell r="AQ1151">
            <v>39687</v>
          </cell>
          <cell r="AR1151">
            <v>39743</v>
          </cell>
          <cell r="AS1151">
            <v>39730</v>
          </cell>
        </row>
        <row r="1152">
          <cell r="A1152" t="str">
            <v>08/074</v>
          </cell>
          <cell r="B1152">
            <v>219</v>
          </cell>
          <cell r="C1152" t="str">
            <v>PYMX</v>
          </cell>
          <cell r="D1152" t="str">
            <v>Surveillance d'une zone de baignade</v>
          </cell>
          <cell r="E1152" t="str">
            <v>CDD</v>
          </cell>
          <cell r="F1152">
            <v>39661</v>
          </cell>
          <cell r="G1152">
            <v>39675</v>
          </cell>
          <cell r="H1152" t="str">
            <v>Clos</v>
          </cell>
          <cell r="I1152">
            <v>166</v>
          </cell>
          <cell r="J1152" t="str">
            <v>h</v>
          </cell>
          <cell r="K1152">
            <v>13.9</v>
          </cell>
          <cell r="L1152" t="str">
            <v>Subvention MJ MA Lure</v>
          </cell>
          <cell r="M1152">
            <v>8.65</v>
          </cell>
          <cell r="N1152" t="str">
            <v>Néant</v>
          </cell>
          <cell r="O1152" t="str">
            <v>BREUREY LES FAVERNEY</v>
          </cell>
          <cell r="P1152" t="str">
            <v>Voir annexe</v>
          </cell>
          <cell r="Q1152" t="str">
            <v>9h00</v>
          </cell>
          <cell r="R1152" t="str">
            <v>12h et de 13h00 à 17h00</v>
          </cell>
          <cell r="S1152" t="str">
            <v>Voir annexe</v>
          </cell>
          <cell r="T1152" t="str">
            <v>14h00</v>
          </cell>
          <cell r="U1152" t="str">
            <v>15h30 - Multiactivités</v>
          </cell>
          <cell r="V1152" t="str">
            <v>Mercredi</v>
          </cell>
          <cell r="W1152" t="str">
            <v>17h30</v>
          </cell>
          <cell r="X1152" t="str">
            <v>18h45 - Gym d'entretien</v>
          </cell>
          <cell r="Y1152" t="str">
            <v>Non</v>
          </cell>
          <cell r="Z1152" t="str">
            <v>Néant</v>
          </cell>
          <cell r="AA1152" t="str">
            <v>Oui</v>
          </cell>
          <cell r="AB1152" t="str">
            <v>Acc. de production</v>
          </cell>
          <cell r="AC1152" t="str">
            <v>Non</v>
          </cell>
          <cell r="AD1152" t="str">
            <v>Oui</v>
          </cell>
          <cell r="AE1152" t="str">
            <v>Oui</v>
          </cell>
          <cell r="AF1152" t="str">
            <v>Oui</v>
          </cell>
          <cell r="AG1152" t="str">
            <v>Contrat</v>
          </cell>
          <cell r="AI1152" t="str">
            <v>à la zone de baignade aménagée de la commune de Breurey les Faverney</v>
          </cell>
          <cell r="AJ1152" t="str">
            <v>Les jours d'intempérie, Mr PY Maxime restera à disposition sur son lieu de travail et ses heures seront payées. Mr PY Maxime assurera un accueil sur le site.Mr PY Maxime pourra quitter son poste uniquement avec l'accord de Monsieur Gilbert DUMONT (maire</v>
          </cell>
          <cell r="AK1152" t="str">
            <v>Les jours d'intempérie, Mr PY Maxime restera à disposition sur son lieu de travail et ses heures seront payées. Mr PY Maxime assurera un accueil sur le site.Mr PY Maxime pourra quitter son poste uniquement avec l'accord de Monsieur Gilbert DUMONT (maire</v>
          </cell>
          <cell r="AL1152" t="str">
            <v>- Mise en place et rangement du matériel- Encadrement et enseignement</v>
          </cell>
          <cell r="AM1152" t="str">
            <v xml:space="preserve">       - Et d'une manière générale effectuer toute         tâche se rapportant à la fonction d'educateur sportif.</v>
          </cell>
          <cell r="AN1152">
            <v>39623.767073379597</v>
          </cell>
          <cell r="AO1152">
            <v>39623.767073379597</v>
          </cell>
          <cell r="AP1152">
            <v>39259</v>
          </cell>
          <cell r="AQ1152">
            <v>39625</v>
          </cell>
          <cell r="AR1152">
            <v>39644</v>
          </cell>
          <cell r="AS1152">
            <v>39644</v>
          </cell>
        </row>
        <row r="1153">
          <cell r="A1153" t="str">
            <v>08/074.01</v>
          </cell>
          <cell r="B1153">
            <v>219</v>
          </cell>
          <cell r="C1153" t="str">
            <v>GRLO</v>
          </cell>
          <cell r="D1153" t="str">
            <v>Surveillance d'une zone de baignade</v>
          </cell>
          <cell r="E1153" t="str">
            <v>CDD</v>
          </cell>
          <cell r="F1153">
            <v>39676</v>
          </cell>
          <cell r="G1153">
            <v>39684</v>
          </cell>
          <cell r="H1153" t="str">
            <v>Clos</v>
          </cell>
          <cell r="I1153">
            <v>24</v>
          </cell>
          <cell r="J1153" t="str">
            <v>h</v>
          </cell>
          <cell r="K1153">
            <v>13.9</v>
          </cell>
          <cell r="L1153" t="str">
            <v>Subvention MJ MA Lure</v>
          </cell>
          <cell r="M1153">
            <v>8.7100000000000009</v>
          </cell>
          <cell r="N1153" t="str">
            <v>Néant</v>
          </cell>
          <cell r="O1153" t="str">
            <v>BREUREY LES FAVERNEY</v>
          </cell>
          <cell r="P1153" t="str">
            <v>Samedi 16 août 2008</v>
          </cell>
          <cell r="Q1153" t="str">
            <v>10h00</v>
          </cell>
          <cell r="R1153" t="str">
            <v>18h30</v>
          </cell>
          <cell r="S1153" t="str">
            <v>Dimanche 17 août 2008</v>
          </cell>
          <cell r="T1153" t="str">
            <v>13h00</v>
          </cell>
          <cell r="U1153" t="str">
            <v>20h00</v>
          </cell>
          <cell r="V1153" t="str">
            <v>Dimanche 24 août 2008</v>
          </cell>
          <cell r="W1153" t="str">
            <v>10h00</v>
          </cell>
          <cell r="X1153" t="str">
            <v>18h30</v>
          </cell>
          <cell r="Y1153" t="str">
            <v>Non</v>
          </cell>
          <cell r="Z1153" t="str">
            <v>Néant</v>
          </cell>
          <cell r="AA1153" t="str">
            <v>Oui</v>
          </cell>
          <cell r="AB1153" t="str">
            <v>Acc. de production</v>
          </cell>
          <cell r="AC1153" t="str">
            <v>Non</v>
          </cell>
          <cell r="AD1153" t="str">
            <v>Oui</v>
          </cell>
          <cell r="AE1153" t="str">
            <v>Oui</v>
          </cell>
          <cell r="AF1153" t="str">
            <v>Oui</v>
          </cell>
          <cell r="AG1153" t="str">
            <v>Contrat</v>
          </cell>
          <cell r="AI1153" t="str">
            <v>à la zone de baignade aménagée de la commune de Breurey les Faverney</v>
          </cell>
          <cell r="AJ1153" t="str">
            <v>Les jours d'intempérie, Mlle GREPINEY Louise restera à disposition sur son lieu de travail et ses heures seront payées. Mlle GREPINEY Louise assurera un accueil sur le site.Mlle GREPINEY Louise pourra quitter son poste uniquement avec l'accord de Monsie</v>
          </cell>
          <cell r="AK1153" t="str">
            <v>Les jours d'intempérie, Mlle GREPINEY Louise restera à disposition sur son lieu de travail et ses heures seront payées. Mlle GREPINEY Louise assurera un accueil sur le site.Mlle GREPINEY Louise pourra quitter son poste uniquement avec l'accord de Monsie</v>
          </cell>
          <cell r="AL1153" t="str">
            <v>- Mise en place et rangement du matériel- Encadrement et enseignement</v>
          </cell>
          <cell r="AM1153" t="str">
            <v xml:space="preserve">       - Et d'une manière générale effectuer toute         tâche se rapportant à la fonction d'educateur sportif.</v>
          </cell>
          <cell r="AN1153">
            <v>39659</v>
          </cell>
          <cell r="AO1153">
            <v>39659</v>
          </cell>
          <cell r="AP1153">
            <v>39259</v>
          </cell>
          <cell r="AQ1153">
            <v>39669</v>
          </cell>
          <cell r="AR1153">
            <v>39644</v>
          </cell>
          <cell r="AS1153">
            <v>39682</v>
          </cell>
        </row>
        <row r="1154">
          <cell r="A1154" t="str">
            <v>08/074.02</v>
          </cell>
          <cell r="B1154">
            <v>219</v>
          </cell>
          <cell r="C1154" t="str">
            <v>ROIN</v>
          </cell>
          <cell r="D1154" t="str">
            <v>Surveillance d'une zone de baignade</v>
          </cell>
          <cell r="E1154" t="str">
            <v>CDD</v>
          </cell>
          <cell r="F1154">
            <v>39680</v>
          </cell>
          <cell r="G1154">
            <v>39683</v>
          </cell>
          <cell r="H1154" t="str">
            <v>Clos</v>
          </cell>
          <cell r="I1154">
            <v>26</v>
          </cell>
          <cell r="J1154" t="str">
            <v>h</v>
          </cell>
          <cell r="K1154">
            <v>13.9</v>
          </cell>
          <cell r="L1154" t="str">
            <v>Subvention MJ MA Lure</v>
          </cell>
          <cell r="M1154">
            <v>8.7100000000000009</v>
          </cell>
          <cell r="N1154" t="str">
            <v>Néant</v>
          </cell>
          <cell r="O1154" t="str">
            <v>BREUREY LES FAVERNEY</v>
          </cell>
          <cell r="P1154" t="str">
            <v>Du mercredi au samedi</v>
          </cell>
          <cell r="Q1154" t="str">
            <v>13h00</v>
          </cell>
          <cell r="R1154" t="str">
            <v>19h30</v>
          </cell>
          <cell r="S1154" t="str">
            <v>Mercredi 30 juillet</v>
          </cell>
          <cell r="T1154" t="str">
            <v>9h15</v>
          </cell>
          <cell r="U1154" t="str">
            <v>10h15 et de 10h30 à 11h30</v>
          </cell>
          <cell r="V1154" t="str">
            <v>Mardi 12 août</v>
          </cell>
          <cell r="W1154" t="str">
            <v>9h30</v>
          </cell>
          <cell r="X1154" t="str">
            <v>10h30</v>
          </cell>
          <cell r="Y1154" t="str">
            <v>Non</v>
          </cell>
          <cell r="Z1154" t="str">
            <v>Néant</v>
          </cell>
          <cell r="AA1154" t="str">
            <v>Oui</v>
          </cell>
          <cell r="AB1154" t="str">
            <v>Acc. de production</v>
          </cell>
          <cell r="AC1154" t="str">
            <v>Non</v>
          </cell>
          <cell r="AD1154" t="str">
            <v>Oui</v>
          </cell>
          <cell r="AE1154" t="str">
            <v>Oui</v>
          </cell>
          <cell r="AF1154" t="str">
            <v>Oui</v>
          </cell>
          <cell r="AG1154" t="str">
            <v>Contrat</v>
          </cell>
          <cell r="AI1154" t="str">
            <v>à la zone de baignade aménagée de la commune de Breurey les Faverney</v>
          </cell>
          <cell r="AJ1154" t="str">
            <v xml:space="preserve">Les jours d'intempérie, Mlle ROSETTE Ingrid restera à disposition sur son lieu de travail et ses heures seront payées. Mlle ROSETTE Ingrid assurera un accueil sur le site.Mlle ROSETTE Ingrid pourra quitter son poste uniquement avec l'accord de Monsieur </v>
          </cell>
          <cell r="AK1154" t="str">
            <v xml:space="preserve">Les jours d'intempérie, Mlle ROSETTE Ingrid restera à disposition sur son lieu de travail et ses heures seront payées. Mlle ROSETTE Ingrid assurera un accueil sur le site.Mlle ROSETTE Ingrid pourra quitter son poste uniquement avec l'accord de Monsieur </v>
          </cell>
          <cell r="AL1154" t="str">
            <v>- Mise en place et rangement du matériel- Encadrement et enseignement</v>
          </cell>
          <cell r="AM1154" t="str">
            <v xml:space="preserve">       - Et d'une manière générale effectuer toute         tâche se rapportant à la fonction d'educateur sportif.</v>
          </cell>
          <cell r="AN1154">
            <v>39659</v>
          </cell>
          <cell r="AO1154">
            <v>39672</v>
          </cell>
          <cell r="AP1154">
            <v>39259</v>
          </cell>
          <cell r="AQ1154">
            <v>39673</v>
          </cell>
          <cell r="AR1154">
            <v>39644</v>
          </cell>
          <cell r="AS1154">
            <v>39730</v>
          </cell>
        </row>
        <row r="1155">
          <cell r="A1155" t="str">
            <v>08/074.03</v>
          </cell>
          <cell r="B1155">
            <v>219</v>
          </cell>
          <cell r="C1155" t="str">
            <v>PYMX</v>
          </cell>
          <cell r="D1155" t="str">
            <v>Surveillance d'une zone de baignade</v>
          </cell>
          <cell r="E1155" t="str">
            <v>CDD</v>
          </cell>
          <cell r="F1155">
            <v>39685</v>
          </cell>
          <cell r="G1155">
            <v>39691</v>
          </cell>
          <cell r="H1155" t="str">
            <v>Clos</v>
          </cell>
          <cell r="I1155">
            <v>166</v>
          </cell>
          <cell r="J1155" t="str">
            <v>h</v>
          </cell>
          <cell r="K1155">
            <v>13.9</v>
          </cell>
          <cell r="L1155" t="str">
            <v>Pas d'aide  DDJS Déplts.</v>
          </cell>
          <cell r="M1155">
            <v>8.7100000000000009</v>
          </cell>
          <cell r="N1155" t="str">
            <v>Néant</v>
          </cell>
          <cell r="O1155" t="str">
            <v>BREUREY LES FAVERNEY</v>
          </cell>
          <cell r="P1155" t="str">
            <v>Voir annexe</v>
          </cell>
          <cell r="Q1155" t="str">
            <v>13h00</v>
          </cell>
          <cell r="R1155" t="str">
            <v>19h00</v>
          </cell>
          <cell r="S1155" t="str">
            <v>Vendredi</v>
          </cell>
          <cell r="T1155" t="str">
            <v>9h00</v>
          </cell>
          <cell r="U1155" t="str">
            <v>17h00</v>
          </cell>
          <cell r="V1155" t="str">
            <v>Vendredi</v>
          </cell>
          <cell r="W1155" t="str">
            <v>19h15</v>
          </cell>
          <cell r="X1155" t="str">
            <v>20h15 à Lavoncourt</v>
          </cell>
          <cell r="Y1155" t="str">
            <v>Non</v>
          </cell>
          <cell r="Z1155" t="str">
            <v>Néant</v>
          </cell>
          <cell r="AA1155" t="str">
            <v>Oui</v>
          </cell>
          <cell r="AB1155" t="str">
            <v>Acc. de production</v>
          </cell>
          <cell r="AC1155" t="str">
            <v>Non</v>
          </cell>
          <cell r="AD1155" t="str">
            <v>Oui</v>
          </cell>
          <cell r="AE1155" t="str">
            <v>Oui</v>
          </cell>
          <cell r="AF1155" t="str">
            <v>Oui</v>
          </cell>
          <cell r="AG1155" t="str">
            <v>Contrat</v>
          </cell>
          <cell r="AI1155" t="str">
            <v>à la zone de baignade aménagée de la commune de Breurey les Faverney</v>
          </cell>
          <cell r="AJ1155" t="str">
            <v>Les jours d'intempérie, Mr PY Maxime restera à disposition sur son lieu de travail et ses heures seront payées. Mr PY Maxime assurera un accueil sur le site.Mr PY Maxime pourra quitter son poste uniquement avec l'accord de Monsieur Gilbert DUMONT (maire</v>
          </cell>
          <cell r="AK1155" t="str">
            <v>Les jours d'intempérie, Mr PY Maxime restera à disposition sur son lieu de travail et ses heures seront payées. Mr PY Maxime assurera un accueil sur le site.Mr PY Maxime pourra quitter son poste uniquement avec l'accord de Monsieur Gilbert DUMONT (maire</v>
          </cell>
          <cell r="AL1155" t="str">
            <v>- Mise en place et rangement du matériel- Encadrement et enseignement</v>
          </cell>
          <cell r="AM1155" t="str">
            <v xml:space="preserve">       - Et d'une manière générale effectuer toute         tâche se rapportant à la fonction d'educateur sportif.</v>
          </cell>
          <cell r="AN1155">
            <v>39623.767073379597</v>
          </cell>
          <cell r="AO1155">
            <v>39623.767073379597</v>
          </cell>
          <cell r="AP1155">
            <v>39259</v>
          </cell>
          <cell r="AQ1155">
            <v>39625</v>
          </cell>
          <cell r="AR1155">
            <v>39644</v>
          </cell>
          <cell r="AS1155">
            <v>39644</v>
          </cell>
        </row>
        <row r="1156">
          <cell r="A1156" t="str">
            <v>08/075</v>
          </cell>
          <cell r="B1156">
            <v>55</v>
          </cell>
          <cell r="C1156" t="str">
            <v>POMA</v>
          </cell>
          <cell r="D1156" t="str">
            <v>Surveillance de bassin</v>
          </cell>
          <cell r="E1156" t="str">
            <v>CDD</v>
          </cell>
          <cell r="F1156">
            <v>39630</v>
          </cell>
          <cell r="G1156">
            <v>39683</v>
          </cell>
          <cell r="H1156" t="str">
            <v>Clos</v>
          </cell>
          <cell r="I1156">
            <v>180</v>
          </cell>
          <cell r="J1156" t="str">
            <v>h</v>
          </cell>
          <cell r="K1156">
            <v>14.09</v>
          </cell>
          <cell r="L1156" t="str">
            <v>Subvention MJ MA Vesoul</v>
          </cell>
          <cell r="M1156">
            <v>8.85</v>
          </cell>
          <cell r="N1156" t="str">
            <v>Néant</v>
          </cell>
          <cell r="O1156" t="str">
            <v>FROTEY LES VESOUL</v>
          </cell>
          <cell r="P1156" t="str">
            <v>Voir annexe</v>
          </cell>
          <cell r="Q1156" t="str">
            <v>9h00</v>
          </cell>
          <cell r="R1156" t="str">
            <v>12h00 et de 14h à 17h00</v>
          </cell>
          <cell r="S1156" t="str">
            <v>Vendredi 4 juillet 2008</v>
          </cell>
          <cell r="T1156" t="str">
            <v>9h00</v>
          </cell>
          <cell r="U1156" t="str">
            <v>12h00 et de 14h00 à 17h00</v>
          </cell>
          <cell r="V1156" t="str">
            <v>Du 7 au 30 juillet du lundi au vendredi</v>
          </cell>
          <cell r="W1156" t="str">
            <v>9h00</v>
          </cell>
          <cell r="X1156" t="str">
            <v>12h00 et de 14h00 à 17h00</v>
          </cell>
          <cell r="Y1156" t="str">
            <v>Non</v>
          </cell>
          <cell r="Z1156">
            <v>7</v>
          </cell>
          <cell r="AA1156" t="str">
            <v>Oui</v>
          </cell>
          <cell r="AB1156" t="str">
            <v>Saisonnier</v>
          </cell>
          <cell r="AC1156" t="str">
            <v>Non</v>
          </cell>
          <cell r="AD1156" t="str">
            <v>Non</v>
          </cell>
          <cell r="AE1156" t="str">
            <v>Non</v>
          </cell>
          <cell r="AF1156" t="str">
            <v>Oui</v>
          </cell>
          <cell r="AG1156" t="str">
            <v>Contrat</v>
          </cell>
          <cell r="AI1156" t="str">
            <v>à la piscine du centre éducatif Marcel Rozard à Frotey Les Vesoul</v>
          </cell>
          <cell r="AJ1156" t="str">
            <v>Les jours d'intempéries seront payés.</v>
          </cell>
          <cell r="AK1156" t="str">
            <v>Les jours d'intempéries seront payés</v>
          </cell>
          <cell r="AL1156" t="str">
            <v>- Mise en place et rangement du matériel- Encadrement et enseignement</v>
          </cell>
          <cell r="AM1156" t="str">
            <v xml:space="preserve">       - Et d'une manière générale effectuer toute         tâche se rapportant à la fonction d'éducateur sportif.</v>
          </cell>
          <cell r="AN1156">
            <v>39623.767073379597</v>
          </cell>
          <cell r="AO1156">
            <v>39623.767073379597</v>
          </cell>
          <cell r="AP1156">
            <v>39630</v>
          </cell>
          <cell r="AQ1156">
            <v>39629</v>
          </cell>
          <cell r="AR1156">
            <v>39644</v>
          </cell>
          <cell r="AS1156">
            <v>39633</v>
          </cell>
        </row>
        <row r="1157">
          <cell r="A1157" t="str">
            <v>08/076</v>
          </cell>
          <cell r="B1157">
            <v>55</v>
          </cell>
          <cell r="C1157" t="str">
            <v>FINO</v>
          </cell>
          <cell r="D1157" t="str">
            <v>Surveillance de bassin</v>
          </cell>
          <cell r="E1157" t="str">
            <v>CDD</v>
          </cell>
          <cell r="F1157">
            <v>39685</v>
          </cell>
          <cell r="G1157">
            <v>39690</v>
          </cell>
          <cell r="H1157" t="str">
            <v>Clos</v>
          </cell>
          <cell r="I1157">
            <v>24</v>
          </cell>
          <cell r="J1157" t="str">
            <v>h</v>
          </cell>
          <cell r="K1157">
            <v>14.09</v>
          </cell>
          <cell r="L1157" t="str">
            <v>C3 Sport</v>
          </cell>
          <cell r="M1157">
            <v>8.65</v>
          </cell>
          <cell r="N1157" t="str">
            <v>Néant</v>
          </cell>
          <cell r="O1157" t="str">
            <v>BREUREY LES FAVERNEY</v>
          </cell>
          <cell r="P1157" t="str">
            <v>Voir annexe</v>
          </cell>
          <cell r="Q1157" t="str">
            <v>14h00</v>
          </cell>
          <cell r="R1157" t="str">
            <v>18h00</v>
          </cell>
          <cell r="S1157" t="str">
            <v>Vendredi</v>
          </cell>
          <cell r="T1157" t="str">
            <v>9h00</v>
          </cell>
          <cell r="U1157" t="str">
            <v>17h00</v>
          </cell>
          <cell r="V1157" t="str">
            <v>Mardi 12 août</v>
          </cell>
          <cell r="W1157" t="str">
            <v>9h30</v>
          </cell>
          <cell r="X1157" t="str">
            <v>10h30</v>
          </cell>
          <cell r="Y1157" t="str">
            <v>Non</v>
          </cell>
          <cell r="Z1157">
            <v>5</v>
          </cell>
          <cell r="AA1157" t="str">
            <v>Non</v>
          </cell>
          <cell r="AB1157" t="str">
            <v>Saisonnier</v>
          </cell>
          <cell r="AC1157" t="str">
            <v>Non</v>
          </cell>
          <cell r="AD1157" t="str">
            <v>Non</v>
          </cell>
          <cell r="AE1157" t="str">
            <v>Non</v>
          </cell>
          <cell r="AF1157" t="str">
            <v>Oui</v>
          </cell>
          <cell r="AG1157" t="str">
            <v>Contrat</v>
          </cell>
          <cell r="AI1157" t="str">
            <v>à la piscine du centre éducatif Marcel Rozard à Frotey Les Vesoul</v>
          </cell>
          <cell r="AJ1157" t="str">
            <v>Les jours d'intempéries seront payés.</v>
          </cell>
          <cell r="AK1157" t="str">
            <v>Les jours d'intempéries seront payés</v>
          </cell>
          <cell r="AL1157" t="str">
            <v>- Ouverture de la piscine et vérifications d'usage- Surveillance du bassin- Surveillance de la qualité de l'eau</v>
          </cell>
          <cell r="AM1157" t="str">
            <v xml:space="preserve">       - Et d'une manière générale effectuer toute         tâche se rapportant à la fonction de surveillant sauveteur aquatique.</v>
          </cell>
          <cell r="AN1157">
            <v>39625</v>
          </cell>
          <cell r="AO1157">
            <v>39674</v>
          </cell>
          <cell r="AP1157">
            <v>39629</v>
          </cell>
          <cell r="AQ1157">
            <v>39678</v>
          </cell>
          <cell r="AR1157">
            <v>39644</v>
          </cell>
          <cell r="AS1157">
            <v>39678</v>
          </cell>
        </row>
        <row r="1158">
          <cell r="A1158" t="str">
            <v>08/077</v>
          </cell>
          <cell r="B1158">
            <v>218</v>
          </cell>
          <cell r="C1158" t="str">
            <v>CUSE</v>
          </cell>
          <cell r="D1158" t="str">
            <v>Expression corporelle</v>
          </cell>
          <cell r="E1158" t="str">
            <v>CDD</v>
          </cell>
          <cell r="F1158">
            <v>39658</v>
          </cell>
          <cell r="G1158">
            <v>39672</v>
          </cell>
          <cell r="H1158" t="str">
            <v>Clos</v>
          </cell>
          <cell r="I1158">
            <v>9</v>
          </cell>
          <cell r="J1158" t="str">
            <v>h</v>
          </cell>
          <cell r="K1158">
            <v>29.38</v>
          </cell>
          <cell r="L1158" t="str">
            <v>CLSH de Gy</v>
          </cell>
          <cell r="M1158">
            <v>8.65</v>
          </cell>
          <cell r="N1158" t="str">
            <v>Néant</v>
          </cell>
          <cell r="O1158" t="str">
            <v>BREUREY LES FAVERNEY</v>
          </cell>
          <cell r="P1158" t="str">
            <v>Voir annexe</v>
          </cell>
          <cell r="Q1158" t="str">
            <v>9h15</v>
          </cell>
          <cell r="R1158" t="str">
            <v>10h15 et de 10h30 à 11h30</v>
          </cell>
          <cell r="S1158" t="str">
            <v>Mercredi 30 juillet</v>
          </cell>
          <cell r="T1158" t="str">
            <v>9h15</v>
          </cell>
          <cell r="U1158" t="str">
            <v>10h15 et de 10h30 à 11h30</v>
          </cell>
          <cell r="V1158" t="str">
            <v>Mardi 12 août</v>
          </cell>
          <cell r="W1158" t="str">
            <v>9h30</v>
          </cell>
          <cell r="X1158" t="str">
            <v>10h30</v>
          </cell>
          <cell r="Y1158" t="str">
            <v>Non</v>
          </cell>
          <cell r="Z1158">
            <v>5</v>
          </cell>
          <cell r="AA1158" t="str">
            <v>Non</v>
          </cell>
          <cell r="AB1158" t="str">
            <v>Saisonnier</v>
          </cell>
          <cell r="AC1158" t="str">
            <v>Non</v>
          </cell>
          <cell r="AD1158" t="str">
            <v>Non</v>
          </cell>
          <cell r="AE1158" t="str">
            <v>Non</v>
          </cell>
          <cell r="AF1158" t="str">
            <v>Oui</v>
          </cell>
          <cell r="AG1158" t="str">
            <v>Contrat</v>
          </cell>
          <cell r="AI1158" t="str">
            <v>à la Communauté de Communes d'Héricourt à Hericourt</v>
          </cell>
          <cell r="AJ1158" t="str">
            <v xml:space="preserve">Les jours d'intempérie, Mr LUGAND Marc restera à disposition sur son lieu de travail et ses heures seront payées. Mr LUGAND Marc assurera un accueil sur le site.Mr LUGAND Marc pourra quitter son poste uniquement avec l'accord de Monsieur Gilbert DUMONT </v>
          </cell>
          <cell r="AK1158" t="str">
            <v xml:space="preserve">Les jours d'intempérie, Mr LUGAND Marc restera à disposition sur son lieu de travail et ses heures seront payées. Mr LUGAND Marc assurera un accueil sur le site.Mr LUGAND Marc pourra quitter son poste uniquement avec l'accord de Monsieur Gilbert DUMONT </v>
          </cell>
          <cell r="AL1158" t="str">
            <v>- Mise en place et rangement du matériel- Accueil, surveillance jusqu'à la reprise des enfants  par les parents- Encadrement et enseignement</v>
          </cell>
          <cell r="AM1158" t="str">
            <v xml:space="preserve">       - Et d'une manière générale effectuer toute         tâche se rapportant à la fonction d'educateur sportif.</v>
          </cell>
          <cell r="AN1158">
            <v>39625.581645949103</v>
          </cell>
          <cell r="AO1158">
            <v>39625.581645949103</v>
          </cell>
          <cell r="AP1158">
            <v>39629</v>
          </cell>
          <cell r="AQ1158">
            <v>39647</v>
          </cell>
          <cell r="AR1158">
            <v>39644</v>
          </cell>
          <cell r="AS1158">
            <v>39668</v>
          </cell>
        </row>
        <row r="1159">
          <cell r="A1159" t="str">
            <v>08/078</v>
          </cell>
          <cell r="B1159">
            <v>245</v>
          </cell>
          <cell r="C1159" t="str">
            <v>FELO</v>
          </cell>
          <cell r="D1159" t="str">
            <v>Canoë Kayak</v>
          </cell>
          <cell r="E1159" t="str">
            <v>CDD</v>
          </cell>
          <cell r="F1159">
            <v>39636</v>
          </cell>
          <cell r="G1159">
            <v>39640</v>
          </cell>
          <cell r="H1159" t="str">
            <v>Clos</v>
          </cell>
          <cell r="I1159">
            <v>32</v>
          </cell>
          <cell r="J1159" t="str">
            <v>h</v>
          </cell>
          <cell r="K1159">
            <v>27.67</v>
          </cell>
          <cell r="L1159" t="str">
            <v>Pas d'aide  DDJS Déplts.</v>
          </cell>
          <cell r="M1159">
            <v>8.65</v>
          </cell>
          <cell r="N1159" t="str">
            <v>Néant</v>
          </cell>
          <cell r="O1159" t="str">
            <v>BREUREY LES FAVERNEY</v>
          </cell>
          <cell r="P1159" t="str">
            <v>Voir annexe</v>
          </cell>
          <cell r="Q1159" t="str">
            <v>13h00</v>
          </cell>
          <cell r="R1159" t="str">
            <v>19h00</v>
          </cell>
          <cell r="S1159" t="str">
            <v>Vendredi</v>
          </cell>
          <cell r="T1159" t="str">
            <v>9h00</v>
          </cell>
          <cell r="U1159" t="str">
            <v>17h00</v>
          </cell>
          <cell r="V1159" t="str">
            <v>Du 7 au 30 juillet du lundi au vendredi</v>
          </cell>
          <cell r="W1159" t="str">
            <v>9h00</v>
          </cell>
          <cell r="X1159" t="str">
            <v>12h00 et de 13h00 à 17h00</v>
          </cell>
          <cell r="Y1159" t="str">
            <v>Non</v>
          </cell>
          <cell r="Z1159">
            <v>3</v>
          </cell>
          <cell r="AA1159" t="str">
            <v>Non</v>
          </cell>
          <cell r="AB1159" t="str">
            <v>Saisonnier</v>
          </cell>
          <cell r="AC1159" t="str">
            <v>Non</v>
          </cell>
          <cell r="AD1159" t="str">
            <v>Non</v>
          </cell>
          <cell r="AE1159" t="str">
            <v>Non</v>
          </cell>
          <cell r="AF1159" t="str">
            <v>Oui</v>
          </cell>
          <cell r="AG1159" t="str">
            <v>Contrat</v>
          </cell>
          <cell r="AI1159" t="str">
            <v>à l' Association du Val de l'Ognon à Rigney (25)</v>
          </cell>
          <cell r="AJ1159" t="str">
            <v xml:space="preserve">Les jours d'intempérie, Mlle ROSETTE Ingrid restera à disposition sur son lieu de travail et ses heures seront payées. Mlle ROSETTE Ingrid assurera un accueil sur le site.Mlle ROSETTE Ingrid pourra quitter son poste uniquement avec l'accord de Monsieur </v>
          </cell>
          <cell r="AK1159" t="str">
            <v xml:space="preserve">Les jours d'intempérie, Mlle ROSETTE Ingrid restera à disposition sur son lieu de travail et ses heures seront payées. Mlle ROSETTE Ingrid assurera un accueil sur le site.Mlle ROSETTE Ingrid pourra quitter son poste uniquement avec l'accord de Monsieur </v>
          </cell>
          <cell r="AL1159" t="str">
            <v>- Mise en place et rangement du matériel- Encadrement et enseignement</v>
          </cell>
          <cell r="AM1159" t="str">
            <v xml:space="preserve">       - Et d'une manière générale effectuer toute         tâche se rapportant à la fonction d'animateur.</v>
          </cell>
          <cell r="AN1159">
            <v>39626.585773958301</v>
          </cell>
          <cell r="AO1159">
            <v>39626.585773958301</v>
          </cell>
          <cell r="AP1159">
            <v>39645</v>
          </cell>
          <cell r="AQ1159">
            <v>39628</v>
          </cell>
          <cell r="AR1159">
            <v>39708</v>
          </cell>
          <cell r="AS1159">
            <v>39730</v>
          </cell>
        </row>
        <row r="1160">
          <cell r="A1160" t="str">
            <v>08/079</v>
          </cell>
          <cell r="B1160">
            <v>180</v>
          </cell>
          <cell r="C1160" t="str">
            <v>BAGU</v>
          </cell>
          <cell r="D1160" t="str">
            <v>Animation</v>
          </cell>
          <cell r="E1160" t="str">
            <v>CDD</v>
          </cell>
          <cell r="F1160">
            <v>39631</v>
          </cell>
          <cell r="G1160">
            <v>39659</v>
          </cell>
          <cell r="H1160" t="str">
            <v>Clos</v>
          </cell>
          <cell r="I1160">
            <v>131</v>
          </cell>
          <cell r="J1160" t="str">
            <v>h</v>
          </cell>
          <cell r="K1160">
            <v>13.61</v>
          </cell>
          <cell r="L1160" t="str">
            <v>CLSH de Gy</v>
          </cell>
          <cell r="M1160">
            <v>8.65</v>
          </cell>
          <cell r="N1160" t="str">
            <v>Néant</v>
          </cell>
          <cell r="O1160" t="str">
            <v>BREUREY LES FAVERNEY</v>
          </cell>
          <cell r="P1160" t="str">
            <v>Samedi</v>
          </cell>
          <cell r="Q1160" t="str">
            <v>13h00</v>
          </cell>
          <cell r="R1160" t="str">
            <v>19h30</v>
          </cell>
          <cell r="S1160" t="str">
            <v>Dimanche</v>
          </cell>
          <cell r="T1160" t="str">
            <v>10h00</v>
          </cell>
          <cell r="U1160" t="str">
            <v>18h30</v>
          </cell>
          <cell r="V1160" t="str">
            <v>Du 7 au 30 juillet du lundi au vendredi</v>
          </cell>
          <cell r="W1160" t="str">
            <v>9h00</v>
          </cell>
          <cell r="X1160" t="str">
            <v>12h00 et de 14h00 à 17h00</v>
          </cell>
          <cell r="Y1160" t="str">
            <v>Non</v>
          </cell>
          <cell r="Z1160" t="str">
            <v>Néant</v>
          </cell>
          <cell r="AA1160" t="str">
            <v>Oui</v>
          </cell>
          <cell r="AB1160" t="str">
            <v>Saisonnier</v>
          </cell>
          <cell r="AC1160" t="str">
            <v>Non</v>
          </cell>
          <cell r="AD1160" t="str">
            <v>Non</v>
          </cell>
          <cell r="AE1160" t="str">
            <v>Non</v>
          </cell>
          <cell r="AF1160" t="str">
            <v>Oui</v>
          </cell>
          <cell r="AG1160" t="str">
            <v>Contrat</v>
          </cell>
          <cell r="AI1160" t="str">
            <v>avec la Communauté de Communes de la vallée de l'Ognon au CLSH de Marnay</v>
          </cell>
          <cell r="AJ1160" t="str">
            <v>Les jours d'intempérie, Mr PY Maxime restera à disposition sur son lieu de travail et ses heures seront payées. Mr PY Maxime assurera un accueil sur le site.Mr PY Maxime pourra quitter son poste uniquement avec l'accord de Monsieur Gilbert DUMONT (maire</v>
          </cell>
          <cell r="AK1160" t="str">
            <v>Les jours d'intempérie, Mr PY Maxime restera à disposition sur son lieu de travail et ses heures seront payées. Mr PY Maxime assurera un accueil sur le site.Mr PY Maxime pourra quitter son poste uniquement avec l'accord de Monsieur Gilbert DUMONT (maire</v>
          </cell>
          <cell r="AL1160" t="str">
            <v>- Ouvrir et fermer la salle- Mise en place et rangement du matériel- Accueil, surveillance jusqu'à la reprise des enfants  par les parents- Encadrement</v>
          </cell>
          <cell r="AM1160" t="str">
            <v xml:space="preserve">       - Et d'une manière générale effectuer toute         tâche se rapportant à la fonction d'animateur.</v>
          </cell>
          <cell r="AN1160">
            <v>39630.469188888899</v>
          </cell>
          <cell r="AO1160">
            <v>39630.469188888899</v>
          </cell>
          <cell r="AP1160">
            <v>39632</v>
          </cell>
          <cell r="AQ1160">
            <v>39632</v>
          </cell>
          <cell r="AR1160">
            <v>39644</v>
          </cell>
          <cell r="AS1160">
            <v>39644</v>
          </cell>
        </row>
        <row r="1161">
          <cell r="A1161" t="str">
            <v>08/080</v>
          </cell>
          <cell r="B1161">
            <v>180</v>
          </cell>
          <cell r="C1161" t="str">
            <v>BALU</v>
          </cell>
          <cell r="D1161" t="str">
            <v>Animation</v>
          </cell>
          <cell r="E1161" t="str">
            <v>CDD</v>
          </cell>
          <cell r="F1161">
            <v>39651</v>
          </cell>
          <cell r="G1161">
            <v>39654</v>
          </cell>
          <cell r="H1161" t="str">
            <v>Clos</v>
          </cell>
          <cell r="I1161">
            <v>28</v>
          </cell>
          <cell r="J1161" t="str">
            <v>h</v>
          </cell>
          <cell r="K1161">
            <v>13.61</v>
          </cell>
          <cell r="L1161" t="str">
            <v>CLSH de Gy</v>
          </cell>
          <cell r="M1161">
            <v>8.65</v>
          </cell>
          <cell r="N1161" t="str">
            <v>Néant</v>
          </cell>
          <cell r="O1161" t="str">
            <v>BREUREY LES FAVERNEY</v>
          </cell>
          <cell r="P1161" t="str">
            <v>Voir annexe</v>
          </cell>
          <cell r="Q1161" t="str">
            <v>9h00</v>
          </cell>
          <cell r="R1161" t="str">
            <v>12h et de 13h00 à 17h00</v>
          </cell>
          <cell r="S1161" t="str">
            <v>Vendredi 4 juillet 2008</v>
          </cell>
          <cell r="T1161" t="str">
            <v>13h00</v>
          </cell>
          <cell r="U1161" t="str">
            <v>17h00</v>
          </cell>
          <cell r="V1161" t="str">
            <v>Du 7 au 30 juillet du lundi au vendredi</v>
          </cell>
          <cell r="W1161" t="str">
            <v>9h00</v>
          </cell>
          <cell r="X1161" t="str">
            <v>12h00 et de 13h00 à 17h00</v>
          </cell>
          <cell r="Y1161" t="str">
            <v>Non</v>
          </cell>
          <cell r="Z1161">
            <v>9</v>
          </cell>
          <cell r="AA1161" t="str">
            <v>Non</v>
          </cell>
          <cell r="AB1161" t="str">
            <v>Saisonnier</v>
          </cell>
          <cell r="AC1161" t="str">
            <v>Non</v>
          </cell>
          <cell r="AD1161" t="str">
            <v>Non</v>
          </cell>
          <cell r="AE1161" t="str">
            <v>Non</v>
          </cell>
          <cell r="AF1161" t="str">
            <v>Oui</v>
          </cell>
          <cell r="AG1161" t="str">
            <v>Contrat</v>
          </cell>
          <cell r="AI1161" t="str">
            <v>avec la Communauté de Communes de la vallée de l'Ognon au CLSH de Marnay</v>
          </cell>
          <cell r="AJ1161" t="str">
            <v>Les jours d'intempérie, Mlle GREPINEY Louise restera à disposition sur son lieu de travail et ses heures seront payées. Mlle GREPINEY Louise assurera un accueil sur le site.Mlle GREPINEY Louise pourra quitter son poste uniquement avec l'accord de Monsie</v>
          </cell>
          <cell r="AK1161" t="str">
            <v>Les jours d'intempérie, Mlle GREPINEY Louise restera à disposition sur son lieu de travail et ses heures seront payées. Mlle GREPINEY Louise assurera un accueil sur le site.Mlle GREPINEY Louise pourra quitter son poste uniquement avec l'accord de Monsie</v>
          </cell>
          <cell r="AL1161" t="str">
            <v>- Ouvrir et fermer la salle- Mise en place et rangement du matériel- Accueil, surveillance jusqu'à la reprise des enfants  par les parents- Encadrement</v>
          </cell>
          <cell r="AM1161" t="str">
            <v xml:space="preserve">       - Et d'une manière générale effectuer toute         tâche se rapportant à la fonction d'animateur.</v>
          </cell>
          <cell r="AN1161">
            <v>39630.590749536997</v>
          </cell>
          <cell r="AO1161">
            <v>39630.590749536997</v>
          </cell>
          <cell r="AP1161">
            <v>39632</v>
          </cell>
          <cell r="AQ1161">
            <v>39634</v>
          </cell>
          <cell r="AR1161">
            <v>39644</v>
          </cell>
          <cell r="AS1161">
            <v>39644</v>
          </cell>
        </row>
        <row r="1162">
          <cell r="A1162" t="str">
            <v>08/081</v>
          </cell>
          <cell r="B1162">
            <v>180</v>
          </cell>
          <cell r="C1162" t="str">
            <v>PIJU</v>
          </cell>
          <cell r="D1162" t="str">
            <v>Animation</v>
          </cell>
          <cell r="E1162" t="str">
            <v>CDD</v>
          </cell>
          <cell r="F1162">
            <v>39632</v>
          </cell>
          <cell r="G1162">
            <v>39659</v>
          </cell>
          <cell r="H1162" t="str">
            <v>Clos</v>
          </cell>
          <cell r="I1162">
            <v>123</v>
          </cell>
          <cell r="J1162" t="str">
            <v>h</v>
          </cell>
          <cell r="K1162">
            <v>13.61</v>
          </cell>
          <cell r="L1162" t="str">
            <v>Pas de contrat de travailFacturation de SNGS CK</v>
          </cell>
          <cell r="M1162">
            <v>8.7100000000000009</v>
          </cell>
          <cell r="N1162" t="str">
            <v>Néant</v>
          </cell>
          <cell r="O1162" t="str">
            <v>BREUREY LES FAVERNEY</v>
          </cell>
          <cell r="P1162" t="str">
            <v>Samedi 16 août 2008</v>
          </cell>
          <cell r="Q1162" t="str">
            <v>10h00</v>
          </cell>
          <cell r="R1162" t="str">
            <v>18h30</v>
          </cell>
          <cell r="S1162" t="str">
            <v>Dimanche 17 août 2008</v>
          </cell>
          <cell r="T1162" t="str">
            <v>13h00</v>
          </cell>
          <cell r="U1162" t="str">
            <v>20h00</v>
          </cell>
          <cell r="V1162" t="str">
            <v>Dimanche 24 août 2008</v>
          </cell>
          <cell r="W1162" t="str">
            <v>10h00</v>
          </cell>
          <cell r="X1162" t="str">
            <v>18h30</v>
          </cell>
          <cell r="Y1162" t="str">
            <v>Non</v>
          </cell>
          <cell r="Z1162" t="str">
            <v>Néant</v>
          </cell>
          <cell r="AA1162" t="str">
            <v>Non</v>
          </cell>
          <cell r="AB1162" t="str">
            <v>Saisonnier</v>
          </cell>
          <cell r="AC1162" t="str">
            <v>Non</v>
          </cell>
          <cell r="AD1162" t="str">
            <v>Non</v>
          </cell>
          <cell r="AE1162" t="str">
            <v>Non</v>
          </cell>
          <cell r="AF1162" t="str">
            <v>Oui</v>
          </cell>
          <cell r="AG1162" t="str">
            <v>Contrat</v>
          </cell>
          <cell r="AI1162" t="str">
            <v>avec la Communauté de Communes de la vallée de l'Ognon au CLSH de Marnay</v>
          </cell>
          <cell r="AJ1162" t="str">
            <v>Pour mettre en place des activités sportives, Profession Sport 70 est subventionnée par la Direction régionale pénitentiaire de Dijon</v>
          </cell>
          <cell r="AK1162" t="str">
            <v xml:space="preserve">Les jours d'intempérie, Mlle ROSETTE Ingrid restera à disposition sur son lieu de travail et ses heures seront payées. Mlle ROSETTE Ingrid assurera un accueil sur le site.Mlle ROSETTE Ingrid pourra quitter son poste uniquement avec l'accord de Monsieur </v>
          </cell>
          <cell r="AL1162" t="str">
            <v>- Ouvrir et fermer la salle- Mise en place et rangement du matériel- Accueil, surveillance jusqu'à la reprise des enfants  par les parents- Encadrement</v>
          </cell>
          <cell r="AM1162" t="str">
            <v xml:space="preserve">       - Et d'une manière générale effectuer toute         tâche se rapportant à la fonction d'educateur sportif.</v>
          </cell>
          <cell r="AN1162">
            <v>39630.606262731497</v>
          </cell>
          <cell r="AO1162">
            <v>39630.606262731497</v>
          </cell>
          <cell r="AP1162">
            <v>39632</v>
          </cell>
          <cell r="AQ1162">
            <v>39636</v>
          </cell>
          <cell r="AR1162">
            <v>39644</v>
          </cell>
          <cell r="AS1162">
            <v>39647</v>
          </cell>
        </row>
        <row r="1163">
          <cell r="A1163" t="str">
            <v>08/082</v>
          </cell>
          <cell r="B1163">
            <v>180</v>
          </cell>
          <cell r="C1163" t="str">
            <v>JUMA</v>
          </cell>
          <cell r="D1163" t="str">
            <v>Animation</v>
          </cell>
          <cell r="E1163" t="str">
            <v>CDD</v>
          </cell>
          <cell r="F1163">
            <v>39631</v>
          </cell>
          <cell r="G1163">
            <v>39659</v>
          </cell>
          <cell r="H1163" t="str">
            <v>Clos</v>
          </cell>
          <cell r="I1163">
            <v>134</v>
          </cell>
          <cell r="J1163" t="str">
            <v>h</v>
          </cell>
          <cell r="K1163">
            <v>13.61</v>
          </cell>
          <cell r="M1163">
            <v>8.8000000000000007</v>
          </cell>
          <cell r="N1163" t="str">
            <v>Néant</v>
          </cell>
          <cell r="O1163" t="str">
            <v>MARNAY</v>
          </cell>
          <cell r="P1163" t="str">
            <v>Mercredi 2 juillet 2008</v>
          </cell>
          <cell r="Q1163" t="str">
            <v>14h00</v>
          </cell>
          <cell r="R1163" t="str">
            <v>17h00</v>
          </cell>
          <cell r="S1163" t="str">
            <v>Jeudi 3 et vendredi 4 juillet 2008</v>
          </cell>
          <cell r="T1163" t="str">
            <v>9h00</v>
          </cell>
          <cell r="U1163" t="str">
            <v>12h00 et de 14h00 à 17h00</v>
          </cell>
          <cell r="V1163" t="str">
            <v>Du 7 au 30 juillet du lundi au vendredi</v>
          </cell>
          <cell r="W1163" t="str">
            <v>9h00</v>
          </cell>
          <cell r="X1163" t="str">
            <v>12h00 et de 13h00 à 17h00</v>
          </cell>
          <cell r="Y1163" t="str">
            <v>Non</v>
          </cell>
          <cell r="Z1163" t="str">
            <v>Néant</v>
          </cell>
          <cell r="AA1163" t="str">
            <v>Non</v>
          </cell>
          <cell r="AB1163" t="str">
            <v>Saisonnier</v>
          </cell>
          <cell r="AC1163" t="str">
            <v>Non</v>
          </cell>
          <cell r="AD1163" t="str">
            <v>Non</v>
          </cell>
          <cell r="AE1163" t="str">
            <v>Non</v>
          </cell>
          <cell r="AF1163" t="str">
            <v>Oui</v>
          </cell>
          <cell r="AG1163" t="str">
            <v>Contrat</v>
          </cell>
          <cell r="AI1163" t="str">
            <v>avec la Communauté de Communes de la vallée de l'Ognon au CLSH de Marnay</v>
          </cell>
          <cell r="AJ1163" t="str">
            <v>Pour mettre en place des activités sportives, Profession Sport 70 est subventionnée par la Direction régionale pénitentiaire de Dijon</v>
          </cell>
          <cell r="AK1163" t="str">
            <v>Les jours d'intempérie, Mr PY Maxime restera à disposition sur son lieu de travail et ses heures seront payées. Mr PY Maxime assurera un accueil sur le site.Mr PY Maxime pourra quitter son poste uniquement avec l'accord de Monsieur Gilbert DUMONT (maire</v>
          </cell>
          <cell r="AL1163" t="str">
            <v>- Ouvrir et fermer la salle- Mise en place et rangement du matériel- Accueil, surveillance jusqu'à la reprise des enfants  par les parents- Encadrement</v>
          </cell>
          <cell r="AM1163" t="str">
            <v xml:space="preserve">       - Et d'une manière générale effectuer toute         tâche se rapportant à la fonction d'educateur sportif.</v>
          </cell>
          <cell r="AN1163">
            <v>39630.606262731497</v>
          </cell>
          <cell r="AO1163">
            <v>39630.606262731497</v>
          </cell>
          <cell r="AP1163">
            <v>39632</v>
          </cell>
          <cell r="AQ1163">
            <v>39634</v>
          </cell>
          <cell r="AR1163">
            <v>39644</v>
          </cell>
          <cell r="AS1163">
            <v>39644</v>
          </cell>
        </row>
        <row r="1164">
          <cell r="A1164" t="str">
            <v>08/083</v>
          </cell>
          <cell r="B1164">
            <v>180</v>
          </cell>
          <cell r="C1164" t="str">
            <v>BUJU</v>
          </cell>
          <cell r="D1164" t="str">
            <v>Animation</v>
          </cell>
          <cell r="E1164" t="str">
            <v>CDD</v>
          </cell>
          <cell r="F1164">
            <v>39631</v>
          </cell>
          <cell r="G1164">
            <v>39659</v>
          </cell>
          <cell r="H1164" t="str">
            <v>Clos</v>
          </cell>
          <cell r="I1164">
            <v>134</v>
          </cell>
          <cell r="J1164" t="str">
            <v>h</v>
          </cell>
          <cell r="K1164">
            <v>13.61</v>
          </cell>
          <cell r="M1164">
            <v>8.8000000000000007</v>
          </cell>
          <cell r="N1164" t="str">
            <v>Néant</v>
          </cell>
          <cell r="O1164" t="str">
            <v>MARNAY</v>
          </cell>
          <cell r="P1164" t="str">
            <v>Mercredi 2 juillet 2008</v>
          </cell>
          <cell r="Q1164" t="str">
            <v>14h00</v>
          </cell>
          <cell r="R1164" t="str">
            <v>17h00</v>
          </cell>
          <cell r="S1164" t="str">
            <v>Jeudi 3 et vendredi 4 juillet 2008</v>
          </cell>
          <cell r="T1164" t="str">
            <v>9h00</v>
          </cell>
          <cell r="U1164" t="str">
            <v>12h00 et de 14h00 à 17h00</v>
          </cell>
          <cell r="V1164" t="str">
            <v>Du 7 au 30 juillet du lundi au vendredi</v>
          </cell>
          <cell r="W1164" t="str">
            <v>9h00</v>
          </cell>
          <cell r="X1164" t="str">
            <v>12h00 et de 13h00 à 17h00</v>
          </cell>
          <cell r="Y1164" t="str">
            <v>Non</v>
          </cell>
          <cell r="Z1164">
            <v>9</v>
          </cell>
          <cell r="AA1164" t="str">
            <v>Non</v>
          </cell>
          <cell r="AB1164" t="str">
            <v>Saisonnier</v>
          </cell>
          <cell r="AC1164" t="str">
            <v>Non</v>
          </cell>
          <cell r="AD1164" t="str">
            <v>Non</v>
          </cell>
          <cell r="AE1164" t="str">
            <v>Non</v>
          </cell>
          <cell r="AF1164" t="str">
            <v>Oui</v>
          </cell>
          <cell r="AG1164" t="str">
            <v>Contrat</v>
          </cell>
          <cell r="AI1164" t="str">
            <v>avec la Communauté de Communes de la vallée de l'Ognon au CLSH de Marnay</v>
          </cell>
          <cell r="AJ1164" t="str">
            <v>Les jours d'intempéries seront payés.</v>
          </cell>
          <cell r="AK1164" t="str">
            <v>Les jours d'intempéries seront payés</v>
          </cell>
          <cell r="AL1164" t="str">
            <v>- Ouvrir et fermer la salle- Mise en place et rangement du matériel- Accueil, surveillance jusqu'à la reprise des enfants  par les parents- Encadrement</v>
          </cell>
          <cell r="AM1164" t="str">
            <v xml:space="preserve">       - Et d'une manière générale effectuer toute         tâche se rapportant à la fonction d'educateur sportif.</v>
          </cell>
          <cell r="AN1164">
            <v>39630.606262731497</v>
          </cell>
          <cell r="AO1164">
            <v>39630.606262731497</v>
          </cell>
          <cell r="AP1164">
            <v>39632</v>
          </cell>
          <cell r="AQ1164">
            <v>39635</v>
          </cell>
          <cell r="AR1164">
            <v>39644</v>
          </cell>
          <cell r="AS1164">
            <v>39644</v>
          </cell>
        </row>
        <row r="1165">
          <cell r="A1165" t="str">
            <v>08/084</v>
          </cell>
          <cell r="B1165">
            <v>180</v>
          </cell>
          <cell r="C1165" t="str">
            <v>GUYS</v>
          </cell>
          <cell r="D1165" t="str">
            <v>Animation</v>
          </cell>
          <cell r="E1165" t="str">
            <v>CDD</v>
          </cell>
          <cell r="F1165">
            <v>39632</v>
          </cell>
          <cell r="G1165">
            <v>39659</v>
          </cell>
          <cell r="H1165" t="str">
            <v>Clos</v>
          </cell>
          <cell r="I1165">
            <v>127</v>
          </cell>
          <cell r="J1165" t="str">
            <v>h</v>
          </cell>
          <cell r="K1165">
            <v>13.61</v>
          </cell>
          <cell r="M1165">
            <v>8.8000000000000007</v>
          </cell>
          <cell r="N1165" t="str">
            <v>Néant</v>
          </cell>
          <cell r="O1165" t="str">
            <v>MARNAY</v>
          </cell>
          <cell r="P1165" t="str">
            <v>Jeudi 3 juillet 2008</v>
          </cell>
          <cell r="Q1165" t="str">
            <v>13h00</v>
          </cell>
          <cell r="R1165" t="str">
            <v>17h00</v>
          </cell>
          <cell r="S1165" t="str">
            <v>Vendredi 4 juillet 2008</v>
          </cell>
          <cell r="T1165" t="str">
            <v>13h00</v>
          </cell>
          <cell r="U1165" t="str">
            <v>17h00</v>
          </cell>
          <cell r="V1165" t="str">
            <v>Du 7 au 30 juillet du lundi au vendredi</v>
          </cell>
          <cell r="W1165" t="str">
            <v>9h00</v>
          </cell>
          <cell r="X1165" t="str">
            <v>12h00 et de 13h00 à 17h00</v>
          </cell>
          <cell r="Y1165" t="str">
            <v>Non</v>
          </cell>
          <cell r="Z1165">
            <v>7</v>
          </cell>
          <cell r="AA1165" t="str">
            <v>Oui</v>
          </cell>
          <cell r="AB1165" t="str">
            <v>Saisonnier</v>
          </cell>
          <cell r="AC1165" t="str">
            <v>Non</v>
          </cell>
          <cell r="AD1165" t="str">
            <v>Non</v>
          </cell>
          <cell r="AE1165" t="str">
            <v>Non</v>
          </cell>
          <cell r="AF1165" t="str">
            <v>Oui</v>
          </cell>
          <cell r="AG1165" t="str">
            <v>Contrat</v>
          </cell>
          <cell r="AI1165" t="str">
            <v>avec la Communauté de Communes de la vallée de l'Ognon au CLSH de Marnay</v>
          </cell>
          <cell r="AJ1165" t="str">
            <v>Les jours d'intempéries seront payés.</v>
          </cell>
          <cell r="AK1165" t="str">
            <v>Les jours d'intempéries seront payés</v>
          </cell>
          <cell r="AL1165" t="str">
            <v>- Ouvrir et fermer la salle- Mise en place et rangement du matériel- Accueil, surveillance jusqu'à la reprise des enfants  par les parents- Encadrement</v>
          </cell>
          <cell r="AM1165" t="str">
            <v xml:space="preserve">       - Et d'une manière générale effectuer toute         tâche se rapportant à la fonction d'educateur sportif.</v>
          </cell>
          <cell r="AN1165">
            <v>39630.606262731497</v>
          </cell>
          <cell r="AO1165">
            <v>39630.606262731497</v>
          </cell>
          <cell r="AP1165">
            <v>39632</v>
          </cell>
          <cell r="AQ1165">
            <v>39636</v>
          </cell>
          <cell r="AR1165">
            <v>39644</v>
          </cell>
          <cell r="AS1165">
            <v>39645</v>
          </cell>
        </row>
        <row r="1166">
          <cell r="A1166" t="str">
            <v>08/085</v>
          </cell>
          <cell r="B1166">
            <v>180</v>
          </cell>
          <cell r="C1166" t="str">
            <v>GOGA</v>
          </cell>
          <cell r="D1166" t="str">
            <v>Animation</v>
          </cell>
          <cell r="E1166" t="str">
            <v>CDD</v>
          </cell>
          <cell r="F1166">
            <v>39631</v>
          </cell>
          <cell r="G1166">
            <v>39659</v>
          </cell>
          <cell r="H1166" t="str">
            <v>Clos</v>
          </cell>
          <cell r="I1166">
            <v>142</v>
          </cell>
          <cell r="J1166" t="str">
            <v>h</v>
          </cell>
          <cell r="K1166">
            <v>13.61</v>
          </cell>
          <cell r="L1166" t="str">
            <v>Pas d'aide  DDJS Déplts.</v>
          </cell>
          <cell r="M1166">
            <v>8.85</v>
          </cell>
          <cell r="N1166" t="str">
            <v>Néant</v>
          </cell>
          <cell r="O1166" t="str">
            <v>FROTEY LES VESOUL</v>
          </cell>
          <cell r="P1166" t="str">
            <v>Du lundi au samedi</v>
          </cell>
          <cell r="Q1166" t="str">
            <v>14h00</v>
          </cell>
          <cell r="R1166" t="str">
            <v>18h00</v>
          </cell>
          <cell r="S1166" t="str">
            <v>Jeudi 3 et vendredi 4 juillet 2008</v>
          </cell>
          <cell r="T1166" t="str">
            <v>9h00</v>
          </cell>
          <cell r="U1166" t="str">
            <v>17h00</v>
          </cell>
          <cell r="V1166" t="str">
            <v>Du 7 au 30 juillet du lundi au vendredi</v>
          </cell>
          <cell r="W1166" t="str">
            <v>9h00</v>
          </cell>
          <cell r="X1166" t="str">
            <v>12h00 et de 13h00 à 17h00</v>
          </cell>
          <cell r="Y1166" t="str">
            <v>Non</v>
          </cell>
          <cell r="Z1166">
            <v>1</v>
          </cell>
          <cell r="AA1166" t="str">
            <v>Oui</v>
          </cell>
          <cell r="AB1166" t="str">
            <v>Saisonnier</v>
          </cell>
          <cell r="AC1166" t="str">
            <v>Non</v>
          </cell>
          <cell r="AD1166" t="str">
            <v>Non</v>
          </cell>
          <cell r="AE1166" t="str">
            <v>Non</v>
          </cell>
          <cell r="AF1166" t="str">
            <v>Oui</v>
          </cell>
          <cell r="AG1166" t="str">
            <v>Contrat</v>
          </cell>
          <cell r="AI1166" t="str">
            <v>avec la Communauté de Communes de la vallée de l'Ognon au CLSH de Marnay</v>
          </cell>
          <cell r="AJ1166" t="str">
            <v>Les jours d'intempéries seront payés.</v>
          </cell>
          <cell r="AK1166" t="str">
            <v>Les jours d'intempéries seront payés</v>
          </cell>
          <cell r="AL1166" t="str">
            <v>- Ouvrir et fermer la salle- Mise en place et rangement du matériel- Accueil, surveillance jusqu'à la reprise des enfants  par les parents- Encadrement</v>
          </cell>
          <cell r="AM1166" t="str">
            <v xml:space="preserve">       - Et d'une manière générale effectuer toute         tâche se rapportant à la fonction d'educateur sportif.</v>
          </cell>
          <cell r="AN1166">
            <v>39630.606262731497</v>
          </cell>
          <cell r="AO1166">
            <v>39630.606262731497</v>
          </cell>
          <cell r="AP1166">
            <v>39632</v>
          </cell>
          <cell r="AQ1166">
            <v>39632</v>
          </cell>
          <cell r="AR1166">
            <v>39644</v>
          </cell>
          <cell r="AS1166">
            <v>39644</v>
          </cell>
        </row>
        <row r="1167">
          <cell r="A1167" t="str">
            <v>08/086</v>
          </cell>
          <cell r="B1167">
            <v>180</v>
          </cell>
          <cell r="C1167" t="str">
            <v>BOGA</v>
          </cell>
          <cell r="D1167" t="str">
            <v>Animation</v>
          </cell>
          <cell r="E1167" t="str">
            <v>CDD</v>
          </cell>
          <cell r="F1167">
            <v>39636</v>
          </cell>
          <cell r="G1167">
            <v>39640</v>
          </cell>
          <cell r="H1167" t="str">
            <v>Clos</v>
          </cell>
          <cell r="I1167">
            <v>35</v>
          </cell>
          <cell r="J1167" t="str">
            <v>h</v>
          </cell>
          <cell r="K1167">
            <v>13.61</v>
          </cell>
          <cell r="L1167" t="str">
            <v>Payé les 10% congés en heure en juillet</v>
          </cell>
          <cell r="M1167">
            <v>17.100000000000001</v>
          </cell>
          <cell r="N1167" t="str">
            <v>Formule 1</v>
          </cell>
          <cell r="O1167" t="str">
            <v>HERICOURT</v>
          </cell>
          <cell r="P1167" t="str">
            <v>Mardi 29 juillet</v>
          </cell>
          <cell r="Q1167" t="str">
            <v>9h15</v>
          </cell>
          <cell r="R1167" t="str">
            <v>10h15 et de 10h30 à 11h30</v>
          </cell>
          <cell r="S1167" t="str">
            <v>Mercredi 30 juillet</v>
          </cell>
          <cell r="T1167" t="str">
            <v>9h15</v>
          </cell>
          <cell r="U1167" t="str">
            <v>10h15 et de 10h30 à 11h30</v>
          </cell>
          <cell r="V1167" t="str">
            <v>Mardi 12 août</v>
          </cell>
          <cell r="W1167" t="str">
            <v>9h30</v>
          </cell>
          <cell r="X1167" t="str">
            <v>10h30</v>
          </cell>
          <cell r="Y1167" t="str">
            <v>Non</v>
          </cell>
          <cell r="Z1167" t="str">
            <v>Néant</v>
          </cell>
          <cell r="AA1167" t="str">
            <v>Oui</v>
          </cell>
          <cell r="AB1167" t="str">
            <v>Acc. de production</v>
          </cell>
          <cell r="AC1167" t="str">
            <v>Non</v>
          </cell>
          <cell r="AD1167" t="str">
            <v>Oui</v>
          </cell>
          <cell r="AE1167" t="str">
            <v>Oui</v>
          </cell>
          <cell r="AG1167" t="str">
            <v>Contrat</v>
          </cell>
          <cell r="AI1167" t="str">
            <v>avec la Communauté de Communes de la vallée de l'Ognon au CLSH de Marnay</v>
          </cell>
          <cell r="AL1167" t="str">
            <v>- Ouvrir et fermer la salle- Mise en place et rangement du matériel- Accueil, surveillance jusqu'à la reprise des enfants  par les parents- Encadrement</v>
          </cell>
          <cell r="AM1167" t="str">
            <v xml:space="preserve">       - Et d'une manière générale effectuer toute         tâche se rapportant à la fonction d'animateur.</v>
          </cell>
          <cell r="AN1167">
            <v>39630.590749536997</v>
          </cell>
          <cell r="AO1167">
            <v>39630.590749536997</v>
          </cell>
          <cell r="AP1167">
            <v>39632</v>
          </cell>
          <cell r="AQ1167">
            <v>39636</v>
          </cell>
          <cell r="AR1167">
            <v>39644</v>
          </cell>
          <cell r="AS1167">
            <v>39644</v>
          </cell>
        </row>
        <row r="1168">
          <cell r="A1168" t="str">
            <v>08/087</v>
          </cell>
          <cell r="B1168">
            <v>180</v>
          </cell>
          <cell r="C1168" t="str">
            <v>INMA</v>
          </cell>
          <cell r="D1168" t="str">
            <v>Animation</v>
          </cell>
          <cell r="E1168" t="str">
            <v>CDD</v>
          </cell>
          <cell r="F1168">
            <v>39636</v>
          </cell>
          <cell r="G1168">
            <v>39640</v>
          </cell>
          <cell r="H1168" t="str">
            <v>Clos</v>
          </cell>
          <cell r="I1168">
            <v>32</v>
          </cell>
          <cell r="J1168" t="str">
            <v>h</v>
          </cell>
          <cell r="K1168">
            <v>13.61</v>
          </cell>
          <cell r="L1168" t="str">
            <v>C3 Sport</v>
          </cell>
          <cell r="M1168">
            <v>8.8000000000000007</v>
          </cell>
          <cell r="N1168" t="str">
            <v>Néant</v>
          </cell>
          <cell r="O1168" t="str">
            <v>MARNAY</v>
          </cell>
          <cell r="P1168" t="str">
            <v>Lundi, mardi et mercredi</v>
          </cell>
          <cell r="Q1168" t="str">
            <v>9h00</v>
          </cell>
          <cell r="R1168" t="str">
            <v>12h et de 14h00 à 17h00</v>
          </cell>
          <cell r="S1168" t="str">
            <v>Jeudi et vendredi</v>
          </cell>
          <cell r="T1168" t="str">
            <v>9h00</v>
          </cell>
          <cell r="U1168" t="str">
            <v>12h00 et de 13h à 17h00</v>
          </cell>
          <cell r="V1168" t="str">
            <v>Mercredi</v>
          </cell>
          <cell r="W1168" t="str">
            <v>17h30</v>
          </cell>
          <cell r="X1168" t="str">
            <v>18h45 - Gym d'entretien</v>
          </cell>
          <cell r="Y1168" t="str">
            <v>Non</v>
          </cell>
          <cell r="Z1168" t="str">
            <v>Néant</v>
          </cell>
          <cell r="AA1168" t="str">
            <v>Oui</v>
          </cell>
          <cell r="AB1168" t="str">
            <v>Saisonnier</v>
          </cell>
          <cell r="AC1168" t="str">
            <v>Non</v>
          </cell>
          <cell r="AD1168" t="str">
            <v>Oui</v>
          </cell>
          <cell r="AE1168" t="str">
            <v>Oui</v>
          </cell>
          <cell r="AG1168" t="str">
            <v>Contrat</v>
          </cell>
          <cell r="AI1168" t="str">
            <v>avec la Communauté de Communes de la vallée de l'Ognon au CLSH de Marnay</v>
          </cell>
          <cell r="AL1168" t="str">
            <v>- Ouvrir et fermer la salle- Mise en place et rangement du matériel- Accueil, surveillance jusqu'à la reprise des enfants  par les parents- Encadrement</v>
          </cell>
          <cell r="AM1168" t="str">
            <v xml:space="preserve">       - Et d'une manière générale effectuer toute         tâche se rapportant à la fonction d'animateur.</v>
          </cell>
          <cell r="AN1168">
            <v>39630.590749536997</v>
          </cell>
          <cell r="AO1168">
            <v>39630.590749536997</v>
          </cell>
          <cell r="AP1168">
            <v>39632</v>
          </cell>
          <cell r="AQ1168">
            <v>39635</v>
          </cell>
          <cell r="AR1168">
            <v>39644</v>
          </cell>
          <cell r="AS1168">
            <v>39644</v>
          </cell>
        </row>
        <row r="1169">
          <cell r="A1169" t="str">
            <v>08/088</v>
          </cell>
          <cell r="B1169">
            <v>114</v>
          </cell>
          <cell r="C1169" t="str">
            <v>MEVI</v>
          </cell>
          <cell r="D1169" t="str">
            <v>Tir à l'arc, VTT et Hockey</v>
          </cell>
          <cell r="E1169" t="str">
            <v>CDD</v>
          </cell>
          <cell r="F1169" t="str">
            <v>Annulé</v>
          </cell>
          <cell r="G1169" t="str">
            <v>Annulé</v>
          </cell>
          <cell r="H1169" t="str">
            <v>Clos</v>
          </cell>
          <cell r="I1169">
            <v>10</v>
          </cell>
          <cell r="J1169" t="str">
            <v>h</v>
          </cell>
          <cell r="K1169">
            <v>26.93</v>
          </cell>
          <cell r="L1169" t="str">
            <v>CLSH de Gy</v>
          </cell>
          <cell r="M1169">
            <v>8.8000000000000007</v>
          </cell>
          <cell r="N1169" t="str">
            <v>Néant</v>
          </cell>
          <cell r="O1169" t="str">
            <v>MARNAY</v>
          </cell>
          <cell r="P1169" t="str">
            <v>Jeudi 3 juillet 2008</v>
          </cell>
          <cell r="Q1169" t="str">
            <v>9h00</v>
          </cell>
          <cell r="R1169" t="str">
            <v>12h00 et de 14h à 17h00</v>
          </cell>
          <cell r="S1169" t="str">
            <v>Vendredi 4 juillet 2008</v>
          </cell>
          <cell r="T1169" t="str">
            <v>9h00</v>
          </cell>
          <cell r="U1169" t="str">
            <v>12h00 et de 14h00 à 17h00</v>
          </cell>
          <cell r="V1169" t="str">
            <v>Du 7 au 30 juillet du lundi au vendredi</v>
          </cell>
          <cell r="W1169" t="str">
            <v>9h00</v>
          </cell>
          <cell r="X1169" t="str">
            <v>12h00 et de 14h00 à 17h00</v>
          </cell>
          <cell r="Y1169" t="str">
            <v>Non</v>
          </cell>
          <cell r="Z1169">
            <v>4</v>
          </cell>
          <cell r="AA1169" t="str">
            <v>Oui</v>
          </cell>
          <cell r="AB1169" t="str">
            <v>Saisonnier</v>
          </cell>
          <cell r="AC1169" t="str">
            <v>Non</v>
          </cell>
          <cell r="AD1169" t="str">
            <v>Non</v>
          </cell>
          <cell r="AE1169" t="str">
            <v>Non</v>
          </cell>
          <cell r="AG1169" t="str">
            <v>Avenant</v>
          </cell>
          <cell r="AI1169" t="str">
            <v>avec la Commune de Vaivre et Montoille</v>
          </cell>
          <cell r="AL1169" t="str">
            <v>- Mise en place et rangement du matériel- Accueil, surveillance jusqu'à la reprise des enfants  par les parents- Encadrement et enseignement</v>
          </cell>
          <cell r="AM1169" t="str">
            <v xml:space="preserve">       - Et d'une manière générale effectuer toute         tâche se rapportant à la fonction d'educateur sportif.</v>
          </cell>
          <cell r="AN1169">
            <v>39631.631328472198</v>
          </cell>
          <cell r="AO1169">
            <v>39631.631328472198</v>
          </cell>
          <cell r="AP1169" t="str">
            <v>Annulé</v>
          </cell>
          <cell r="AQ1169" t="str">
            <v>Annulé</v>
          </cell>
          <cell r="AR1169" t="str">
            <v>Annulé</v>
          </cell>
          <cell r="AS1169" t="str">
            <v>Annulé</v>
          </cell>
        </row>
        <row r="1170">
          <cell r="A1170" t="str">
            <v>08/089</v>
          </cell>
          <cell r="B1170">
            <v>181</v>
          </cell>
          <cell r="C1170" t="str">
            <v>MEVI</v>
          </cell>
          <cell r="D1170" t="str">
            <v>Tir à l'arc</v>
          </cell>
          <cell r="E1170" t="str">
            <v>CDD</v>
          </cell>
          <cell r="F1170">
            <v>39639</v>
          </cell>
          <cell r="G1170">
            <v>39639</v>
          </cell>
          <cell r="H1170" t="str">
            <v>Clos</v>
          </cell>
          <cell r="I1170">
            <v>2</v>
          </cell>
          <cell r="J1170" t="str">
            <v>h</v>
          </cell>
          <cell r="K1170">
            <v>26.93</v>
          </cell>
          <cell r="L1170" t="str">
            <v>CLSH de Gy</v>
          </cell>
          <cell r="M1170">
            <v>8.8000000000000007</v>
          </cell>
          <cell r="N1170" t="str">
            <v>Néant</v>
          </cell>
          <cell r="O1170" t="str">
            <v>MARNAY</v>
          </cell>
          <cell r="P1170" t="str">
            <v>Du mardi au vendredi</v>
          </cell>
          <cell r="Q1170" t="str">
            <v>9h00</v>
          </cell>
          <cell r="R1170" t="str">
            <v>12h et de 13h00 à 17h00</v>
          </cell>
          <cell r="S1170" t="str">
            <v>Mercredi 23 juillet</v>
          </cell>
          <cell r="T1170" t="str">
            <v>14h00</v>
          </cell>
          <cell r="U1170" t="str">
            <v>17h00</v>
          </cell>
          <cell r="V1170" t="str">
            <v>Vendredi</v>
          </cell>
          <cell r="W1170" t="str">
            <v>19h15</v>
          </cell>
          <cell r="X1170" t="str">
            <v>20h15 à Lavoncourt</v>
          </cell>
          <cell r="Y1170" t="str">
            <v>Non</v>
          </cell>
          <cell r="Z1170" t="str">
            <v>Néant</v>
          </cell>
          <cell r="AA1170" t="str">
            <v>Oui</v>
          </cell>
          <cell r="AB1170" t="str">
            <v>Saisonnier</v>
          </cell>
          <cell r="AC1170" t="str">
            <v>Non</v>
          </cell>
          <cell r="AD1170" t="str">
            <v>Non</v>
          </cell>
          <cell r="AE1170" t="str">
            <v>Non</v>
          </cell>
          <cell r="AG1170" t="str">
            <v>Avenant</v>
          </cell>
          <cell r="AI1170" t="str">
            <v>au Centre de Loisirs de Conflandey</v>
          </cell>
          <cell r="AL1170" t="str">
            <v>- Mise en place et rangement du matériel- Accueil, surveillance jusqu'à la reprise des enfants  par les parents- Encadrement et enseignement</v>
          </cell>
          <cell r="AM1170" t="str">
            <v xml:space="preserve">       - Et d'une manière générale effectuer toute         tâche se rapportant à la fonction d'educateur sportif.</v>
          </cell>
          <cell r="AN1170">
            <v>39631.6372178241</v>
          </cell>
          <cell r="AO1170">
            <v>39631.6372178241</v>
          </cell>
          <cell r="AP1170">
            <v>39636</v>
          </cell>
          <cell r="AQ1170">
            <v>39633</v>
          </cell>
          <cell r="AR1170">
            <v>39644</v>
          </cell>
          <cell r="AS1170">
            <v>39730</v>
          </cell>
        </row>
        <row r="1171">
          <cell r="A1171" t="str">
            <v>08/090</v>
          </cell>
          <cell r="B1171">
            <v>181</v>
          </cell>
          <cell r="C1171" t="str">
            <v>DUAN</v>
          </cell>
          <cell r="D1171" t="str">
            <v>Escrime</v>
          </cell>
          <cell r="E1171" t="str">
            <v>CDD</v>
          </cell>
          <cell r="F1171">
            <v>39640</v>
          </cell>
          <cell r="G1171">
            <v>39640</v>
          </cell>
          <cell r="H1171" t="str">
            <v>Clos</v>
          </cell>
          <cell r="I1171">
            <v>2</v>
          </cell>
          <cell r="J1171" t="str">
            <v>h</v>
          </cell>
          <cell r="K1171">
            <v>27.48</v>
          </cell>
          <cell r="L1171" t="str">
            <v>CLSH de Gy</v>
          </cell>
          <cell r="M1171">
            <v>8.8000000000000007</v>
          </cell>
          <cell r="N1171" t="str">
            <v>Néant</v>
          </cell>
          <cell r="O1171" t="str">
            <v>MARNAY</v>
          </cell>
          <cell r="P1171" t="str">
            <v>Vendredi 4 juillet 2008</v>
          </cell>
          <cell r="Q1171" t="str">
            <v>13h00</v>
          </cell>
          <cell r="R1171" t="str">
            <v>17h00</v>
          </cell>
          <cell r="S1171" t="str">
            <v>Du 7 au 30 juillet 2008, du lundi au vendredi</v>
          </cell>
          <cell r="T1171" t="str">
            <v>9h00</v>
          </cell>
          <cell r="U1171" t="str">
            <v>12h00 et de 13h à 17h00</v>
          </cell>
          <cell r="V1171" t="str">
            <v>Du 7 au 30 juillet du lundi au vendredi</v>
          </cell>
          <cell r="W1171" t="str">
            <v>9h00</v>
          </cell>
          <cell r="X1171" t="str">
            <v>12h00 et de 13h00 à 17h00</v>
          </cell>
          <cell r="Y1171" t="str">
            <v>Non</v>
          </cell>
          <cell r="Z1171">
            <v>3</v>
          </cell>
          <cell r="AA1171" t="str">
            <v>Oui</v>
          </cell>
          <cell r="AB1171" t="str">
            <v>Saisonnier</v>
          </cell>
          <cell r="AC1171" t="str">
            <v>Non</v>
          </cell>
          <cell r="AD1171" t="str">
            <v>Non</v>
          </cell>
          <cell r="AE1171" t="str">
            <v>Non</v>
          </cell>
          <cell r="AG1171" t="str">
            <v>Avenant</v>
          </cell>
          <cell r="AI1171" t="str">
            <v>au Centre de Loisirs de Conflandey</v>
          </cell>
          <cell r="AL1171" t="str">
            <v>- Mise en place et rangement du matériel- Accueil, surveillance jusqu'à la reprise des enfants  par les parents- Encadrement et enseignement</v>
          </cell>
          <cell r="AM1171" t="str">
            <v xml:space="preserve">       - Et d'une manière générale effectuer toute         tâche se rapportant à la fonction d'educateur sportif.</v>
          </cell>
          <cell r="AN1171">
            <v>39631.640220949099</v>
          </cell>
          <cell r="AO1171">
            <v>39631.640220949099</v>
          </cell>
          <cell r="AP1171">
            <v>39636</v>
          </cell>
          <cell r="AQ1171">
            <v>39640</v>
          </cell>
          <cell r="AR1171">
            <v>39644</v>
          </cell>
          <cell r="AS1171">
            <v>39646</v>
          </cell>
        </row>
        <row r="1172">
          <cell r="A1172" t="str">
            <v>08/091</v>
          </cell>
          <cell r="B1172">
            <v>170</v>
          </cell>
          <cell r="C1172" t="str">
            <v>DUAN</v>
          </cell>
          <cell r="D1172" t="str">
            <v>Escrime</v>
          </cell>
          <cell r="E1172" t="str">
            <v>CDD</v>
          </cell>
          <cell r="F1172">
            <v>39650</v>
          </cell>
          <cell r="G1172">
            <v>39653</v>
          </cell>
          <cell r="H1172" t="str">
            <v>Clos</v>
          </cell>
          <cell r="I1172">
            <v>12</v>
          </cell>
          <cell r="J1172" t="str">
            <v>h</v>
          </cell>
          <cell r="K1172">
            <v>27.48</v>
          </cell>
          <cell r="L1172" t="str">
            <v>C3 Sport</v>
          </cell>
          <cell r="M1172">
            <v>8.8000000000000007</v>
          </cell>
          <cell r="N1172" t="str">
            <v>Néant</v>
          </cell>
          <cell r="O1172" t="str">
            <v>MARNAY</v>
          </cell>
          <cell r="P1172" t="str">
            <v>Mercredi 2 juillet 2008</v>
          </cell>
          <cell r="Q1172" t="str">
            <v>14h00</v>
          </cell>
          <cell r="R1172" t="str">
            <v>17h00</v>
          </cell>
          <cell r="S1172" t="str">
            <v>Jeudi 3 et vendredi 4 juillet 2008</v>
          </cell>
          <cell r="T1172" t="str">
            <v>9h00</v>
          </cell>
          <cell r="U1172" t="str">
            <v>12h00 et de 14h00 à 17h00</v>
          </cell>
          <cell r="V1172" t="str">
            <v>Du 7 au 30 juillet du lundi au vendredi</v>
          </cell>
          <cell r="W1172" t="str">
            <v>9h00</v>
          </cell>
          <cell r="X1172" t="str">
            <v>12h00 et de 13h00 à 17h00</v>
          </cell>
          <cell r="Y1172" t="str">
            <v>Non</v>
          </cell>
          <cell r="Z1172">
            <v>3</v>
          </cell>
          <cell r="AA1172" t="str">
            <v>Oui</v>
          </cell>
          <cell r="AB1172" t="str">
            <v>Saisonnier</v>
          </cell>
          <cell r="AC1172" t="str">
            <v>Non</v>
          </cell>
          <cell r="AD1172" t="str">
            <v>Non</v>
          </cell>
          <cell r="AE1172" t="str">
            <v>Non</v>
          </cell>
          <cell r="AG1172" t="str">
            <v>Avenant</v>
          </cell>
          <cell r="AI1172" t="str">
            <v>avec la Ligue FOL 70 au C3 Sport à Scey sur Saône</v>
          </cell>
          <cell r="AL1172" t="str">
            <v>- Mise en place et rangement du matériel- Encadrement et enseignement</v>
          </cell>
          <cell r="AM1172" t="str">
            <v xml:space="preserve">       - Et d'une manière générale effectuer toute         tâche se rapportant à la fonction d'educateur sportif.</v>
          </cell>
          <cell r="AN1172">
            <v>39631.645160763903</v>
          </cell>
          <cell r="AO1172">
            <v>39631.645160763903</v>
          </cell>
          <cell r="AP1172">
            <v>39644</v>
          </cell>
          <cell r="AQ1172">
            <v>39643</v>
          </cell>
          <cell r="AR1172">
            <v>39708</v>
          </cell>
          <cell r="AS1172">
            <v>39668</v>
          </cell>
        </row>
        <row r="1173">
          <cell r="A1173" t="str">
            <v>08/092</v>
          </cell>
          <cell r="B1173">
            <v>170</v>
          </cell>
          <cell r="C1173" t="str">
            <v>LAJE</v>
          </cell>
          <cell r="D1173" t="str">
            <v>Activités du cirque</v>
          </cell>
          <cell r="E1173" t="str">
            <v>CDD</v>
          </cell>
          <cell r="F1173">
            <v>39636</v>
          </cell>
          <cell r="G1173">
            <v>39637</v>
          </cell>
          <cell r="H1173" t="str">
            <v>Clos</v>
          </cell>
          <cell r="I1173">
            <v>6</v>
          </cell>
          <cell r="J1173" t="str">
            <v>h</v>
          </cell>
          <cell r="K1173">
            <v>27.73</v>
          </cell>
          <cell r="L1173" t="str">
            <v>CLSH de Gy</v>
          </cell>
          <cell r="M1173">
            <v>8.8000000000000007</v>
          </cell>
          <cell r="N1173" t="str">
            <v>Néant</v>
          </cell>
          <cell r="O1173" t="str">
            <v>MARNAY</v>
          </cell>
          <cell r="P1173" t="str">
            <v>Mercredi 2 juillet 2008</v>
          </cell>
          <cell r="Q1173" t="str">
            <v>14h00</v>
          </cell>
          <cell r="R1173" t="str">
            <v>17h00</v>
          </cell>
          <cell r="S1173" t="str">
            <v>Jeudi 3 et vendredi 4 juillet 2008</v>
          </cell>
          <cell r="T1173" t="str">
            <v>9h00</v>
          </cell>
          <cell r="U1173" t="str">
            <v>12h00 et de 14h00 à 17h00</v>
          </cell>
          <cell r="V1173" t="str">
            <v>Du 7 au 30 juillet du lundi au vendredi</v>
          </cell>
          <cell r="W1173" t="str">
            <v>9h00</v>
          </cell>
          <cell r="X1173" t="str">
            <v>12h00 et de 13h00 à 17h00</v>
          </cell>
          <cell r="Y1173" t="str">
            <v>Non</v>
          </cell>
          <cell r="Z1173">
            <v>3</v>
          </cell>
          <cell r="AA1173" t="str">
            <v>Oui</v>
          </cell>
          <cell r="AB1173" t="str">
            <v>Saisonnier</v>
          </cell>
          <cell r="AC1173" t="str">
            <v>Non</v>
          </cell>
          <cell r="AD1173" t="str">
            <v>Non</v>
          </cell>
          <cell r="AE1173" t="str">
            <v>Non</v>
          </cell>
          <cell r="AG1173" t="str">
            <v>Contrat</v>
          </cell>
          <cell r="AI1173" t="str">
            <v>à la Ligue FOL 70 au centre de loisirs de Gy</v>
          </cell>
          <cell r="AL1173" t="str">
            <v>- Mise en place et rangement du matériel- Accueil, surveillance jusqu'à la reprise des enfants  par les parents- Encadrement et enseignement</v>
          </cell>
          <cell r="AM1173" t="str">
            <v xml:space="preserve">       - Et d'une manière générale effectuer toute         tâche se rapportant à la fonction d'éducateur sportif.</v>
          </cell>
          <cell r="AN1173">
            <v>39632.548070138902</v>
          </cell>
          <cell r="AO1173">
            <v>39632.548070138902</v>
          </cell>
          <cell r="AP1173">
            <v>39657</v>
          </cell>
          <cell r="AQ1173">
            <v>39633</v>
          </cell>
          <cell r="AR1173">
            <v>39708</v>
          </cell>
          <cell r="AS1173">
            <v>39730</v>
          </cell>
        </row>
        <row r="1174">
          <cell r="A1174" t="str">
            <v>08/093</v>
          </cell>
          <cell r="B1174">
            <v>170</v>
          </cell>
          <cell r="C1174" t="str">
            <v>HUFR</v>
          </cell>
          <cell r="D1174" t="str">
            <v>Country - Rock</v>
          </cell>
          <cell r="E1174" t="str">
            <v>CDD</v>
          </cell>
          <cell r="F1174">
            <v>39639</v>
          </cell>
          <cell r="G1174">
            <v>39652</v>
          </cell>
          <cell r="H1174" t="str">
            <v>Clos</v>
          </cell>
          <cell r="I1174">
            <v>6</v>
          </cell>
          <cell r="J1174" t="str">
            <v>h</v>
          </cell>
          <cell r="K1174">
            <v>22.94</v>
          </cell>
          <cell r="L1174" t="str">
            <v>CLSH de Gy</v>
          </cell>
          <cell r="M1174">
            <v>8.8000000000000007</v>
          </cell>
          <cell r="N1174" t="str">
            <v>Néant</v>
          </cell>
          <cell r="O1174" t="str">
            <v>MARNAY</v>
          </cell>
          <cell r="P1174" t="str">
            <v>Jeudi 3 juillet 2008</v>
          </cell>
          <cell r="Q1174" t="str">
            <v>13h00</v>
          </cell>
          <cell r="R1174" t="str">
            <v>17h00</v>
          </cell>
          <cell r="S1174" t="str">
            <v>Vendredi 4 juillet 2008</v>
          </cell>
          <cell r="T1174" t="str">
            <v>13h00</v>
          </cell>
          <cell r="U1174" t="str">
            <v>17h00</v>
          </cell>
          <cell r="V1174" t="str">
            <v>Du 7 au 30 juillet du lundi au vendredi</v>
          </cell>
          <cell r="W1174" t="str">
            <v>9h00</v>
          </cell>
          <cell r="X1174" t="str">
            <v>12h00 et de 13h00 à 17h00</v>
          </cell>
          <cell r="Y1174" t="str">
            <v>Non</v>
          </cell>
          <cell r="Z1174">
            <v>3</v>
          </cell>
          <cell r="AA1174" t="str">
            <v>Oui</v>
          </cell>
          <cell r="AB1174" t="str">
            <v>Saisonnier</v>
          </cell>
          <cell r="AC1174" t="str">
            <v>Non</v>
          </cell>
          <cell r="AD1174" t="str">
            <v>Non</v>
          </cell>
          <cell r="AE1174" t="str">
            <v>Non</v>
          </cell>
          <cell r="AG1174" t="str">
            <v>Contrat</v>
          </cell>
          <cell r="AI1174" t="str">
            <v>à la Ligue FOL 70 à Fretigney</v>
          </cell>
          <cell r="AL1174" t="str">
            <v>- Mise en place et rangement du matériel- Accueil, surveillance jusqu'à la reprise des enfants  par les parents- Encadrement et enseignement</v>
          </cell>
          <cell r="AM1174" t="str">
            <v xml:space="preserve">       - Et d'une manière générale effectuer toute         tâche se rapportant à la fonction d'animatrice.</v>
          </cell>
          <cell r="AN1174">
            <v>39633.480694444399</v>
          </cell>
          <cell r="AO1174">
            <v>39633.480694444399</v>
          </cell>
          <cell r="AP1174">
            <v>39657</v>
          </cell>
          <cell r="AQ1174">
            <v>39639</v>
          </cell>
          <cell r="AR1174">
            <v>39708</v>
          </cell>
          <cell r="AS1174">
            <v>39668</v>
          </cell>
        </row>
        <row r="1175">
          <cell r="A1175" t="str">
            <v>08/094</v>
          </cell>
          <cell r="B1175">
            <v>170</v>
          </cell>
          <cell r="C1175" t="str">
            <v>QUAD</v>
          </cell>
          <cell r="D1175" t="str">
            <v>Tennis</v>
          </cell>
          <cell r="E1175" t="str">
            <v>CDD</v>
          </cell>
          <cell r="F1175" t="str">
            <v>Annulé</v>
          </cell>
          <cell r="G1175" t="str">
            <v>Annulé</v>
          </cell>
          <cell r="H1175" t="str">
            <v>Clos</v>
          </cell>
          <cell r="I1175">
            <v>3</v>
          </cell>
          <cell r="J1175" t="str">
            <v>h</v>
          </cell>
          <cell r="K1175">
            <v>22.94</v>
          </cell>
          <cell r="L1175" t="str">
            <v>CLSH de Gy</v>
          </cell>
          <cell r="M1175">
            <v>8.8000000000000007</v>
          </cell>
          <cell r="N1175" t="str">
            <v>Néant</v>
          </cell>
          <cell r="O1175" t="str">
            <v>MARNAY</v>
          </cell>
          <cell r="P1175" t="str">
            <v>Mercredi 2 juillet 2008</v>
          </cell>
          <cell r="Q1175" t="str">
            <v>9h00</v>
          </cell>
          <cell r="R1175" t="str">
            <v>12h et de 13h00 à 17h00</v>
          </cell>
          <cell r="S1175" t="str">
            <v>Jeudi 3 et vendredi 4 juillet 2008</v>
          </cell>
          <cell r="T1175" t="str">
            <v>9h00</v>
          </cell>
          <cell r="U1175" t="str">
            <v>17h00</v>
          </cell>
          <cell r="V1175" t="str">
            <v>Du 7 au 30 juillet du lundi au vendredi</v>
          </cell>
          <cell r="W1175" t="str">
            <v>9h00</v>
          </cell>
          <cell r="X1175" t="str">
            <v>12h00 et de 13h00 à 17h00</v>
          </cell>
          <cell r="Y1175" t="str">
            <v>Non</v>
          </cell>
          <cell r="Z1175">
            <v>3</v>
          </cell>
          <cell r="AA1175" t="str">
            <v>Oui</v>
          </cell>
          <cell r="AB1175" t="str">
            <v>Saisonnier</v>
          </cell>
          <cell r="AC1175" t="str">
            <v>Non</v>
          </cell>
          <cell r="AD1175" t="str">
            <v>Non</v>
          </cell>
          <cell r="AE1175" t="str">
            <v>Non</v>
          </cell>
          <cell r="AG1175" t="str">
            <v>Avenant</v>
          </cell>
          <cell r="AI1175" t="str">
            <v>à la Ligue FOL 70 à Choye</v>
          </cell>
          <cell r="AL1175" t="str">
            <v>- Mise en place et rangement du matériel- Accueil, surveillance jusqu'à la reprise des enfants  par les parents- Encadrement et enseignement</v>
          </cell>
          <cell r="AM1175" t="str">
            <v xml:space="preserve">       - Et d'une manière générale effectuer toute         tâche se rapportant à la fonction d'éducateur sportif.</v>
          </cell>
          <cell r="AN1175">
            <v>39633.491690162002</v>
          </cell>
          <cell r="AO1175">
            <v>39633.491690162002</v>
          </cell>
          <cell r="AP1175" t="str">
            <v>Annulé</v>
          </cell>
          <cell r="AQ1175" t="str">
            <v>Annulé</v>
          </cell>
          <cell r="AR1175" t="str">
            <v>Annulé</v>
          </cell>
          <cell r="AS1175" t="str">
            <v>Annulé</v>
          </cell>
        </row>
        <row r="1176">
          <cell r="A1176" t="str">
            <v>08/095</v>
          </cell>
          <cell r="B1176">
            <v>170</v>
          </cell>
          <cell r="C1176" t="str">
            <v>ECGI</v>
          </cell>
          <cell r="D1176" t="str">
            <v>VTT</v>
          </cell>
          <cell r="E1176" t="str">
            <v>CDD</v>
          </cell>
          <cell r="F1176">
            <v>39640</v>
          </cell>
          <cell r="G1176">
            <v>39640</v>
          </cell>
          <cell r="H1176" t="str">
            <v>Clos</v>
          </cell>
          <cell r="I1176">
            <v>7</v>
          </cell>
          <cell r="J1176" t="str">
            <v>h</v>
          </cell>
          <cell r="K1176">
            <v>27.73</v>
          </cell>
          <cell r="L1176" t="str">
            <v>CLSH de Gy</v>
          </cell>
          <cell r="M1176">
            <v>8.8000000000000007</v>
          </cell>
          <cell r="N1176" t="str">
            <v>Néant</v>
          </cell>
          <cell r="O1176" t="str">
            <v>MARNAY</v>
          </cell>
          <cell r="P1176" t="str">
            <v>Du lundi au vendredi</v>
          </cell>
          <cell r="Q1176" t="str">
            <v>9h00</v>
          </cell>
          <cell r="R1176" t="str">
            <v>12h et de 13h00 à 17h00</v>
          </cell>
          <cell r="S1176" t="str">
            <v>Mercredi</v>
          </cell>
          <cell r="T1176" t="str">
            <v>13h30</v>
          </cell>
          <cell r="U1176" t="str">
            <v>20h00</v>
          </cell>
          <cell r="V1176" t="str">
            <v>Jeudi de 17h00 à 20h00  -  Vendredi</v>
          </cell>
          <cell r="W1176" t="str">
            <v>18h00</v>
          </cell>
          <cell r="X1176" t="str">
            <v>20h00</v>
          </cell>
          <cell r="Y1176" t="str">
            <v>Non</v>
          </cell>
          <cell r="Z1176" t="str">
            <v>Néant</v>
          </cell>
          <cell r="AA1176" t="str">
            <v>Oui</v>
          </cell>
          <cell r="AB1176" t="str">
            <v>Saisonnier</v>
          </cell>
          <cell r="AC1176" t="str">
            <v>Non</v>
          </cell>
          <cell r="AD1176" t="str">
            <v>Non</v>
          </cell>
          <cell r="AE1176" t="str">
            <v>Non</v>
          </cell>
          <cell r="AG1176" t="str">
            <v>Avenant</v>
          </cell>
          <cell r="AI1176" t="str">
            <v>à la Ligue FOL 70 à Gy</v>
          </cell>
          <cell r="AL1176" t="str">
            <v>- Mise en place et rangement du matériel- Encadrement et enseignement</v>
          </cell>
          <cell r="AM1176" t="str">
            <v xml:space="preserve">       - Et d'une manière générale effectuer toute         tâche se rapportant à la fonction d'educateur sportif.</v>
          </cell>
          <cell r="AN1176">
            <v>39633.607645601798</v>
          </cell>
          <cell r="AO1176">
            <v>39633.607645601798</v>
          </cell>
          <cell r="AP1176">
            <v>39657</v>
          </cell>
          <cell r="AQ1176">
            <v>39639</v>
          </cell>
          <cell r="AR1176">
            <v>39708</v>
          </cell>
          <cell r="AS1176">
            <v>39668</v>
          </cell>
        </row>
        <row r="1177">
          <cell r="A1177" t="str">
            <v>08/096</v>
          </cell>
          <cell r="B1177">
            <v>86</v>
          </cell>
          <cell r="C1177" t="str">
            <v>MODA</v>
          </cell>
          <cell r="D1177" t="str">
            <v>Escalade</v>
          </cell>
          <cell r="E1177" t="str">
            <v>CDD</v>
          </cell>
          <cell r="F1177">
            <v>39636</v>
          </cell>
          <cell r="G1177">
            <v>39653</v>
          </cell>
          <cell r="H1177" t="str">
            <v>Clos</v>
          </cell>
          <cell r="I1177">
            <v>6</v>
          </cell>
          <cell r="J1177" t="str">
            <v>h</v>
          </cell>
          <cell r="K1177">
            <v>30</v>
          </cell>
          <cell r="L1177" t="str">
            <v>Pas de contrat de travailFacturation de SNGS CK</v>
          </cell>
          <cell r="M1177">
            <v>8.8000000000000007</v>
          </cell>
          <cell r="N1177" t="str">
            <v>Néant</v>
          </cell>
          <cell r="O1177" t="str">
            <v>MARNAY</v>
          </cell>
          <cell r="P1177" t="str">
            <v>Lundi, mardi et mercredi</v>
          </cell>
          <cell r="Q1177" t="str">
            <v>9h00</v>
          </cell>
          <cell r="R1177" t="str">
            <v>12h et de 14h00 à 17h00</v>
          </cell>
          <cell r="S1177" t="str">
            <v>Jeudi et vendredi</v>
          </cell>
          <cell r="T1177" t="str">
            <v>9h00</v>
          </cell>
          <cell r="U1177" t="str">
            <v>12h00 et de 13h à 17h00</v>
          </cell>
          <cell r="V1177" t="str">
            <v>Jeudi 7 août</v>
          </cell>
          <cell r="W1177" t="str">
            <v>14h30</v>
          </cell>
          <cell r="X1177" t="str">
            <v>16h30</v>
          </cell>
          <cell r="Y1177" t="str">
            <v>Non</v>
          </cell>
          <cell r="Z1177" t="str">
            <v>Néant</v>
          </cell>
          <cell r="AA1177" t="str">
            <v>Oui</v>
          </cell>
          <cell r="AB1177" t="str">
            <v>Saisonnier</v>
          </cell>
          <cell r="AC1177" t="str">
            <v>Non</v>
          </cell>
          <cell r="AD1177" t="str">
            <v>Non</v>
          </cell>
          <cell r="AE1177" t="str">
            <v>Non</v>
          </cell>
          <cell r="AG1177" t="str">
            <v>Contrat</v>
          </cell>
          <cell r="AI1177" t="str">
            <v>aux FRANCAS de Haute-Saône à Gourgeon</v>
          </cell>
          <cell r="AL1177" t="str">
            <v>- Ouvrir et fermer la salle- Mise en place et rangement du matériel- Accueil, surveillance jusqu'à la reprise des enfants  par les parents- Encadrement et enseignement</v>
          </cell>
          <cell r="AM1177" t="str">
            <v xml:space="preserve">       - Et d'une manière générale effectuer toute         tâche se rapportant à la fonction d'educateur sportif.</v>
          </cell>
          <cell r="AN1177">
            <v>39633.619629861103</v>
          </cell>
          <cell r="AO1177" t="str">
            <v>-----</v>
          </cell>
          <cell r="AP1177">
            <v>39637</v>
          </cell>
          <cell r="AQ1177" t="str">
            <v>-----</v>
          </cell>
          <cell r="AR1177" t="str">
            <v>Convention terminée - Factures réglées</v>
          </cell>
          <cell r="AS1177" t="str">
            <v>-----</v>
          </cell>
        </row>
        <row r="1178">
          <cell r="A1178" t="str">
            <v>08/097</v>
          </cell>
          <cell r="B1178">
            <v>86</v>
          </cell>
          <cell r="C1178" t="str">
            <v>CODA</v>
          </cell>
          <cell r="D1178" t="str">
            <v>Judo</v>
          </cell>
          <cell r="E1178" t="str">
            <v>CDD</v>
          </cell>
          <cell r="F1178">
            <v>39638</v>
          </cell>
          <cell r="G1178">
            <v>39638</v>
          </cell>
          <cell r="H1178" t="str">
            <v>Clos</v>
          </cell>
          <cell r="I1178">
            <v>4</v>
          </cell>
          <cell r="J1178" t="str">
            <v>h</v>
          </cell>
          <cell r="K1178">
            <v>32.32</v>
          </cell>
          <cell r="L1178" t="str">
            <v>Atelier Eq. Attendre subv. CRAM pour facturer</v>
          </cell>
          <cell r="M1178">
            <v>17.5</v>
          </cell>
          <cell r="N1178" t="str">
            <v>Formule 1</v>
          </cell>
          <cell r="O1178" t="str">
            <v>VAIVRE ET MONTOILLE</v>
          </cell>
          <cell r="P1178" t="str">
            <v>Lundi et mardi</v>
          </cell>
          <cell r="Q1178" t="str">
            <v>14h00</v>
          </cell>
          <cell r="R1178" t="str">
            <v>16h00 - Tir à l'arc</v>
          </cell>
          <cell r="S1178" t="str">
            <v>Mercredi</v>
          </cell>
          <cell r="T1178" t="str">
            <v>10h00</v>
          </cell>
          <cell r="U1178" t="str">
            <v>16h00 - VTT</v>
          </cell>
          <cell r="V1178" t="str">
            <v>Jeudi et vendredi</v>
          </cell>
          <cell r="W1178" t="str">
            <v>14h00</v>
          </cell>
          <cell r="X1178" t="str">
            <v>16h00 - Hockey</v>
          </cell>
          <cell r="Y1178" t="str">
            <v>Non</v>
          </cell>
          <cell r="Z1178" t="str">
            <v>Néant</v>
          </cell>
          <cell r="AA1178" t="str">
            <v>Oui</v>
          </cell>
          <cell r="AB1178" t="str">
            <v>Acc. de production</v>
          </cell>
          <cell r="AC1178" t="str">
            <v>Non</v>
          </cell>
          <cell r="AD1178" t="str">
            <v>Oui</v>
          </cell>
          <cell r="AE1178" t="str">
            <v>Oui</v>
          </cell>
          <cell r="AG1178" t="str">
            <v>Contrat</v>
          </cell>
          <cell r="AI1178" t="str">
            <v>aux FRANCAS de Haute-Saône à Jussey</v>
          </cell>
          <cell r="AL1178" t="str">
            <v>- Mise en place et rangement du matériel- Encadrement et enseignement</v>
          </cell>
          <cell r="AM1178" t="str">
            <v xml:space="preserve">       - Et d'une manière générale effectuer toute         tâche se rapportant à la fonction d'educateur sportif.</v>
          </cell>
          <cell r="AN1178">
            <v>39631.631328472198</v>
          </cell>
          <cell r="AO1178">
            <v>39631.631328472198</v>
          </cell>
          <cell r="AP1178" t="str">
            <v>Annulé</v>
          </cell>
          <cell r="AQ1178" t="str">
            <v>Annulé</v>
          </cell>
          <cell r="AR1178" t="str">
            <v>Annulé</v>
          </cell>
          <cell r="AS1178" t="str">
            <v>Annulé</v>
          </cell>
        </row>
        <row r="1179">
          <cell r="A1179" t="str">
            <v>08/098</v>
          </cell>
          <cell r="B1179">
            <v>86</v>
          </cell>
          <cell r="C1179" t="str">
            <v>MEVI</v>
          </cell>
          <cell r="D1179" t="str">
            <v>Tir à l'arc</v>
          </cell>
          <cell r="E1179" t="str">
            <v>CDD</v>
          </cell>
          <cell r="F1179">
            <v>39648</v>
          </cell>
          <cell r="G1179">
            <v>39648</v>
          </cell>
          <cell r="H1179" t="str">
            <v>Clos</v>
          </cell>
          <cell r="I1179">
            <v>3</v>
          </cell>
          <cell r="J1179" t="str">
            <v>h</v>
          </cell>
          <cell r="K1179">
            <v>27.48</v>
          </cell>
          <cell r="L1179" t="str">
            <v>Atelier Eq. Attendre subv. CRAM pour facturer</v>
          </cell>
          <cell r="M1179">
            <v>17.5</v>
          </cell>
          <cell r="N1179" t="str">
            <v>Formule 1</v>
          </cell>
          <cell r="O1179" t="str">
            <v>CONFLANDEY</v>
          </cell>
          <cell r="P1179" t="str">
            <v>Jeudi</v>
          </cell>
          <cell r="Q1179" t="str">
            <v>9h00</v>
          </cell>
          <cell r="R1179" t="str">
            <v>11h00</v>
          </cell>
          <cell r="S1179" t="str">
            <v>Les jeudis 17 - 24 - 31 juillet</v>
          </cell>
          <cell r="T1179" t="str">
            <v>14h30</v>
          </cell>
          <cell r="U1179" t="str">
            <v>16h30</v>
          </cell>
          <cell r="V1179" t="str">
            <v>Jeudi 7 août</v>
          </cell>
          <cell r="W1179" t="str">
            <v>14h30</v>
          </cell>
          <cell r="X1179" t="str">
            <v>16h30</v>
          </cell>
          <cell r="Y1179" t="str">
            <v>Non</v>
          </cell>
          <cell r="Z1179" t="str">
            <v>Néant</v>
          </cell>
          <cell r="AA1179" t="str">
            <v>Oui</v>
          </cell>
          <cell r="AB1179" t="str">
            <v>Acc. de production</v>
          </cell>
          <cell r="AC1179" t="str">
            <v>Non</v>
          </cell>
          <cell r="AD1179" t="str">
            <v>Oui</v>
          </cell>
          <cell r="AE1179" t="str">
            <v>Oui</v>
          </cell>
          <cell r="AG1179" t="str">
            <v>Avenant</v>
          </cell>
          <cell r="AI1179" t="str">
            <v>aux FRANCAS de Haute-Saône à Jussey</v>
          </cell>
          <cell r="AL1179" t="str">
            <v>- Mise en place et rangement du matériel- Encadrement et enseignement</v>
          </cell>
          <cell r="AM1179" t="str">
            <v xml:space="preserve">       - Et d'une manière générale effectuer toute         tâche se rapportant à la fonction d'educateur sportif.</v>
          </cell>
          <cell r="AN1179">
            <v>39631.6372178241</v>
          </cell>
          <cell r="AO1179">
            <v>39631.6372178241</v>
          </cell>
          <cell r="AP1179">
            <v>39636</v>
          </cell>
          <cell r="AQ1179">
            <v>39633</v>
          </cell>
          <cell r="AR1179">
            <v>39644</v>
          </cell>
          <cell r="AS1179">
            <v>39730</v>
          </cell>
        </row>
        <row r="1180">
          <cell r="A1180" t="str">
            <v>08/099</v>
          </cell>
          <cell r="B1180">
            <v>86</v>
          </cell>
          <cell r="C1180" t="str">
            <v>DUAN</v>
          </cell>
          <cell r="D1180" t="str">
            <v>Escrime</v>
          </cell>
          <cell r="E1180" t="str">
            <v>CDD</v>
          </cell>
          <cell r="F1180">
            <v>39654</v>
          </cell>
          <cell r="G1180">
            <v>39654</v>
          </cell>
          <cell r="H1180" t="str">
            <v>Clos</v>
          </cell>
          <cell r="I1180">
            <v>4</v>
          </cell>
          <cell r="J1180" t="str">
            <v>h</v>
          </cell>
          <cell r="K1180">
            <v>27.48</v>
          </cell>
          <cell r="L1180" t="str">
            <v>Paye de 6.8h/m - Faire paye immédiatement par mail</v>
          </cell>
          <cell r="M1180">
            <v>18.32</v>
          </cell>
          <cell r="N1180" t="str">
            <v>Formule 1</v>
          </cell>
          <cell r="O1180" t="str">
            <v>CONFLANDEY</v>
          </cell>
          <cell r="P1180" t="str">
            <v>Vendredi</v>
          </cell>
          <cell r="Q1180" t="str">
            <v>14h00</v>
          </cell>
          <cell r="R1180" t="str">
            <v>16h00</v>
          </cell>
          <cell r="S1180" t="str">
            <v>Les jeudis 17 - 24 - 31 juillet</v>
          </cell>
          <cell r="T1180" t="str">
            <v>14h30</v>
          </cell>
          <cell r="U1180" t="str">
            <v>16h30</v>
          </cell>
          <cell r="V1180" t="str">
            <v>Jeudi 7 août</v>
          </cell>
          <cell r="W1180" t="str">
            <v>14h30</v>
          </cell>
          <cell r="X1180" t="str">
            <v>16h30</v>
          </cell>
          <cell r="Y1180" t="str">
            <v>Non</v>
          </cell>
          <cell r="Z1180" t="str">
            <v>Néant</v>
          </cell>
          <cell r="AA1180" t="str">
            <v>Oui</v>
          </cell>
          <cell r="AB1180" t="str">
            <v>Acc. de production</v>
          </cell>
          <cell r="AC1180" t="str">
            <v>Non</v>
          </cell>
          <cell r="AD1180" t="str">
            <v>Oui</v>
          </cell>
          <cell r="AE1180" t="str">
            <v>Oui</v>
          </cell>
          <cell r="AG1180" t="str">
            <v>Avenant</v>
          </cell>
          <cell r="AI1180" t="str">
            <v>aux FRANCAS de Haute-Saône à Jussey</v>
          </cell>
          <cell r="AL1180" t="str">
            <v>- Mise en place et rangement du matériel- Encadrement et enseignement</v>
          </cell>
          <cell r="AM1180" t="str">
            <v xml:space="preserve">       - Et d'une manière générale effectuer toute         tâche se rapportant à la fonction d'educateur sportif.</v>
          </cell>
          <cell r="AN1180">
            <v>39631.640220949099</v>
          </cell>
          <cell r="AO1180">
            <v>39631.640220949099</v>
          </cell>
          <cell r="AP1180">
            <v>39636</v>
          </cell>
          <cell r="AQ1180">
            <v>39640</v>
          </cell>
          <cell r="AR1180">
            <v>39644</v>
          </cell>
          <cell r="AS1180">
            <v>39646</v>
          </cell>
        </row>
        <row r="1181">
          <cell r="A1181" t="str">
            <v>08/100</v>
          </cell>
          <cell r="B1181">
            <v>273</v>
          </cell>
          <cell r="C1181" t="str">
            <v>ANNI</v>
          </cell>
          <cell r="D1181" t="str">
            <v>VTT</v>
          </cell>
          <cell r="E1181" t="str">
            <v>CDD</v>
          </cell>
          <cell r="F1181">
            <v>39644</v>
          </cell>
          <cell r="G1181">
            <v>39667</v>
          </cell>
          <cell r="H1181" t="str">
            <v>Clos</v>
          </cell>
          <cell r="I1181">
            <v>14</v>
          </cell>
          <cell r="J1181" t="str">
            <v>h</v>
          </cell>
          <cell r="K1181">
            <v>25.71</v>
          </cell>
          <cell r="L1181" t="str">
            <v>Paye de 6.8h/m - Faire paye immédiatement par mail</v>
          </cell>
          <cell r="M1181">
            <v>15</v>
          </cell>
          <cell r="N1181" t="str">
            <v>Néant</v>
          </cell>
          <cell r="O1181" t="str">
            <v>SERMAMAGNY</v>
          </cell>
          <cell r="P1181" t="str">
            <v>Les mardis 15 - 22 - 29 juillet</v>
          </cell>
          <cell r="Q1181" t="str">
            <v>14h30</v>
          </cell>
          <cell r="R1181" t="str">
            <v>16h30</v>
          </cell>
          <cell r="S1181" t="str">
            <v>Les jeudis 17 - 24 - 31 juillet</v>
          </cell>
          <cell r="T1181" t="str">
            <v>14h30</v>
          </cell>
          <cell r="U1181" t="str">
            <v>16h30</v>
          </cell>
          <cell r="V1181" t="str">
            <v>Jeudi 7 août</v>
          </cell>
          <cell r="W1181" t="str">
            <v>14h30</v>
          </cell>
          <cell r="X1181" t="str">
            <v>16h30</v>
          </cell>
          <cell r="Y1181" t="str">
            <v>Non</v>
          </cell>
          <cell r="Z1181" t="str">
            <v>Néant</v>
          </cell>
          <cell r="AA1181" t="str">
            <v>Oui</v>
          </cell>
          <cell r="AB1181" t="str">
            <v>Acc. de production</v>
          </cell>
          <cell r="AC1181" t="str">
            <v>Non</v>
          </cell>
          <cell r="AD1181" t="str">
            <v>Oui</v>
          </cell>
          <cell r="AE1181" t="str">
            <v>Oui</v>
          </cell>
          <cell r="AG1181" t="str">
            <v>Contrat</v>
          </cell>
          <cell r="AI1181" t="str">
            <v>à la Commune de Sermamagny à Sermamagny</v>
          </cell>
          <cell r="AL1181" t="str">
            <v>- Mise en place et rangement du matériel- Encadrement et enseignement</v>
          </cell>
          <cell r="AM1181" t="str">
            <v xml:space="preserve">       - Et d'une manière générale effectuer toute         tâche se rapportant à la fonction d'educateur sportif.</v>
          </cell>
          <cell r="AN1181">
            <v>39631.645160763903</v>
          </cell>
          <cell r="AO1181">
            <v>39631.645160763903</v>
          </cell>
          <cell r="AP1181">
            <v>39644</v>
          </cell>
          <cell r="AQ1181">
            <v>39643</v>
          </cell>
          <cell r="AR1181">
            <v>39708</v>
          </cell>
          <cell r="AS1181">
            <v>39668</v>
          </cell>
        </row>
        <row r="1182">
          <cell r="A1182" t="str">
            <v>08/101</v>
          </cell>
          <cell r="B1182">
            <v>294</v>
          </cell>
          <cell r="C1182" t="str">
            <v>DILU</v>
          </cell>
          <cell r="D1182" t="str">
            <v>Tennis</v>
          </cell>
          <cell r="E1182" t="str">
            <v>CDD</v>
          </cell>
          <cell r="F1182">
            <v>39650</v>
          </cell>
          <cell r="G1182">
            <v>39654</v>
          </cell>
          <cell r="H1182" t="str">
            <v>Clos</v>
          </cell>
          <cell r="I1182">
            <v>10</v>
          </cell>
          <cell r="J1182" t="str">
            <v>h</v>
          </cell>
          <cell r="K1182">
            <v>22.51</v>
          </cell>
          <cell r="L1182" t="str">
            <v>CLSH de Gy</v>
          </cell>
          <cell r="M1182">
            <v>12.2</v>
          </cell>
          <cell r="N1182" t="str">
            <v>Formule 1</v>
          </cell>
          <cell r="O1182" t="str">
            <v>MOFFANS</v>
          </cell>
          <cell r="P1182" t="str">
            <v>Du lundi au vendredi</v>
          </cell>
          <cell r="Q1182" t="str">
            <v>17h00</v>
          </cell>
          <cell r="R1182" t="str">
            <v>19h00</v>
          </cell>
          <cell r="S1182" t="str">
            <v>Voir annexe</v>
          </cell>
          <cell r="T1182" t="str">
            <v>17h00</v>
          </cell>
          <cell r="U1182" t="str">
            <v>18h00</v>
          </cell>
          <cell r="V1182" t="str">
            <v>Mercredi</v>
          </cell>
          <cell r="W1182" t="str">
            <v>20h30</v>
          </cell>
          <cell r="X1182" t="str">
            <v>21h30 - Gym d'entretien</v>
          </cell>
          <cell r="Y1182" t="str">
            <v>Non</v>
          </cell>
          <cell r="Z1182" t="str">
            <v>Néant</v>
          </cell>
          <cell r="AA1182" t="str">
            <v>Oui</v>
          </cell>
          <cell r="AB1182" t="str">
            <v>Acc. de production</v>
          </cell>
          <cell r="AC1182" t="str">
            <v>Non</v>
          </cell>
          <cell r="AD1182" t="str">
            <v>Oui</v>
          </cell>
          <cell r="AE1182" t="str">
            <v>Oui</v>
          </cell>
          <cell r="AG1182" t="str">
            <v>Contrat</v>
          </cell>
          <cell r="AI1182" t="str">
            <v>au Tennis Club de Moffans à Moffans</v>
          </cell>
          <cell r="AL1182" t="str">
            <v>- Mise en place et rangement du matériel- Accueil, surveillance jusqu'à la reprise des enfants  par les parents- Encadrement et enseignement</v>
          </cell>
          <cell r="AM1182" t="str">
            <v xml:space="preserve">       - Et d'une manière générale effectuer toute         tâche se rapportant à la fonction d'educateur sportif.</v>
          </cell>
          <cell r="AN1182">
            <v>39639.723939236101</v>
          </cell>
          <cell r="AO1182">
            <v>39639.723939236101</v>
          </cell>
          <cell r="AP1182">
            <v>39645</v>
          </cell>
          <cell r="AQ1182">
            <v>39650</v>
          </cell>
          <cell r="AR1182">
            <v>39708</v>
          </cell>
          <cell r="AS1182">
            <v>39668</v>
          </cell>
        </row>
        <row r="1183">
          <cell r="A1183" t="str">
            <v>08/102</v>
          </cell>
          <cell r="B1183">
            <v>295</v>
          </cell>
          <cell r="C1183" t="str">
            <v>DILU</v>
          </cell>
          <cell r="D1183" t="str">
            <v>Expression corporelle</v>
          </cell>
          <cell r="E1183" t="str">
            <v>CDD</v>
          </cell>
          <cell r="F1183">
            <v>39657</v>
          </cell>
          <cell r="G1183">
            <v>39661</v>
          </cell>
          <cell r="H1183" t="str">
            <v>Clos</v>
          </cell>
          <cell r="I1183">
            <v>12</v>
          </cell>
          <cell r="J1183" t="str">
            <v>h</v>
          </cell>
          <cell r="K1183">
            <v>20.51</v>
          </cell>
          <cell r="L1183" t="str">
            <v>Paye de 6.8h/m - Faire paye immédiatement par mail</v>
          </cell>
          <cell r="M1183">
            <v>12.2</v>
          </cell>
          <cell r="N1183" t="str">
            <v>Formule 1</v>
          </cell>
          <cell r="O1183" t="str">
            <v>LAVONCOURT</v>
          </cell>
          <cell r="P1183" t="str">
            <v>Lundi - Mardi - Jeudi - Vendredi</v>
          </cell>
          <cell r="Q1183" t="str">
            <v>14h30</v>
          </cell>
          <cell r="R1183" t="str">
            <v>17h30</v>
          </cell>
          <cell r="S1183" t="str">
            <v>Voir annexe</v>
          </cell>
          <cell r="T1183" t="str">
            <v>19h30</v>
          </cell>
          <cell r="U1183" t="str">
            <v>20h30 - Step</v>
          </cell>
          <cell r="V1183" t="str">
            <v>Mercredi</v>
          </cell>
          <cell r="W1183" t="str">
            <v>20h30</v>
          </cell>
          <cell r="X1183" t="str">
            <v>21h30 - Gym d'entretien</v>
          </cell>
          <cell r="Y1183" t="str">
            <v>Non</v>
          </cell>
          <cell r="Z1183">
            <v>1</v>
          </cell>
          <cell r="AA1183" t="str">
            <v>Oui</v>
          </cell>
          <cell r="AB1183" t="str">
            <v>Acc. de production</v>
          </cell>
          <cell r="AC1183" t="str">
            <v>Non</v>
          </cell>
          <cell r="AD1183" t="str">
            <v>Oui</v>
          </cell>
          <cell r="AE1183" t="str">
            <v>Oui</v>
          </cell>
          <cell r="AG1183" t="str">
            <v>Contrat</v>
          </cell>
          <cell r="AI1183" t="str">
            <v>au Syndicat scolaire de Lavoncourt à Lavoncourt</v>
          </cell>
          <cell r="AL1183" t="str">
            <v>- Mise en place et rangement du matériel- Accueil, surveillance jusqu'à la reprise des enfants  par les parents- Encadrement et enseignement</v>
          </cell>
          <cell r="AM1183" t="str">
            <v xml:space="preserve">       - Et d'une manière générale effectuer toute         tâche se rapportant à la fonction d'educateur sportif.</v>
          </cell>
          <cell r="AN1183">
            <v>39639.725555092598</v>
          </cell>
          <cell r="AO1183" t="str">
            <v>-----</v>
          </cell>
          <cell r="AP1183">
            <v>39654</v>
          </cell>
          <cell r="AQ1183" t="str">
            <v>-----</v>
          </cell>
          <cell r="AR1183">
            <v>39701</v>
          </cell>
          <cell r="AS1183" t="str">
            <v>-----</v>
          </cell>
        </row>
        <row r="1184">
          <cell r="A1184" t="str">
            <v>08/103</v>
          </cell>
          <cell r="B1184">
            <v>229</v>
          </cell>
          <cell r="C1184" t="str">
            <v>CAPA</v>
          </cell>
          <cell r="D1184" t="str">
            <v>Canoë Kayak</v>
          </cell>
          <cell r="E1184" t="str">
            <v>CDD</v>
          </cell>
          <cell r="F1184">
            <v>39647</v>
          </cell>
          <cell r="G1184">
            <v>39647</v>
          </cell>
          <cell r="H1184" t="str">
            <v>Clos</v>
          </cell>
          <cell r="I1184">
            <v>2</v>
          </cell>
          <cell r="J1184" t="str">
            <v>h</v>
          </cell>
          <cell r="K1184">
            <v>35.21</v>
          </cell>
          <cell r="L1184" t="str">
            <v>Pas de contrat de travailFacturation de SNGS CK</v>
          </cell>
          <cell r="M1184">
            <v>20</v>
          </cell>
          <cell r="N1184" t="str">
            <v>Formule 1</v>
          </cell>
          <cell r="O1184" t="str">
            <v>CONFLANS SUR LANTERNE</v>
          </cell>
          <cell r="P1184" t="str">
            <v>Vendredi</v>
          </cell>
          <cell r="Q1184" t="str">
            <v>9h30</v>
          </cell>
          <cell r="R1184" t="str">
            <v>11h30</v>
          </cell>
          <cell r="S1184" t="str">
            <v>Vendredi</v>
          </cell>
          <cell r="T1184" t="str">
            <v>17h00</v>
          </cell>
          <cell r="U1184" t="str">
            <v>18h00</v>
          </cell>
          <cell r="V1184" t="str">
            <v>Les mercredis 1 et 6 juin</v>
          </cell>
          <cell r="W1184" t="str">
            <v>13h00</v>
          </cell>
          <cell r="X1184" t="str">
            <v>18h00</v>
          </cell>
          <cell r="Y1184" t="str">
            <v>Non</v>
          </cell>
          <cell r="Z1184" t="str">
            <v>Néant</v>
          </cell>
          <cell r="AA1184" t="str">
            <v>Non</v>
          </cell>
          <cell r="AB1184" t="str">
            <v>Saisonnier</v>
          </cell>
          <cell r="AC1184" t="str">
            <v>Non</v>
          </cell>
          <cell r="AD1184" t="str">
            <v>Non</v>
          </cell>
          <cell r="AE1184" t="str">
            <v>Oui</v>
          </cell>
          <cell r="AG1184" t="str">
            <v>Avenant</v>
          </cell>
          <cell r="AI1184" t="str">
            <v>avec le Centre AFPA de Vesoul-Navenne à Conflans sur Lanterne</v>
          </cell>
          <cell r="AL1184" t="str">
            <v>- Mise en place et rangement du matériel- Encadrement et enseignement</v>
          </cell>
          <cell r="AM1184" t="str">
            <v xml:space="preserve">       - Et d'une manière générale effectuer toute         tâche se rapportant à la fonction d'educateur sportif.</v>
          </cell>
          <cell r="AN1184">
            <v>39644.604171527797</v>
          </cell>
          <cell r="AO1184">
            <v>39644.604171527797</v>
          </cell>
          <cell r="AP1184">
            <v>39646</v>
          </cell>
          <cell r="AQ1184">
            <v>39647</v>
          </cell>
          <cell r="AR1184">
            <v>39708</v>
          </cell>
          <cell r="AS1184">
            <v>39668</v>
          </cell>
        </row>
        <row r="1185">
          <cell r="A1185" t="str">
            <v>08/104</v>
          </cell>
          <cell r="B1185">
            <v>229</v>
          </cell>
          <cell r="C1185" t="str">
            <v>MEVI</v>
          </cell>
          <cell r="D1185" t="str">
            <v>Tir à l'arc</v>
          </cell>
          <cell r="E1185" t="str">
            <v>CDD</v>
          </cell>
          <cell r="F1185">
            <v>39647</v>
          </cell>
          <cell r="G1185">
            <v>39647</v>
          </cell>
          <cell r="H1185" t="str">
            <v>Clos</v>
          </cell>
          <cell r="I1185">
            <v>2</v>
          </cell>
          <cell r="J1185" t="str">
            <v>h</v>
          </cell>
          <cell r="K1185">
            <v>35.21</v>
          </cell>
          <cell r="L1185" t="str">
            <v>Pas de contrat de travailFacturation de SNGS CK</v>
          </cell>
          <cell r="M1185">
            <v>17.5</v>
          </cell>
          <cell r="N1185" t="str">
            <v>Formule 1</v>
          </cell>
          <cell r="O1185" t="str">
            <v>CONFLANS SUR LANTERNE</v>
          </cell>
          <cell r="P1185" t="str">
            <v>Vendredi</v>
          </cell>
          <cell r="Q1185" t="str">
            <v>14h00</v>
          </cell>
          <cell r="R1185" t="str">
            <v>16h00</v>
          </cell>
          <cell r="S1185" t="str">
            <v>Vendredi</v>
          </cell>
          <cell r="T1185" t="str">
            <v>18h00</v>
          </cell>
          <cell r="U1185" t="str">
            <v>19h00</v>
          </cell>
          <cell r="V1185" t="str">
            <v>Les mercredis 1 et 6 juin</v>
          </cell>
          <cell r="W1185" t="str">
            <v>13h00</v>
          </cell>
          <cell r="X1185" t="str">
            <v>18h00</v>
          </cell>
          <cell r="Y1185" t="str">
            <v>Non</v>
          </cell>
          <cell r="Z1185" t="str">
            <v>Néant</v>
          </cell>
          <cell r="AA1185" t="str">
            <v>Non</v>
          </cell>
          <cell r="AB1185" t="str">
            <v>Usage</v>
          </cell>
          <cell r="AC1185" t="str">
            <v>Oui</v>
          </cell>
          <cell r="AD1185" t="str">
            <v>Non</v>
          </cell>
          <cell r="AE1185" t="str">
            <v>Oui</v>
          </cell>
          <cell r="AG1185" t="str">
            <v>Avenant</v>
          </cell>
          <cell r="AI1185" t="str">
            <v>avec le Centre AFPA de Vesoul-Navenne à Conflans sur Lanterne</v>
          </cell>
          <cell r="AL1185" t="str">
            <v>- Mise en place et rangement du matériel- Encadrement et enseignement</v>
          </cell>
          <cell r="AM1185" t="str">
            <v xml:space="preserve">       - Et d'une manière générale effectuer toute         tâche se rapportant à la fonction d'educateur sportif.</v>
          </cell>
          <cell r="AN1185">
            <v>39644.605241550897</v>
          </cell>
          <cell r="AO1185">
            <v>39644.605241550897</v>
          </cell>
          <cell r="AP1185">
            <v>39646</v>
          </cell>
          <cell r="AQ1185">
            <v>39644</v>
          </cell>
          <cell r="AR1185">
            <v>39708</v>
          </cell>
          <cell r="AS1185">
            <v>39730</v>
          </cell>
        </row>
        <row r="1186">
          <cell r="A1186" t="str">
            <v>08/105</v>
          </cell>
          <cell r="B1186">
            <v>296</v>
          </cell>
          <cell r="C1186" t="str">
            <v>HAMA</v>
          </cell>
          <cell r="D1186" t="str">
            <v>Surveillance de baignade</v>
          </cell>
          <cell r="E1186" t="str">
            <v>CDD</v>
          </cell>
          <cell r="F1186">
            <v>39664</v>
          </cell>
          <cell r="G1186">
            <v>39673</v>
          </cell>
          <cell r="H1186" t="str">
            <v>Clos</v>
          </cell>
          <cell r="I1186">
            <v>27</v>
          </cell>
          <cell r="J1186" t="str">
            <v>h</v>
          </cell>
          <cell r="K1186">
            <v>12.97</v>
          </cell>
          <cell r="L1186" t="str">
            <v>Pas de contrat de travailFacturation de SNGS CK</v>
          </cell>
          <cell r="M1186">
            <v>8.7100000000000009</v>
          </cell>
          <cell r="N1186" t="str">
            <v>Formule 1</v>
          </cell>
          <cell r="O1186" t="str">
            <v>GOURGEON</v>
          </cell>
          <cell r="P1186" t="str">
            <v>Lundi 7 juillet</v>
          </cell>
          <cell r="Q1186" t="str">
            <v>14h30</v>
          </cell>
          <cell r="R1186" t="str">
            <v>17h30</v>
          </cell>
          <cell r="S1186" t="str">
            <v>Jeudi 24 juillet</v>
          </cell>
          <cell r="T1186" t="str">
            <v>14h30</v>
          </cell>
          <cell r="U1186" t="str">
            <v>17h30</v>
          </cell>
          <cell r="V1186" t="str">
            <v>Jeudi de 17h00 à 20h00  -  Vendredi</v>
          </cell>
          <cell r="W1186" t="str">
            <v>18h00</v>
          </cell>
          <cell r="X1186" t="str">
            <v>20h00</v>
          </cell>
          <cell r="Y1186" t="str">
            <v>Non</v>
          </cell>
          <cell r="Z1186" t="str">
            <v>Néant</v>
          </cell>
          <cell r="AA1186" t="str">
            <v>Oui</v>
          </cell>
          <cell r="AB1186" t="str">
            <v>Acc. de production</v>
          </cell>
          <cell r="AC1186" t="str">
            <v>Non</v>
          </cell>
          <cell r="AD1186" t="str">
            <v>Non</v>
          </cell>
          <cell r="AE1186" t="str">
            <v>Oui</v>
          </cell>
          <cell r="AG1186" t="str">
            <v>Contrat</v>
          </cell>
          <cell r="AI1186" t="str">
            <v>à La Ligue de l'enseignement - Service Vacances à Choye</v>
          </cell>
          <cell r="AL1186" t="str">
            <v>- Surveillance des baigneurs en CVL</v>
          </cell>
          <cell r="AM1186" t="str">
            <v xml:space="preserve">       - Et d'une manière générale effectuer toute         tâche se rapportant à la fonction de surveillant de baignade.</v>
          </cell>
          <cell r="AN1186">
            <v>39644.719936458299</v>
          </cell>
          <cell r="AO1186">
            <v>39644.719936458299</v>
          </cell>
          <cell r="AP1186">
            <v>39647</v>
          </cell>
          <cell r="AQ1186" t="str">
            <v>-----</v>
          </cell>
          <cell r="AR1186" t="str">
            <v>Convention terminée - Factures réglées</v>
          </cell>
          <cell r="AS1186" t="str">
            <v>-----</v>
          </cell>
        </row>
        <row r="1187">
          <cell r="A1187" t="str">
            <v>08/106</v>
          </cell>
          <cell r="B1187">
            <v>229</v>
          </cell>
          <cell r="C1187" t="str">
            <v>SCCA</v>
          </cell>
          <cell r="D1187" t="str">
            <v>Atelier d'expression</v>
          </cell>
          <cell r="E1187" t="str">
            <v>CDD</v>
          </cell>
          <cell r="F1187">
            <v>39685</v>
          </cell>
          <cell r="G1187">
            <v>39738</v>
          </cell>
          <cell r="H1187" t="str">
            <v>Clos</v>
          </cell>
          <cell r="I1187">
            <v>28</v>
          </cell>
          <cell r="J1187" t="str">
            <v>h</v>
          </cell>
          <cell r="K1187">
            <v>35.61</v>
          </cell>
          <cell r="L1187" t="str">
            <v>Acompte de 199.60€ sur 0906 le 12/6/09</v>
          </cell>
          <cell r="M1187">
            <v>18.170000000000002</v>
          </cell>
          <cell r="N1187" t="str">
            <v>Formule 1</v>
          </cell>
          <cell r="O1187" t="str">
            <v>JUSSEY</v>
          </cell>
          <cell r="P1187" t="str">
            <v>Mercredi</v>
          </cell>
          <cell r="Q1187" t="str">
            <v>14h00</v>
          </cell>
          <cell r="R1187" t="str">
            <v>18h00</v>
          </cell>
          <cell r="S1187" t="str">
            <v>Mercredi</v>
          </cell>
          <cell r="T1187" t="str">
            <v>13h30</v>
          </cell>
          <cell r="U1187" t="str">
            <v>20h00</v>
          </cell>
          <cell r="V1187" t="str">
            <v>Jeudi de 17h00 à 20h00  -  Vendredi</v>
          </cell>
          <cell r="W1187" t="str">
            <v>18h00</v>
          </cell>
          <cell r="X1187" t="str">
            <v>20h00</v>
          </cell>
          <cell r="Y1187" t="str">
            <v>Non</v>
          </cell>
          <cell r="Z1187" t="str">
            <v>Néant</v>
          </cell>
          <cell r="AA1187" t="str">
            <v>Oui</v>
          </cell>
          <cell r="AB1187" t="str">
            <v>Acc. de production</v>
          </cell>
          <cell r="AC1187" t="str">
            <v>Non</v>
          </cell>
          <cell r="AD1187" t="str">
            <v>Oui</v>
          </cell>
          <cell r="AE1187" t="str">
            <v>Oui</v>
          </cell>
          <cell r="AG1187" t="str">
            <v>Contrat</v>
          </cell>
          <cell r="AI1187" t="str">
            <v>au Centre AFPA de Vesoul-Navenne à Saint-Sauveur</v>
          </cell>
          <cell r="AL1187" t="str">
            <v>- Mise en place et rangement du matériel- Encadrement et enseignement</v>
          </cell>
          <cell r="AM1187" t="str">
            <v xml:space="preserve">       - Et d'une manière générale effectuer toute         tâche se rapportant à la fonction d'animateur.</v>
          </cell>
          <cell r="AN1187">
            <v>39672.465872916699</v>
          </cell>
          <cell r="AO1187">
            <v>39672.465872916699</v>
          </cell>
          <cell r="AP1187">
            <v>39771</v>
          </cell>
          <cell r="AQ1187">
            <v>39636</v>
          </cell>
          <cell r="AR1187" t="str">
            <v>Convention terminée - Factures réglées</v>
          </cell>
          <cell r="AS1187">
            <v>39638</v>
          </cell>
        </row>
        <row r="1188">
          <cell r="A1188" t="str">
            <v>08/107</v>
          </cell>
          <cell r="B1188">
            <v>297</v>
          </cell>
          <cell r="C1188" t="str">
            <v>MODA</v>
          </cell>
          <cell r="D1188" t="str">
            <v>Escalade</v>
          </cell>
          <cell r="E1188" t="str">
            <v>CDD</v>
          </cell>
          <cell r="F1188" t="str">
            <v>Annulé</v>
          </cell>
          <cell r="G1188" t="str">
            <v>Annulé</v>
          </cell>
          <cell r="H1188" t="str">
            <v>Clos</v>
          </cell>
          <cell r="I1188">
            <v>2</v>
          </cell>
          <cell r="J1188" t="str">
            <v>h</v>
          </cell>
          <cell r="K1188">
            <v>32.4</v>
          </cell>
          <cell r="L1188" t="str">
            <v>Pas de contrat de travailFacturation de SNGS CK</v>
          </cell>
          <cell r="M1188">
            <v>17.5</v>
          </cell>
          <cell r="N1188" t="str">
            <v>Formule 1</v>
          </cell>
          <cell r="O1188" t="str">
            <v>JUSSEY</v>
          </cell>
          <cell r="P1188" t="str">
            <v>Samedi</v>
          </cell>
          <cell r="Q1188" t="str">
            <v>13h30</v>
          </cell>
          <cell r="R1188" t="str">
            <v>16h30</v>
          </cell>
          <cell r="S1188" t="str">
            <v>Mercredi</v>
          </cell>
          <cell r="T1188" t="str">
            <v>13h30</v>
          </cell>
          <cell r="U1188" t="str">
            <v>20h00</v>
          </cell>
          <cell r="V1188" t="str">
            <v>Jeudi de 17h00 à 20h00  -  Vendredi</v>
          </cell>
          <cell r="W1188" t="str">
            <v>18h00</v>
          </cell>
          <cell r="X1188" t="str">
            <v>20h00</v>
          </cell>
          <cell r="Y1188" t="str">
            <v>Non</v>
          </cell>
          <cell r="Z1188" t="str">
            <v>Néant</v>
          </cell>
          <cell r="AA1188" t="str">
            <v>Oui</v>
          </cell>
          <cell r="AB1188" t="str">
            <v>Acc. de production</v>
          </cell>
          <cell r="AC1188" t="str">
            <v>Oui</v>
          </cell>
          <cell r="AD1188" t="str">
            <v>Non</v>
          </cell>
          <cell r="AE1188" t="str">
            <v>Oui</v>
          </cell>
          <cell r="AG1188" t="str">
            <v>Contrat</v>
          </cell>
          <cell r="AI1188" t="str">
            <v>à la Maison de l'enfance et de la famille à Echenoz la Méline</v>
          </cell>
          <cell r="AL1188" t="str">
            <v>- Mise en place et rangement du matériel- Encadrement et enseignement</v>
          </cell>
          <cell r="AM1188" t="str">
            <v xml:space="preserve">       - Et d'une manière générale effectuer toute         tâche se rapportant à la fonction d'educateur sportif.</v>
          </cell>
          <cell r="AN1188">
            <v>39674.433309722197</v>
          </cell>
          <cell r="AO1188" t="str">
            <v>-----</v>
          </cell>
          <cell r="AP1188" t="str">
            <v>-----</v>
          </cell>
          <cell r="AQ1188">
            <v>39638</v>
          </cell>
          <cell r="AR1188" t="str">
            <v>Convention terminée - Factures réglées</v>
          </cell>
          <cell r="AS1188">
            <v>39730</v>
          </cell>
        </row>
        <row r="1189">
          <cell r="A1189" t="str">
            <v>08/108</v>
          </cell>
          <cell r="B1189">
            <v>73</v>
          </cell>
          <cell r="C1189" t="str">
            <v>MODA</v>
          </cell>
          <cell r="D1189" t="str">
            <v>Escalade</v>
          </cell>
          <cell r="E1189" t="str">
            <v>CDD</v>
          </cell>
          <cell r="F1189">
            <v>39688</v>
          </cell>
          <cell r="G1189">
            <v>39688</v>
          </cell>
          <cell r="H1189" t="str">
            <v>Clos</v>
          </cell>
          <cell r="I1189">
            <v>3</v>
          </cell>
          <cell r="J1189" t="str">
            <v>h</v>
          </cell>
          <cell r="K1189">
            <v>32.4</v>
          </cell>
          <cell r="L1189" t="str">
            <v>Pas de contrat de travailFacturation de SNGS CK</v>
          </cell>
          <cell r="M1189">
            <v>18.32</v>
          </cell>
          <cell r="N1189" t="str">
            <v>Formule 1</v>
          </cell>
          <cell r="O1189" t="str">
            <v>JUSSEY</v>
          </cell>
          <cell r="P1189" t="str">
            <v>Vendredi</v>
          </cell>
          <cell r="Q1189" t="str">
            <v>14h00</v>
          </cell>
          <cell r="R1189" t="str">
            <v>18h00</v>
          </cell>
          <cell r="S1189" t="str">
            <v>Mercredi</v>
          </cell>
          <cell r="T1189" t="str">
            <v>13h30</v>
          </cell>
          <cell r="U1189" t="str">
            <v>20h00</v>
          </cell>
          <cell r="V1189" t="str">
            <v>Jeudi de 17h00 à 20h00  -  Vendredi</v>
          </cell>
          <cell r="W1189" t="str">
            <v>18h00</v>
          </cell>
          <cell r="X1189" t="str">
            <v>20h00</v>
          </cell>
          <cell r="Y1189" t="str">
            <v>Non</v>
          </cell>
          <cell r="Z1189" t="str">
            <v>Néant</v>
          </cell>
          <cell r="AA1189" t="str">
            <v>Oui</v>
          </cell>
          <cell r="AB1189" t="str">
            <v>Acc. de production</v>
          </cell>
          <cell r="AC1189" t="str">
            <v>Oui</v>
          </cell>
          <cell r="AD1189" t="str">
            <v>Non</v>
          </cell>
          <cell r="AE1189" t="str">
            <v>Oui</v>
          </cell>
          <cell r="AG1189" t="str">
            <v>Contrat</v>
          </cell>
          <cell r="AI1189" t="str">
            <v>à La Légère Mélinoise à Echenoz la Méline</v>
          </cell>
          <cell r="AL1189" t="str">
            <v>- Mise en place et rangement du matériel- Encadrement et enseignement</v>
          </cell>
          <cell r="AM1189" t="str">
            <v xml:space="preserve">       - Et d'une manière générale effectuer toute         tâche se rapportant à la fonction d'educateur sportif.</v>
          </cell>
          <cell r="AN1189">
            <v>39685.486005208302</v>
          </cell>
          <cell r="AO1189" t="str">
            <v>-----</v>
          </cell>
          <cell r="AP1189">
            <v>39687</v>
          </cell>
          <cell r="AQ1189">
            <v>39643</v>
          </cell>
          <cell r="AR1189" t="str">
            <v>Convention terminée - Factures réglées</v>
          </cell>
          <cell r="AS1189">
            <v>39668</v>
          </cell>
        </row>
        <row r="1190">
          <cell r="A1190" t="str">
            <v>08/109</v>
          </cell>
          <cell r="B1190">
            <v>87</v>
          </cell>
          <cell r="C1190" t="str">
            <v>BOSA</v>
          </cell>
          <cell r="D1190" t="str">
            <v>Gymnastique</v>
          </cell>
          <cell r="E1190" t="str">
            <v>CDI</v>
          </cell>
          <cell r="F1190">
            <v>39692</v>
          </cell>
          <cell r="G1190">
            <v>39903</v>
          </cell>
          <cell r="H1190" t="str">
            <v>Clos</v>
          </cell>
          <cell r="I1190">
            <v>75.84</v>
          </cell>
          <cell r="J1190" t="str">
            <v>h/m</v>
          </cell>
          <cell r="K1190">
            <v>14.3</v>
          </cell>
          <cell r="M1190">
            <v>9.77</v>
          </cell>
          <cell r="N1190" t="str">
            <v>Formule 1</v>
          </cell>
          <cell r="O1190" t="str">
            <v>HERICOURT</v>
          </cell>
          <cell r="P1190" t="str">
            <v>Lundi - mardi</v>
          </cell>
          <cell r="Q1190" t="str">
            <v>17h00</v>
          </cell>
          <cell r="R1190" t="str">
            <v>20h00</v>
          </cell>
          <cell r="S1190" t="str">
            <v>Mercredi</v>
          </cell>
          <cell r="T1190" t="str">
            <v>13h30</v>
          </cell>
          <cell r="U1190" t="str">
            <v>20h00</v>
          </cell>
          <cell r="V1190" t="str">
            <v>Jeudi de 17h00 à 20h00  -  Vendredi</v>
          </cell>
          <cell r="W1190" t="str">
            <v>18h00</v>
          </cell>
          <cell r="X1190" t="str">
            <v>20h00</v>
          </cell>
          <cell r="Y1190" t="str">
            <v>Non</v>
          </cell>
          <cell r="Z1190">
            <v>60</v>
          </cell>
          <cell r="AA1190" t="str">
            <v>Oui</v>
          </cell>
          <cell r="AB1190" t="str">
            <v>Acc. de production</v>
          </cell>
          <cell r="AC1190" t="str">
            <v>Oui</v>
          </cell>
          <cell r="AD1190" t="str">
            <v>Non</v>
          </cell>
          <cell r="AE1190" t="str">
            <v>Oui</v>
          </cell>
          <cell r="AG1190" t="str">
            <v>Contrat</v>
          </cell>
          <cell r="AI1190" t="str">
            <v>à La Vaudoise Gymnastique à Héricourt</v>
          </cell>
          <cell r="AL1190" t="str">
            <v>- Ouvrir et fermer la salle- Mise en place et rangement du matériel- Accueil, surveillance jusqu'à la reprise des enfants  par les parents- Encadrement et enseignement</v>
          </cell>
          <cell r="AM1190" t="str">
            <v xml:space="preserve">       - Et d'une manière générale effectuer toute         tâche se rapportant à la fonction d'educateur sportif.</v>
          </cell>
          <cell r="AN1190">
            <v>39686.7650734954</v>
          </cell>
          <cell r="AO1190">
            <v>39686.7650734954</v>
          </cell>
          <cell r="AP1190">
            <v>39692</v>
          </cell>
          <cell r="AQ1190">
            <v>39690</v>
          </cell>
          <cell r="AR1190">
            <v>39708</v>
          </cell>
          <cell r="AS1190">
            <v>39694</v>
          </cell>
        </row>
        <row r="1191">
          <cell r="A1191" t="str">
            <v>08/109.01</v>
          </cell>
          <cell r="B1191">
            <v>87</v>
          </cell>
          <cell r="C1191" t="str">
            <v>BOSA</v>
          </cell>
          <cell r="D1191" t="str">
            <v>Gymnastique</v>
          </cell>
          <cell r="E1191" t="str">
            <v>CDI</v>
          </cell>
          <cell r="F1191">
            <v>39904</v>
          </cell>
          <cell r="G1191">
            <v>40056</v>
          </cell>
          <cell r="H1191" t="str">
            <v>Clos</v>
          </cell>
          <cell r="I1191">
            <v>75.84</v>
          </cell>
          <cell r="J1191" t="str">
            <v>h/m</v>
          </cell>
          <cell r="K1191">
            <v>14.3</v>
          </cell>
          <cell r="L1191" t="str">
            <v>Atelier Eq. Attendre subv. CRAM pour facturer</v>
          </cell>
          <cell r="M1191">
            <v>12.2</v>
          </cell>
          <cell r="N1191" t="str">
            <v>Formule 1</v>
          </cell>
          <cell r="O1191" t="str">
            <v>MOFFANS</v>
          </cell>
          <cell r="P1191" t="str">
            <v>Du lundi au vendredi</v>
          </cell>
          <cell r="Q1191" t="str">
            <v>17h00</v>
          </cell>
          <cell r="R1191" t="str">
            <v>19h00</v>
          </cell>
          <cell r="S1191" t="str">
            <v>Mercredi</v>
          </cell>
          <cell r="T1191" t="str">
            <v>13h30</v>
          </cell>
          <cell r="U1191" t="str">
            <v>20h00</v>
          </cell>
          <cell r="V1191" t="str">
            <v>Jeudi de 17h00 à 20h00  -  Vendredi</v>
          </cell>
          <cell r="W1191" t="str">
            <v>18h00</v>
          </cell>
          <cell r="X1191" t="str">
            <v>20h00</v>
          </cell>
          <cell r="Y1191" t="str">
            <v>Non</v>
          </cell>
          <cell r="Z1191">
            <v>1</v>
          </cell>
          <cell r="AA1191" t="str">
            <v>Oui</v>
          </cell>
          <cell r="AB1191" t="str">
            <v>Acc. de production</v>
          </cell>
          <cell r="AC1191" t="str">
            <v>Non</v>
          </cell>
          <cell r="AD1191" t="str">
            <v>Oui</v>
          </cell>
          <cell r="AE1191" t="str">
            <v>Oui</v>
          </cell>
          <cell r="AG1191" t="str">
            <v>Contrat</v>
          </cell>
          <cell r="AI1191" t="str">
            <v>à La Vaudoise Gymnastique à Héricourt</v>
          </cell>
          <cell r="AL1191" t="str">
            <v>- Ouvrir et fermer la salle- Mise en place et rangement du matériel- Accueil, surveillance jusqu'à la reprise des enfants  par les parents- Encadrement et enseignement</v>
          </cell>
          <cell r="AM1191" t="str">
            <v xml:space="preserve">       - Et d'une manière générale effectuer toute         tâche se rapportant à la fonction d'educateur sportif.</v>
          </cell>
          <cell r="AN1191">
            <v>39686.7650734954</v>
          </cell>
          <cell r="AO1191">
            <v>39686.7650734954</v>
          </cell>
          <cell r="AP1191">
            <v>39692</v>
          </cell>
          <cell r="AQ1191">
            <v>39690</v>
          </cell>
          <cell r="AR1191">
            <v>39708</v>
          </cell>
          <cell r="AS1191">
            <v>39694</v>
          </cell>
        </row>
        <row r="1192">
          <cell r="A1192" t="str">
            <v>08/109.02</v>
          </cell>
          <cell r="B1192">
            <v>87</v>
          </cell>
          <cell r="C1192" t="str">
            <v>BOSA</v>
          </cell>
          <cell r="D1192" t="str">
            <v>Gymnastique</v>
          </cell>
          <cell r="E1192" t="str">
            <v>CDI</v>
          </cell>
          <cell r="F1192">
            <v>40057</v>
          </cell>
          <cell r="G1192">
            <v>40178</v>
          </cell>
          <cell r="H1192" t="str">
            <v>Clos</v>
          </cell>
          <cell r="I1192">
            <v>75.84</v>
          </cell>
          <cell r="J1192" t="str">
            <v>h/m</v>
          </cell>
          <cell r="K1192">
            <v>14.32</v>
          </cell>
          <cell r="L1192" t="str">
            <v>Atelier Eq. Attendre subv. CRAM pour facturer</v>
          </cell>
          <cell r="M1192">
            <v>12.2</v>
          </cell>
          <cell r="N1192" t="str">
            <v>Formule 1</v>
          </cell>
          <cell r="O1192" t="str">
            <v>LAVONCOURT</v>
          </cell>
          <cell r="P1192" t="str">
            <v>Lundi - Mardi - Jeudi - Vendredi</v>
          </cell>
          <cell r="Q1192" t="str">
            <v>14h30</v>
          </cell>
          <cell r="R1192" t="str">
            <v>17h30</v>
          </cell>
          <cell r="S1192" t="str">
            <v>Mercredi</v>
          </cell>
          <cell r="T1192" t="str">
            <v>13h30</v>
          </cell>
          <cell r="U1192" t="str">
            <v>20h00</v>
          </cell>
          <cell r="V1192" t="str">
            <v>Jeudi de 17h00 à 20h00  -  Vendredi</v>
          </cell>
          <cell r="W1192" t="str">
            <v>18h00</v>
          </cell>
          <cell r="X1192" t="str">
            <v>20h00</v>
          </cell>
          <cell r="Y1192" t="str">
            <v>Non</v>
          </cell>
          <cell r="Z1192">
            <v>1</v>
          </cell>
          <cell r="AA1192" t="str">
            <v>Oui</v>
          </cell>
          <cell r="AB1192" t="str">
            <v>Acc. de production</v>
          </cell>
          <cell r="AC1192" t="str">
            <v>Non</v>
          </cell>
          <cell r="AD1192" t="str">
            <v>Oui</v>
          </cell>
          <cell r="AE1192" t="str">
            <v>Oui</v>
          </cell>
          <cell r="AG1192" t="str">
            <v>Contrat</v>
          </cell>
          <cell r="AI1192" t="str">
            <v>à La Vaudoise Gymnastique à Héricourt</v>
          </cell>
          <cell r="AL1192" t="str">
            <v>- Ouvrir et fermer la salle- Mise en place et rangement du matériel- Accueil, surveillance jusqu'à la reprise des enfants  par les parents- Encadrement et enseignement</v>
          </cell>
          <cell r="AM1192" t="str">
            <v xml:space="preserve">       - Et d'une manière générale effectuer toute         tâche se rapportant à la fonction d'educateur sportif.</v>
          </cell>
          <cell r="AN1192">
            <v>39686.7650734954</v>
          </cell>
          <cell r="AO1192">
            <v>39686.7650734954</v>
          </cell>
          <cell r="AP1192">
            <v>39692</v>
          </cell>
          <cell r="AQ1192">
            <v>39690</v>
          </cell>
          <cell r="AR1192">
            <v>39708</v>
          </cell>
          <cell r="AS1192">
            <v>39694</v>
          </cell>
        </row>
        <row r="1193">
          <cell r="A1193" t="str">
            <v>08/109.03</v>
          </cell>
          <cell r="B1193">
            <v>87</v>
          </cell>
          <cell r="C1193" t="str">
            <v>BOSA</v>
          </cell>
          <cell r="D1193" t="str">
            <v>Gymnastique</v>
          </cell>
          <cell r="E1193" t="str">
            <v>CDI</v>
          </cell>
          <cell r="F1193">
            <v>40179</v>
          </cell>
          <cell r="G1193">
            <v>40421</v>
          </cell>
          <cell r="H1193" t="str">
            <v>Clos</v>
          </cell>
          <cell r="I1193">
            <v>75.84</v>
          </cell>
          <cell r="J1193" t="str">
            <v>h/m</v>
          </cell>
          <cell r="K1193">
            <v>14.43</v>
          </cell>
          <cell r="M1193">
            <v>10.050000000000001</v>
          </cell>
          <cell r="N1193" t="str">
            <v>Formule 1</v>
          </cell>
          <cell r="O1193" t="str">
            <v>HERICOURT</v>
          </cell>
          <cell r="P1193" t="str">
            <v>Lundi - mardi</v>
          </cell>
          <cell r="Q1193" t="str">
            <v>17h00</v>
          </cell>
          <cell r="R1193" t="str">
            <v>20h00</v>
          </cell>
          <cell r="S1193" t="str">
            <v>Mercredi</v>
          </cell>
          <cell r="T1193" t="str">
            <v>13h30</v>
          </cell>
          <cell r="U1193" t="str">
            <v>20h00</v>
          </cell>
          <cell r="V1193" t="str">
            <v>Jeudi de 17h00 à 20h00  -  Vendredi</v>
          </cell>
          <cell r="W1193" t="str">
            <v>18h00</v>
          </cell>
          <cell r="X1193" t="str">
            <v>20h00</v>
          </cell>
          <cell r="Y1193" t="str">
            <v>Non</v>
          </cell>
          <cell r="Z1193" t="str">
            <v>Néant</v>
          </cell>
          <cell r="AA1193" t="str">
            <v>Oui</v>
          </cell>
          <cell r="AB1193" t="str">
            <v>Acc. de production</v>
          </cell>
          <cell r="AC1193" t="str">
            <v>Non</v>
          </cell>
          <cell r="AD1193" t="str">
            <v>Non</v>
          </cell>
          <cell r="AE1193" t="str">
            <v>Oui</v>
          </cell>
          <cell r="AG1193" t="str">
            <v>Contrat</v>
          </cell>
          <cell r="AI1193" t="str">
            <v>à La Vaudoise Gymnastique à Héricourt</v>
          </cell>
          <cell r="AL1193" t="str">
            <v>- Ouvrir et fermer la salle- Mise en place et rangement du matériel- Accueil, surveillance jusqu'à la reprise des enfants  par les parents- Encadrement et enseignement</v>
          </cell>
          <cell r="AM1193" t="str">
            <v xml:space="preserve">       - Et d'une manière générale effectuer toute         tâche se rapportant à la fonction d'educateur sportif.</v>
          </cell>
          <cell r="AN1193">
            <v>39686.7650734954</v>
          </cell>
          <cell r="AO1193">
            <v>39686.7650734954</v>
          </cell>
          <cell r="AP1193">
            <v>39692</v>
          </cell>
          <cell r="AQ1193">
            <v>39690</v>
          </cell>
          <cell r="AR1193">
            <v>39708</v>
          </cell>
          <cell r="AS1193">
            <v>39694</v>
          </cell>
        </row>
        <row r="1194">
          <cell r="A1194" t="str">
            <v>08/109.04</v>
          </cell>
          <cell r="B1194">
            <v>87</v>
          </cell>
          <cell r="C1194" t="str">
            <v>BOSA</v>
          </cell>
          <cell r="D1194" t="str">
            <v>Gymnastique</v>
          </cell>
          <cell r="E1194" t="str">
            <v>CDI</v>
          </cell>
          <cell r="F1194">
            <v>40422</v>
          </cell>
          <cell r="G1194" t="str">
            <v>Indéterminée</v>
          </cell>
          <cell r="H1194" t="str">
            <v>OK</v>
          </cell>
          <cell r="I1194">
            <v>75.84</v>
          </cell>
          <cell r="J1194" t="str">
            <v>h/m</v>
          </cell>
          <cell r="K1194">
            <v>14.61</v>
          </cell>
          <cell r="L1194" t="str">
            <v>Congé maternité 21/12/10 au 20/06/11</v>
          </cell>
          <cell r="M1194">
            <v>17.5</v>
          </cell>
          <cell r="N1194" t="str">
            <v>Formule 1</v>
          </cell>
          <cell r="O1194" t="str">
            <v>CONFLANS SUR LANTERNE</v>
          </cell>
          <cell r="P1194" t="str">
            <v>Vendredi</v>
          </cell>
          <cell r="Q1194" t="str">
            <v>14h00</v>
          </cell>
          <cell r="R1194" t="str">
            <v>16h00</v>
          </cell>
          <cell r="S1194" t="str">
            <v>Mercredi</v>
          </cell>
          <cell r="T1194" t="str">
            <v>13h30</v>
          </cell>
          <cell r="U1194" t="str">
            <v>20h00</v>
          </cell>
          <cell r="V1194" t="str">
            <v>Jeudi de 17h00 à 20h00  -  Vendredi</v>
          </cell>
          <cell r="W1194" t="str">
            <v>18h00</v>
          </cell>
          <cell r="X1194" t="str">
            <v>20h00</v>
          </cell>
          <cell r="Y1194" t="str">
            <v>Non</v>
          </cell>
          <cell r="Z1194" t="str">
            <v>Néant</v>
          </cell>
          <cell r="AA1194" t="str">
            <v>Oui</v>
          </cell>
          <cell r="AB1194" t="str">
            <v>Acc. de production</v>
          </cell>
          <cell r="AC1194" t="str">
            <v>Non</v>
          </cell>
          <cell r="AD1194" t="str">
            <v>Non</v>
          </cell>
          <cell r="AE1194" t="str">
            <v>Oui</v>
          </cell>
          <cell r="AG1194" t="str">
            <v>Contrat</v>
          </cell>
          <cell r="AI1194" t="str">
            <v>à La Vaudoise Gymnastique à Héricourt</v>
          </cell>
          <cell r="AL1194" t="str">
            <v>- Ouvrir et fermer la salle- Mise en place et rangement du matériel- Accueil, surveillance jusqu'à la reprise des enfants  par les parents- Encadrement et enseignement</v>
          </cell>
          <cell r="AM1194" t="str">
            <v xml:space="preserve">       - Et d'une manière générale effectuer toute         tâche se rapportant à la fonction d'educateur sportif.</v>
          </cell>
          <cell r="AN1194">
            <v>39686.7650734954</v>
          </cell>
          <cell r="AO1194">
            <v>39686.7650734954</v>
          </cell>
          <cell r="AP1194">
            <v>39692</v>
          </cell>
          <cell r="AQ1194">
            <v>39690</v>
          </cell>
          <cell r="AR1194">
            <v>39708</v>
          </cell>
          <cell r="AS1194">
            <v>39694</v>
          </cell>
        </row>
        <row r="1195">
          <cell r="A1195" t="str">
            <v>08/110</v>
          </cell>
          <cell r="B1195">
            <v>211</v>
          </cell>
          <cell r="C1195" t="str">
            <v>GUBE</v>
          </cell>
          <cell r="D1195" t="str">
            <v>Gym douce</v>
          </cell>
          <cell r="E1195" t="str">
            <v>CDD</v>
          </cell>
          <cell r="F1195">
            <v>39700</v>
          </cell>
          <cell r="G1195">
            <v>39903</v>
          </cell>
          <cell r="H1195" t="str">
            <v>Clos</v>
          </cell>
          <cell r="I1195">
            <v>1</v>
          </cell>
          <cell r="J1195" t="str">
            <v>h/s</v>
          </cell>
          <cell r="K1195">
            <v>24.29</v>
          </cell>
          <cell r="L1195" t="str">
            <v>Pas de contrat de travailFacturation de SNGS CK</v>
          </cell>
          <cell r="M1195">
            <v>8.7100000000000009</v>
          </cell>
          <cell r="N1195" t="str">
            <v>Néant</v>
          </cell>
          <cell r="O1195" t="str">
            <v>CHOYE</v>
          </cell>
          <cell r="P1195" t="str">
            <v>Du lundi au samedi</v>
          </cell>
          <cell r="Q1195" t="str">
            <v>14h00</v>
          </cell>
          <cell r="R1195" t="str">
            <v>17h00</v>
          </cell>
          <cell r="S1195" t="str">
            <v>Voir annexe</v>
          </cell>
          <cell r="T1195" t="str">
            <v>19h30</v>
          </cell>
          <cell r="U1195" t="str">
            <v>20h30 - Step</v>
          </cell>
          <cell r="V1195" t="str">
            <v>Mercredi</v>
          </cell>
          <cell r="W1195" t="str">
            <v>20h30</v>
          </cell>
          <cell r="X1195" t="str">
            <v>21h30 - Gym d'entretien</v>
          </cell>
          <cell r="Y1195" t="str">
            <v>Non</v>
          </cell>
          <cell r="Z1195">
            <v>1</v>
          </cell>
          <cell r="AA1195" t="str">
            <v>Oui</v>
          </cell>
          <cell r="AB1195" t="str">
            <v>Saisonnier</v>
          </cell>
          <cell r="AC1195" t="str">
            <v>Non</v>
          </cell>
          <cell r="AD1195" t="str">
            <v>Non</v>
          </cell>
          <cell r="AE1195" t="str">
            <v>Non</v>
          </cell>
          <cell r="AG1195" t="str">
            <v>Contrat</v>
          </cell>
          <cell r="AI1195" t="str">
            <v>à Espace Socio Culturel du Durgeon à Vesoul</v>
          </cell>
          <cell r="AL1195" t="str">
            <v>- Mise en place et rangement du matériel- Encadrement et enseignement</v>
          </cell>
          <cell r="AM1195" t="str">
            <v xml:space="preserve">       - Et d'une manière générale effectuer toute         tâche se rapportant à la fonction d'educateur sportif.</v>
          </cell>
          <cell r="AN1195">
            <v>39688.360818287001</v>
          </cell>
          <cell r="AO1195">
            <v>39688.360818287001</v>
          </cell>
          <cell r="AP1195">
            <v>39695</v>
          </cell>
          <cell r="AQ1195">
            <v>39694</v>
          </cell>
          <cell r="AR1195">
            <v>39708</v>
          </cell>
          <cell r="AS1195">
            <v>39730</v>
          </cell>
        </row>
        <row r="1196">
          <cell r="A1196" t="str">
            <v>08/110.01</v>
          </cell>
          <cell r="B1196">
            <v>211</v>
          </cell>
          <cell r="C1196" t="str">
            <v>GUBE</v>
          </cell>
          <cell r="D1196" t="str">
            <v>Gym douce</v>
          </cell>
          <cell r="E1196" t="str">
            <v>CDD</v>
          </cell>
          <cell r="F1196">
            <v>39904</v>
          </cell>
          <cell r="G1196">
            <v>39994</v>
          </cell>
          <cell r="H1196" t="str">
            <v>Clos</v>
          </cell>
          <cell r="I1196">
            <v>1</v>
          </cell>
          <cell r="J1196" t="str">
            <v>h/s</v>
          </cell>
          <cell r="K1196">
            <v>24.91</v>
          </cell>
          <cell r="L1196" t="str">
            <v>Acompte de 200€ sur 0811 le 18/11/8</v>
          </cell>
          <cell r="M1196">
            <v>18</v>
          </cell>
          <cell r="N1196" t="str">
            <v>Formule 1</v>
          </cell>
          <cell r="O1196" t="str">
            <v>SAINT SAUVEUR</v>
          </cell>
          <cell r="P1196" t="str">
            <v>Voir annexe</v>
          </cell>
          <cell r="Q1196" t="str">
            <v>9h30</v>
          </cell>
          <cell r="R1196" t="str">
            <v>10h30</v>
          </cell>
          <cell r="S1196" t="str">
            <v>Voir annexe</v>
          </cell>
          <cell r="T1196" t="str">
            <v>19h30</v>
          </cell>
          <cell r="U1196" t="str">
            <v>20h30 - Step</v>
          </cell>
          <cell r="V1196" t="str">
            <v>Mercredi</v>
          </cell>
          <cell r="W1196" t="str">
            <v>20h30</v>
          </cell>
          <cell r="X1196" t="str">
            <v>21h30 - Gym d'entretien</v>
          </cell>
          <cell r="Y1196" t="str">
            <v>Non</v>
          </cell>
          <cell r="Z1196">
            <v>7</v>
          </cell>
          <cell r="AA1196" t="str">
            <v>Oui</v>
          </cell>
          <cell r="AB1196" t="str">
            <v>Acc. de production</v>
          </cell>
          <cell r="AC1196" t="str">
            <v>Non</v>
          </cell>
          <cell r="AD1196" t="str">
            <v>Oui</v>
          </cell>
          <cell r="AE1196" t="str">
            <v>Oui</v>
          </cell>
          <cell r="AG1196" t="str">
            <v>Contrat</v>
          </cell>
          <cell r="AI1196" t="str">
            <v>à Espace Socio Culturel du Durgeon à Vesoul</v>
          </cell>
          <cell r="AL1196" t="str">
            <v>- Mise en place et rangement du matériel- Encadrement et enseignement</v>
          </cell>
          <cell r="AM1196" t="str">
            <v xml:space="preserve">       - Et d'une manière générale effectuer toute         tâche se rapportant à la fonction d'educateur sportif.</v>
          </cell>
          <cell r="AN1196">
            <v>39688.360818287001</v>
          </cell>
          <cell r="AO1196">
            <v>39688.360818287001</v>
          </cell>
          <cell r="AP1196">
            <v>39695</v>
          </cell>
          <cell r="AQ1196">
            <v>39694</v>
          </cell>
          <cell r="AR1196">
            <v>39708</v>
          </cell>
          <cell r="AS1196">
            <v>39730</v>
          </cell>
        </row>
        <row r="1197">
          <cell r="A1197" t="str">
            <v>08/111</v>
          </cell>
          <cell r="B1197">
            <v>124</v>
          </cell>
          <cell r="C1197" t="str">
            <v>GUBE</v>
          </cell>
          <cell r="D1197" t="str">
            <v>Gym d'entretien</v>
          </cell>
          <cell r="E1197" t="str">
            <v>CDD</v>
          </cell>
          <cell r="F1197">
            <v>39706</v>
          </cell>
          <cell r="G1197">
            <v>39903</v>
          </cell>
          <cell r="H1197" t="str">
            <v>Clos</v>
          </cell>
          <cell r="I1197">
            <v>1</v>
          </cell>
          <cell r="J1197" t="str">
            <v>h/s</v>
          </cell>
          <cell r="K1197">
            <v>24.29</v>
          </cell>
          <cell r="L1197" t="str">
            <v>Paye de 6.8h/m - Faire paye immédiatement par mail</v>
          </cell>
          <cell r="M1197">
            <v>14</v>
          </cell>
          <cell r="N1197" t="str">
            <v>Formule 1</v>
          </cell>
          <cell r="O1197" t="str">
            <v>ECHENOZ LA MELINE</v>
          </cell>
          <cell r="P1197" t="str">
            <v>Jeudi</v>
          </cell>
          <cell r="Q1197" t="str">
            <v>14h00</v>
          </cell>
          <cell r="R1197" t="str">
            <v>16h00</v>
          </cell>
          <cell r="S1197" t="str">
            <v>Voir annexe</v>
          </cell>
          <cell r="T1197" t="str">
            <v>13h30</v>
          </cell>
          <cell r="U1197" t="str">
            <v>20h00</v>
          </cell>
          <cell r="V1197" t="str">
            <v>Jeudi de 17h00 à 20h00  -  Vendredi</v>
          </cell>
          <cell r="W1197" t="str">
            <v>18h00</v>
          </cell>
          <cell r="X1197" t="str">
            <v>20h00</v>
          </cell>
          <cell r="Y1197" t="str">
            <v>Non</v>
          </cell>
          <cell r="Z1197" t="str">
            <v>Néant</v>
          </cell>
          <cell r="AA1197" t="str">
            <v>Oui</v>
          </cell>
          <cell r="AB1197" t="str">
            <v>Acc. de production</v>
          </cell>
          <cell r="AC1197" t="str">
            <v>Non</v>
          </cell>
          <cell r="AD1197" t="str">
            <v>Oui</v>
          </cell>
          <cell r="AE1197" t="str">
            <v>Oui</v>
          </cell>
          <cell r="AG1197" t="str">
            <v>Avenant</v>
          </cell>
          <cell r="AI1197" t="str">
            <v>au FAL de Frotey les Vesoul</v>
          </cell>
          <cell r="AL1197" t="str">
            <v>- Mise en place et rangement du matériel- Encadrement et enseignement</v>
          </cell>
          <cell r="AM1197" t="str">
            <v xml:space="preserve">       - Et d'une manière générale effectuer toute         tâche se rapportant à la fonction d'educateur sportif.</v>
          </cell>
          <cell r="AN1197">
            <v>39688.361853819399</v>
          </cell>
          <cell r="AO1197">
            <v>39688.361853819399</v>
          </cell>
          <cell r="AP1197">
            <v>39736</v>
          </cell>
          <cell r="AQ1197" t="str">
            <v>-----</v>
          </cell>
          <cell r="AR1197">
            <v>39748</v>
          </cell>
          <cell r="AS1197" t="str">
            <v>-----</v>
          </cell>
        </row>
        <row r="1198">
          <cell r="A1198" t="str">
            <v>08/111.01</v>
          </cell>
          <cell r="B1198">
            <v>124</v>
          </cell>
          <cell r="C1198" t="str">
            <v>GUBE</v>
          </cell>
          <cell r="D1198" t="str">
            <v>Gym d'entretien</v>
          </cell>
          <cell r="E1198" t="str">
            <v>CDD</v>
          </cell>
          <cell r="F1198">
            <v>39904</v>
          </cell>
          <cell r="G1198">
            <v>39958</v>
          </cell>
          <cell r="H1198" t="str">
            <v>Clos</v>
          </cell>
          <cell r="I1198">
            <v>1</v>
          </cell>
          <cell r="J1198" t="str">
            <v>h/s</v>
          </cell>
          <cell r="K1198">
            <v>24.91</v>
          </cell>
          <cell r="L1198" t="str">
            <v>Paye de 6.8h/m - Faire paye immédiatement par mail</v>
          </cell>
          <cell r="M1198">
            <v>14.11</v>
          </cell>
          <cell r="N1198" t="str">
            <v>Formule 1</v>
          </cell>
          <cell r="O1198" t="str">
            <v>ECHENOZ LA MELINE</v>
          </cell>
          <cell r="P1198" t="str">
            <v>Jeudi</v>
          </cell>
          <cell r="Q1198" t="str">
            <v>13h30</v>
          </cell>
          <cell r="R1198" t="str">
            <v>16h30</v>
          </cell>
          <cell r="S1198" t="str">
            <v>Samedi</v>
          </cell>
          <cell r="T1198" t="str">
            <v>14h00</v>
          </cell>
          <cell r="U1198" t="str">
            <v>15h30</v>
          </cell>
          <cell r="V1198" t="str">
            <v>Mercredi</v>
          </cell>
          <cell r="W1198" t="str">
            <v>17h30</v>
          </cell>
          <cell r="X1198" t="str">
            <v>18h45 - Gym d'entretien</v>
          </cell>
          <cell r="Y1198" t="str">
            <v>Non</v>
          </cell>
          <cell r="Z1198" t="str">
            <v>Néant</v>
          </cell>
          <cell r="AA1198" t="str">
            <v>Oui</v>
          </cell>
          <cell r="AB1198" t="str">
            <v>Acc. de production</v>
          </cell>
          <cell r="AC1198" t="str">
            <v>Non</v>
          </cell>
          <cell r="AD1198" t="str">
            <v>Oui</v>
          </cell>
          <cell r="AE1198" t="str">
            <v>Oui</v>
          </cell>
          <cell r="AG1198" t="str">
            <v>Avenant</v>
          </cell>
          <cell r="AI1198" t="str">
            <v>au FAL de Frotey les Vesoul</v>
          </cell>
          <cell r="AL1198" t="str">
            <v>- Mise en place et rangement du matériel- Encadrement et enseignement</v>
          </cell>
          <cell r="AM1198" t="str">
            <v xml:space="preserve">       - Et d'une manière générale effectuer toute         tâche se rapportant à la fonction d'educateur sportif.</v>
          </cell>
          <cell r="AN1198">
            <v>39688.361853819399</v>
          </cell>
          <cell r="AO1198">
            <v>39688.361853819399</v>
          </cell>
          <cell r="AP1198">
            <v>39736</v>
          </cell>
          <cell r="AQ1198" t="str">
            <v>-----</v>
          </cell>
          <cell r="AR1198">
            <v>39748</v>
          </cell>
          <cell r="AS1198" t="str">
            <v>-----</v>
          </cell>
        </row>
        <row r="1199">
          <cell r="A1199" t="str">
            <v>08/112</v>
          </cell>
          <cell r="B1199">
            <v>55</v>
          </cell>
          <cell r="C1199" t="str">
            <v>GANA</v>
          </cell>
          <cell r="D1199" t="str">
            <v>Surveillance de bassin</v>
          </cell>
          <cell r="E1199" t="str">
            <v>CDD</v>
          </cell>
          <cell r="F1199">
            <v>39706</v>
          </cell>
          <cell r="G1199">
            <v>39903</v>
          </cell>
          <cell r="H1199" t="str">
            <v>Clos</v>
          </cell>
          <cell r="I1199">
            <v>1</v>
          </cell>
          <cell r="J1199" t="str">
            <v>h/s</v>
          </cell>
          <cell r="K1199">
            <v>27.17</v>
          </cell>
          <cell r="L1199" t="str">
            <v>Acompte de 199.60€ sur 0906 le 12/6/09</v>
          </cell>
          <cell r="M1199">
            <v>9.77</v>
          </cell>
          <cell r="N1199" t="str">
            <v>Formule 1</v>
          </cell>
          <cell r="O1199" t="str">
            <v>HERICOURT</v>
          </cell>
          <cell r="P1199" t="str">
            <v>Lundi - mardi</v>
          </cell>
          <cell r="Q1199" t="str">
            <v>17h00</v>
          </cell>
          <cell r="R1199" t="str">
            <v>20h00</v>
          </cell>
          <cell r="S1199" t="str">
            <v>Mercredi</v>
          </cell>
          <cell r="T1199" t="str">
            <v>13h30</v>
          </cell>
          <cell r="U1199" t="str">
            <v>20h00</v>
          </cell>
          <cell r="V1199" t="str">
            <v>Jeudi de 17h00 à 20h00  -  Vendredi</v>
          </cell>
          <cell r="W1199" t="str">
            <v>18h00</v>
          </cell>
          <cell r="X1199" t="str">
            <v>20h00</v>
          </cell>
          <cell r="Y1199" t="str">
            <v>Non</v>
          </cell>
          <cell r="Z1199">
            <v>60</v>
          </cell>
          <cell r="AA1199" t="str">
            <v>Oui</v>
          </cell>
          <cell r="AB1199" t="str">
            <v>Acc. de production</v>
          </cell>
          <cell r="AC1199" t="str">
            <v>Oui</v>
          </cell>
          <cell r="AD1199" t="str">
            <v>Non</v>
          </cell>
          <cell r="AE1199" t="str">
            <v>Oui</v>
          </cell>
          <cell r="AG1199" t="str">
            <v>Contrat</v>
          </cell>
          <cell r="AI1199" t="str">
            <v>à l' A.H.S.S.E.A. à la piscine de Pontarcher à Vesoul</v>
          </cell>
          <cell r="AL1199" t="str">
            <v>- Mise en place et rangement du matériel- Encadrement et enseignement</v>
          </cell>
          <cell r="AM1199" t="str">
            <v xml:space="preserve">       - Et d'une manière générale effectuer toute         tâche se rapportant à la fonction d'educateur sportif.</v>
          </cell>
          <cell r="AN1199">
            <v>39688.471873263901</v>
          </cell>
          <cell r="AO1199">
            <v>39688.471873263901</v>
          </cell>
          <cell r="AP1199">
            <v>39693</v>
          </cell>
          <cell r="AQ1199">
            <v>39693</v>
          </cell>
          <cell r="AR1199">
            <v>39730</v>
          </cell>
          <cell r="AS1199">
            <v>39730</v>
          </cell>
        </row>
        <row r="1200">
          <cell r="A1200" t="str">
            <v>08/112.01</v>
          </cell>
          <cell r="B1200">
            <v>55</v>
          </cell>
          <cell r="C1200" t="str">
            <v>GANA</v>
          </cell>
          <cell r="D1200" t="str">
            <v>Surveillance de bassin</v>
          </cell>
          <cell r="E1200" t="str">
            <v>CDD</v>
          </cell>
          <cell r="F1200">
            <v>39904</v>
          </cell>
          <cell r="G1200">
            <v>39986</v>
          </cell>
          <cell r="H1200" t="str">
            <v>Clos</v>
          </cell>
          <cell r="I1200">
            <v>1</v>
          </cell>
          <cell r="J1200" t="str">
            <v>h/s</v>
          </cell>
          <cell r="K1200">
            <v>27.28</v>
          </cell>
          <cell r="L1200" t="str">
            <v>Subvention MJ MA Lure</v>
          </cell>
          <cell r="M1200">
            <v>9.9</v>
          </cell>
          <cell r="N1200" t="str">
            <v>Formule 1</v>
          </cell>
          <cell r="O1200" t="str">
            <v>HERICOURT</v>
          </cell>
          <cell r="P1200" t="str">
            <v>Lundi - mardi</v>
          </cell>
          <cell r="Q1200" t="str">
            <v>17h00</v>
          </cell>
          <cell r="R1200" t="str">
            <v>20h00</v>
          </cell>
          <cell r="S1200" t="str">
            <v>Mercredi</v>
          </cell>
          <cell r="T1200" t="str">
            <v>13h30</v>
          </cell>
          <cell r="U1200" t="str">
            <v>20h00</v>
          </cell>
          <cell r="V1200" t="str">
            <v>Jeudi de 17h00 à 20h00  -  Vendredi</v>
          </cell>
          <cell r="W1200" t="str">
            <v>18h00</v>
          </cell>
          <cell r="X1200" t="str">
            <v>20h00</v>
          </cell>
          <cell r="Y1200" t="str">
            <v>Non</v>
          </cell>
          <cell r="Z1200">
            <v>60</v>
          </cell>
          <cell r="AA1200" t="str">
            <v>Oui</v>
          </cell>
          <cell r="AB1200" t="str">
            <v>Acc. de production</v>
          </cell>
          <cell r="AC1200" t="str">
            <v>Oui</v>
          </cell>
          <cell r="AD1200" t="str">
            <v>Non</v>
          </cell>
          <cell r="AE1200" t="str">
            <v>Oui</v>
          </cell>
          <cell r="AG1200" t="str">
            <v>Contrat</v>
          </cell>
          <cell r="AI1200" t="str">
            <v>à l' A.H.S.S.E.A. à la piscine de Pontarcher à Vesoul</v>
          </cell>
          <cell r="AJ1200" t="str">
            <v>Pour mettre en place des activités sportives, Profession Sport 70 est subventionnée par la Direction régionale pénitentiaire de Dijon</v>
          </cell>
          <cell r="AL1200" t="str">
            <v>- Mise en place et rangement du matériel- Encadrement et enseignement</v>
          </cell>
          <cell r="AM1200" t="str">
            <v xml:space="preserve">       - Et d'une manière générale effectuer toute         tâche se rapportant à la fonction d'educateur sportif.</v>
          </cell>
          <cell r="AN1200">
            <v>39688.471873263901</v>
          </cell>
          <cell r="AO1200">
            <v>39688.471873263901</v>
          </cell>
          <cell r="AP1200">
            <v>39693</v>
          </cell>
          <cell r="AQ1200">
            <v>39693</v>
          </cell>
          <cell r="AR1200">
            <v>39730</v>
          </cell>
          <cell r="AS1200">
            <v>39730</v>
          </cell>
        </row>
        <row r="1201">
          <cell r="A1201" t="str">
            <v>08/113</v>
          </cell>
          <cell r="B1201">
            <v>196</v>
          </cell>
          <cell r="C1201" t="str">
            <v>GANA</v>
          </cell>
          <cell r="D1201" t="str">
            <v>Gym d'entretien</v>
          </cell>
          <cell r="E1201" t="str">
            <v>CDD</v>
          </cell>
          <cell r="F1201">
            <v>39707</v>
          </cell>
          <cell r="G1201">
            <v>39903</v>
          </cell>
          <cell r="H1201" t="str">
            <v>Clos</v>
          </cell>
          <cell r="I1201">
            <v>1.25</v>
          </cell>
          <cell r="J1201" t="str">
            <v>h/s</v>
          </cell>
          <cell r="K1201">
            <v>27.17</v>
          </cell>
          <cell r="L1201" t="str">
            <v>TVA</v>
          </cell>
          <cell r="M1201">
            <v>9.9499999999999993</v>
          </cell>
          <cell r="N1201" t="str">
            <v>Formule 1</v>
          </cell>
          <cell r="O1201" t="str">
            <v>HERICOURT</v>
          </cell>
          <cell r="P1201" t="str">
            <v>Lundi - mardi</v>
          </cell>
          <cell r="Q1201" t="str">
            <v>17h00</v>
          </cell>
          <cell r="R1201" t="str">
            <v>20h00</v>
          </cell>
          <cell r="S1201" t="str">
            <v>Mercredi</v>
          </cell>
          <cell r="T1201" t="str">
            <v>13h30</v>
          </cell>
          <cell r="U1201" t="str">
            <v>20h00</v>
          </cell>
          <cell r="V1201" t="str">
            <v>Jeudi de 17h00 à 20h00  -  Vendredi</v>
          </cell>
          <cell r="W1201" t="str">
            <v>18h00</v>
          </cell>
          <cell r="X1201" t="str">
            <v>20h00</v>
          </cell>
          <cell r="Y1201" t="str">
            <v>Non</v>
          </cell>
          <cell r="Z1201">
            <v>60</v>
          </cell>
          <cell r="AA1201" t="str">
            <v>Oui</v>
          </cell>
          <cell r="AB1201" t="str">
            <v>Acc. de production</v>
          </cell>
          <cell r="AC1201" t="str">
            <v>Oui</v>
          </cell>
          <cell r="AD1201" t="str">
            <v>Non</v>
          </cell>
          <cell r="AE1201" t="str">
            <v>Oui</v>
          </cell>
          <cell r="AG1201" t="str">
            <v>Contrat</v>
          </cell>
          <cell r="AI1201" t="str">
            <v>au Comité des fêtes " Le bon temps " à Moimay</v>
          </cell>
          <cell r="AL1201" t="str">
            <v>- Mise en place et rangement du matériel- Encadrement et enseignement</v>
          </cell>
          <cell r="AM1201" t="str">
            <v xml:space="preserve">       - Et d'une manière générale effectuer toute         tâche se rapportant à la fonction d'educateur sportif.</v>
          </cell>
          <cell r="AN1201">
            <v>39688.475241782398</v>
          </cell>
          <cell r="AO1201">
            <v>39688.475241782398</v>
          </cell>
          <cell r="AP1201">
            <v>39691</v>
          </cell>
          <cell r="AQ1201" t="str">
            <v>-----</v>
          </cell>
          <cell r="AR1201">
            <v>39708</v>
          </cell>
          <cell r="AS1201" t="str">
            <v>-----</v>
          </cell>
        </row>
        <row r="1202">
          <cell r="A1202" t="str">
            <v>08/113.01</v>
          </cell>
          <cell r="B1202">
            <v>196</v>
          </cell>
          <cell r="C1202" t="str">
            <v>GANA</v>
          </cell>
          <cell r="D1202" t="str">
            <v>Gym d'entretien</v>
          </cell>
          <cell r="E1202" t="str">
            <v>CDD</v>
          </cell>
          <cell r="F1202">
            <v>39904</v>
          </cell>
          <cell r="G1202">
            <v>39987</v>
          </cell>
          <cell r="H1202" t="str">
            <v>Clos</v>
          </cell>
          <cell r="I1202">
            <v>1.25</v>
          </cell>
          <cell r="J1202" t="str">
            <v>h/s</v>
          </cell>
          <cell r="K1202">
            <v>27.28</v>
          </cell>
          <cell r="L1202" t="str">
            <v>TVA</v>
          </cell>
          <cell r="M1202">
            <v>10.050000000000001</v>
          </cell>
          <cell r="N1202" t="str">
            <v>Formule 1</v>
          </cell>
          <cell r="O1202" t="str">
            <v>HERICOURT</v>
          </cell>
          <cell r="P1202" t="str">
            <v>Lundi - mardi</v>
          </cell>
          <cell r="Q1202" t="str">
            <v>17h00</v>
          </cell>
          <cell r="R1202" t="str">
            <v>20h00</v>
          </cell>
          <cell r="S1202" t="str">
            <v>Mercredi</v>
          </cell>
          <cell r="T1202" t="str">
            <v>13h30</v>
          </cell>
          <cell r="U1202" t="str">
            <v>20h00</v>
          </cell>
          <cell r="V1202" t="str">
            <v>Jeudi de 17h00 à 20h00  -  Vendredi</v>
          </cell>
          <cell r="W1202" t="str">
            <v>18h00</v>
          </cell>
          <cell r="X1202" t="str">
            <v>20h00</v>
          </cell>
          <cell r="Y1202" t="str">
            <v>Non</v>
          </cell>
          <cell r="Z1202">
            <v>60</v>
          </cell>
          <cell r="AA1202" t="str">
            <v>Oui</v>
          </cell>
          <cell r="AB1202" t="str">
            <v>Acc. de production</v>
          </cell>
          <cell r="AC1202" t="str">
            <v>Oui</v>
          </cell>
          <cell r="AD1202" t="str">
            <v>Non</v>
          </cell>
          <cell r="AE1202" t="str">
            <v>Oui</v>
          </cell>
          <cell r="AG1202" t="str">
            <v>Contrat</v>
          </cell>
          <cell r="AI1202" t="str">
            <v>au Comité des fêtes " Le bon temps " à Moimay</v>
          </cell>
          <cell r="AJ1202" t="str">
            <v>Pour mettre en place des activités sportives, Profession Sport 70 est subventionnée par la Direction régionale pénitentiaire de Dijon</v>
          </cell>
          <cell r="AL1202" t="str">
            <v>- Mise en place et rangement du matériel- Encadrement et enseignement</v>
          </cell>
          <cell r="AM1202" t="str">
            <v xml:space="preserve">       - Et d'une manière générale effectuer toute         tâche se rapportant à la fonction d'educateur sportif.</v>
          </cell>
          <cell r="AN1202">
            <v>39688.475241782398</v>
          </cell>
          <cell r="AO1202">
            <v>39688.475241782398</v>
          </cell>
          <cell r="AP1202">
            <v>39691</v>
          </cell>
          <cell r="AQ1202" t="str">
            <v>-----</v>
          </cell>
          <cell r="AR1202">
            <v>39708</v>
          </cell>
          <cell r="AS1202" t="str">
            <v>-----</v>
          </cell>
        </row>
        <row r="1203">
          <cell r="A1203" t="str">
            <v>08/114</v>
          </cell>
          <cell r="B1203">
            <v>282</v>
          </cell>
          <cell r="C1203" t="str">
            <v>SAPH</v>
          </cell>
          <cell r="D1203" t="str">
            <v>Judo</v>
          </cell>
          <cell r="E1203" t="str">
            <v>CDD</v>
          </cell>
          <cell r="F1203">
            <v>39723</v>
          </cell>
          <cell r="G1203">
            <v>39903</v>
          </cell>
          <cell r="H1203" t="str">
            <v>Clos</v>
          </cell>
          <cell r="I1203">
            <v>4</v>
          </cell>
          <cell r="J1203" t="str">
            <v>h/s</v>
          </cell>
          <cell r="K1203">
            <v>18.510000000000002</v>
          </cell>
          <cell r="L1203" t="str">
            <v>Atelier Eq. Attendre subv. CRAM pour facturer</v>
          </cell>
          <cell r="M1203">
            <v>11</v>
          </cell>
          <cell r="N1203" t="str">
            <v>Néant</v>
          </cell>
          <cell r="O1203" t="str">
            <v>GRAY</v>
          </cell>
          <cell r="P1203" t="str">
            <v>Jeudi</v>
          </cell>
          <cell r="Q1203" t="str">
            <v>17h30</v>
          </cell>
          <cell r="R1203" t="str">
            <v>21h30</v>
          </cell>
          <cell r="S1203" t="str">
            <v>Vendredi</v>
          </cell>
          <cell r="T1203" t="str">
            <v>8h00</v>
          </cell>
          <cell r="U1203" t="str">
            <v>10h00</v>
          </cell>
          <cell r="V1203" t="str">
            <v>Du mercredi 19 novembre au 10 décembre</v>
          </cell>
          <cell r="W1203" t="str">
            <v>14h00</v>
          </cell>
          <cell r="X1203" t="str">
            <v>15h30</v>
          </cell>
          <cell r="Y1203" t="str">
            <v>Non</v>
          </cell>
          <cell r="Z1203">
            <v>30</v>
          </cell>
          <cell r="AA1203" t="str">
            <v>Oui</v>
          </cell>
          <cell r="AB1203" t="str">
            <v>Acc. de production</v>
          </cell>
          <cell r="AC1203" t="str">
            <v>Non</v>
          </cell>
          <cell r="AD1203" t="str">
            <v>Oui</v>
          </cell>
          <cell r="AE1203" t="str">
            <v>Non</v>
          </cell>
          <cell r="AG1203" t="str">
            <v>Contrat</v>
          </cell>
          <cell r="AI1203" t="str">
            <v>au Dojo Graylois à Gray</v>
          </cell>
          <cell r="AJ1203" t="str">
            <v>Pour mettre en place des activités sportives, Profession Sport 70 est subventionnée par la Direction régionale pénitentiaire de Dijon</v>
          </cell>
          <cell r="AL1203" t="str">
            <v>- Mise en place et rangement du matériel- Encadrement et enseignement</v>
          </cell>
          <cell r="AM1203" t="str">
            <v xml:space="preserve">       - Et d'une manière générale effectuer toute         tâche se rapportant à la fonction d'educateur sportif.</v>
          </cell>
          <cell r="AN1203">
            <v>39689.410466203699</v>
          </cell>
          <cell r="AO1203">
            <v>39689.410466203699</v>
          </cell>
          <cell r="AP1203">
            <v>39695</v>
          </cell>
          <cell r="AQ1203">
            <v>39692</v>
          </cell>
          <cell r="AR1203">
            <v>39708</v>
          </cell>
          <cell r="AS1203">
            <v>39730</v>
          </cell>
        </row>
        <row r="1204">
          <cell r="A1204" t="str">
            <v>08/114.01</v>
          </cell>
          <cell r="B1204">
            <v>282</v>
          </cell>
          <cell r="C1204" t="str">
            <v>SAPH</v>
          </cell>
          <cell r="D1204" t="str">
            <v>Judo</v>
          </cell>
          <cell r="E1204" t="str">
            <v>CDD</v>
          </cell>
          <cell r="F1204">
            <v>39904</v>
          </cell>
          <cell r="G1204">
            <v>39989</v>
          </cell>
          <cell r="H1204" t="str">
            <v>Clos</v>
          </cell>
          <cell r="I1204">
            <v>4</v>
          </cell>
          <cell r="J1204" t="str">
            <v>h/s</v>
          </cell>
          <cell r="K1204">
            <v>18.510000000000002</v>
          </cell>
          <cell r="L1204" t="str">
            <v>Acompte de 199.60€ sur 0906 le 12/6/09</v>
          </cell>
          <cell r="M1204">
            <v>11.11</v>
          </cell>
          <cell r="N1204" t="str">
            <v>Néant</v>
          </cell>
          <cell r="O1204" t="str">
            <v>GRAY</v>
          </cell>
          <cell r="P1204" t="str">
            <v>Jeudi</v>
          </cell>
          <cell r="Q1204" t="str">
            <v>17h30</v>
          </cell>
          <cell r="R1204" t="str">
            <v>21h30</v>
          </cell>
          <cell r="S1204" t="str">
            <v>Jeudi</v>
          </cell>
          <cell r="T1204" t="str">
            <v>17h00</v>
          </cell>
          <cell r="U1204" t="str">
            <v>19h00 - Expression corporelle</v>
          </cell>
          <cell r="V1204" t="str">
            <v>Vendredi</v>
          </cell>
          <cell r="W1204" t="str">
            <v>19h15</v>
          </cell>
          <cell r="X1204" t="str">
            <v>20h15 à Lavoncourt</v>
          </cell>
          <cell r="Y1204" t="str">
            <v>Non</v>
          </cell>
          <cell r="Z1204">
            <v>30</v>
          </cell>
          <cell r="AA1204" t="str">
            <v>Oui</v>
          </cell>
          <cell r="AB1204" t="str">
            <v>Acc. de production</v>
          </cell>
          <cell r="AC1204" t="str">
            <v>Non</v>
          </cell>
          <cell r="AD1204" t="str">
            <v>Oui</v>
          </cell>
          <cell r="AE1204" t="str">
            <v>Non</v>
          </cell>
          <cell r="AG1204" t="str">
            <v>Contrat</v>
          </cell>
          <cell r="AI1204" t="str">
            <v>au Dojo Graylois à Gray</v>
          </cell>
          <cell r="AL1204" t="str">
            <v>- Mise en place et rangement du matériel- Encadrement et enseignement</v>
          </cell>
          <cell r="AM1204" t="str">
            <v xml:space="preserve">       - Et d'une manière générale effectuer toute         tâche se rapportant à la fonction d'educateur sportif.</v>
          </cell>
          <cell r="AN1204">
            <v>39689.410466203699</v>
          </cell>
          <cell r="AO1204">
            <v>39689.410466203699</v>
          </cell>
          <cell r="AP1204">
            <v>39695</v>
          </cell>
          <cell r="AQ1204">
            <v>39692</v>
          </cell>
          <cell r="AR1204">
            <v>39708</v>
          </cell>
          <cell r="AS1204">
            <v>39730</v>
          </cell>
        </row>
        <row r="1205">
          <cell r="A1205" t="str">
            <v>08/115</v>
          </cell>
          <cell r="B1205">
            <v>195</v>
          </cell>
          <cell r="C1205" t="str">
            <v>BEAM</v>
          </cell>
          <cell r="D1205" t="str">
            <v>Gym d'entretien</v>
          </cell>
          <cell r="E1205" t="str">
            <v>CDD</v>
          </cell>
          <cell r="F1205">
            <v>39701</v>
          </cell>
          <cell r="G1205">
            <v>39776</v>
          </cell>
          <cell r="H1205" t="str">
            <v>Clos</v>
          </cell>
          <cell r="I1205">
            <v>1</v>
          </cell>
          <cell r="J1205" t="str">
            <v>h/s</v>
          </cell>
          <cell r="K1205">
            <v>28.45</v>
          </cell>
          <cell r="L1205" t="str">
            <v>coût réel 37.82 €prendre 6 € sub DDJS</v>
          </cell>
          <cell r="M1205">
            <v>14</v>
          </cell>
          <cell r="N1205" t="str">
            <v>Néant</v>
          </cell>
          <cell r="O1205" t="str">
            <v>VESOUL</v>
          </cell>
          <cell r="P1205" t="str">
            <v>Mardi</v>
          </cell>
          <cell r="Q1205" t="str">
            <v>9h30</v>
          </cell>
          <cell r="R1205" t="str">
            <v>10h30</v>
          </cell>
          <cell r="S1205" t="str">
            <v>Jeudi</v>
          </cell>
          <cell r="T1205" t="str">
            <v>17h00</v>
          </cell>
          <cell r="U1205" t="str">
            <v>19h00 - Expression corporelle</v>
          </cell>
          <cell r="V1205" t="str">
            <v>Du mercredi 19 novembre au 10 décembre</v>
          </cell>
          <cell r="W1205" t="str">
            <v>14h00</v>
          </cell>
          <cell r="X1205" t="str">
            <v>15h30</v>
          </cell>
          <cell r="Y1205" t="str">
            <v>Oui</v>
          </cell>
          <cell r="Z1205">
            <v>30</v>
          </cell>
          <cell r="AA1205" t="str">
            <v>Oui</v>
          </cell>
          <cell r="AB1205" t="str">
            <v>Acc. de production</v>
          </cell>
          <cell r="AC1205" t="str">
            <v>Non</v>
          </cell>
          <cell r="AD1205" t="str">
            <v>Oui</v>
          </cell>
          <cell r="AE1205" t="str">
            <v>Non</v>
          </cell>
          <cell r="AG1205" t="str">
            <v>Contrat</v>
          </cell>
          <cell r="AI1205" t="str">
            <v>à Chenebier Animation à Chenebier</v>
          </cell>
          <cell r="AL1205" t="str">
            <v>- Mise en place et rangement du matériel- Encadrement et enseignement</v>
          </cell>
          <cell r="AM1205" t="str">
            <v xml:space="preserve">       - Et d'une manière générale effectuer toute         tâche se rapportant à la fonction d'educateur sportif.</v>
          </cell>
          <cell r="AN1205">
            <v>39692.5611130787</v>
          </cell>
          <cell r="AO1205">
            <v>39692.5611130787</v>
          </cell>
          <cell r="AP1205">
            <v>39698</v>
          </cell>
          <cell r="AQ1205">
            <v>39696</v>
          </cell>
          <cell r="AR1205">
            <v>39708</v>
          </cell>
          <cell r="AS1205">
            <v>39730</v>
          </cell>
        </row>
        <row r="1206">
          <cell r="A1206" t="str">
            <v>08/115.01</v>
          </cell>
          <cell r="B1206">
            <v>195</v>
          </cell>
          <cell r="C1206" t="str">
            <v>VIAN</v>
          </cell>
          <cell r="D1206" t="str">
            <v>Gym d'entretien</v>
          </cell>
          <cell r="E1206" t="str">
            <v>CDD</v>
          </cell>
          <cell r="F1206">
            <v>39777</v>
          </cell>
          <cell r="G1206">
            <v>39903</v>
          </cell>
          <cell r="H1206" t="str">
            <v>Clos</v>
          </cell>
          <cell r="I1206">
            <v>1</v>
          </cell>
          <cell r="J1206" t="str">
            <v>h/s</v>
          </cell>
          <cell r="K1206">
            <v>28.57</v>
          </cell>
          <cell r="L1206" t="str">
            <v>Mettre sur la facture "Centre de Citers"</v>
          </cell>
          <cell r="M1206">
            <v>14.11</v>
          </cell>
          <cell r="N1206" t="str">
            <v>Néant</v>
          </cell>
          <cell r="O1206" t="str">
            <v>VESOUL</v>
          </cell>
          <cell r="P1206" t="str">
            <v>Mardi</v>
          </cell>
          <cell r="Q1206" t="str">
            <v>9h30</v>
          </cell>
          <cell r="R1206" t="str">
            <v>10h30</v>
          </cell>
          <cell r="S1206" t="str">
            <v>Lundi 3 novembre</v>
          </cell>
          <cell r="T1206" t="str">
            <v>14h00</v>
          </cell>
          <cell r="U1206" t="str">
            <v>16h00</v>
          </cell>
          <cell r="V1206" t="str">
            <v>Du mercredi 19 novembre au 10 décembre</v>
          </cell>
          <cell r="W1206" t="str">
            <v>14h00</v>
          </cell>
          <cell r="X1206" t="str">
            <v>15h30</v>
          </cell>
          <cell r="Y1206" t="str">
            <v>Oui</v>
          </cell>
          <cell r="Z1206">
            <v>30</v>
          </cell>
          <cell r="AA1206" t="str">
            <v>Oui</v>
          </cell>
          <cell r="AB1206" t="str">
            <v>Acc. de production</v>
          </cell>
          <cell r="AC1206" t="str">
            <v>Non</v>
          </cell>
          <cell r="AD1206" t="str">
            <v>Oui</v>
          </cell>
          <cell r="AE1206" t="str">
            <v>Non</v>
          </cell>
          <cell r="AG1206" t="str">
            <v>Contrat</v>
          </cell>
          <cell r="AI1206" t="str">
            <v>à Chenebier Animation à Chenebier</v>
          </cell>
          <cell r="AL1206" t="str">
            <v>- Mise en place et rangement du matériel- Encadrement et enseignement</v>
          </cell>
          <cell r="AM1206" t="str">
            <v xml:space="preserve">       - Et d'une manière générale effectuer toute         tâche se rapportant à la fonction d'éducateur sportif.</v>
          </cell>
          <cell r="AN1206">
            <v>39692.5611130787</v>
          </cell>
          <cell r="AO1206">
            <v>39776</v>
          </cell>
          <cell r="AP1206">
            <v>40155</v>
          </cell>
          <cell r="AQ1206" t="str">
            <v>-----</v>
          </cell>
          <cell r="AR1206">
            <v>39862</v>
          </cell>
          <cell r="AS1206" t="str">
            <v>-----</v>
          </cell>
        </row>
        <row r="1207">
          <cell r="A1207" t="str">
            <v>08/115.02</v>
          </cell>
          <cell r="B1207">
            <v>195</v>
          </cell>
          <cell r="C1207" t="str">
            <v>VIAN</v>
          </cell>
          <cell r="D1207" t="str">
            <v>Gym d'entretien</v>
          </cell>
          <cell r="E1207" t="str">
            <v>CDD</v>
          </cell>
          <cell r="F1207">
            <v>39904</v>
          </cell>
          <cell r="G1207">
            <v>39987</v>
          </cell>
          <cell r="H1207" t="str">
            <v>Clos</v>
          </cell>
          <cell r="I1207">
            <v>1</v>
          </cell>
          <cell r="J1207" t="str">
            <v>h/s</v>
          </cell>
          <cell r="K1207">
            <v>28.57</v>
          </cell>
          <cell r="L1207" t="str">
            <v>Mettre sur la facture "Centre de Amblans"</v>
          </cell>
          <cell r="M1207">
            <v>14</v>
          </cell>
          <cell r="N1207" t="str">
            <v>Formule 1</v>
          </cell>
          <cell r="O1207" t="str">
            <v>FROTEY LES VESOUL</v>
          </cell>
          <cell r="P1207" t="str">
            <v>Lundi</v>
          </cell>
          <cell r="Q1207" t="str">
            <v>18h15</v>
          </cell>
          <cell r="R1207" t="str">
            <v>19h15</v>
          </cell>
          <cell r="S1207" t="str">
            <v>Mercredi</v>
          </cell>
          <cell r="T1207" t="str">
            <v>19h30</v>
          </cell>
          <cell r="U1207" t="str">
            <v>20h30 - Step</v>
          </cell>
          <cell r="V1207" t="str">
            <v>Mercredi</v>
          </cell>
          <cell r="W1207" t="str">
            <v>20h30</v>
          </cell>
          <cell r="X1207" t="str">
            <v>21h30 - Gym d'entretien</v>
          </cell>
          <cell r="Y1207" t="str">
            <v>Oui</v>
          </cell>
          <cell r="Z1207">
            <v>30</v>
          </cell>
          <cell r="AA1207" t="str">
            <v>Oui</v>
          </cell>
          <cell r="AB1207" t="str">
            <v>Acc. de production</v>
          </cell>
          <cell r="AC1207" t="str">
            <v>Non</v>
          </cell>
          <cell r="AD1207" t="str">
            <v>Oui</v>
          </cell>
          <cell r="AE1207" t="str">
            <v>Oui</v>
          </cell>
          <cell r="AG1207" t="str">
            <v>Contrat</v>
          </cell>
          <cell r="AI1207" t="str">
            <v>à Chenebier Animation à Chenebier</v>
          </cell>
          <cell r="AL1207" t="str">
            <v>- Mise en place et rangement du matériel- Encadrement et enseignement</v>
          </cell>
          <cell r="AM1207" t="str">
            <v xml:space="preserve">       - Et d'une manière générale effectuer toute         tâche se rapportant à la fonction d'éducateur sportif.</v>
          </cell>
          <cell r="AN1207">
            <v>39692.5611130787</v>
          </cell>
          <cell r="AO1207">
            <v>39776</v>
          </cell>
          <cell r="AP1207">
            <v>40155</v>
          </cell>
          <cell r="AQ1207">
            <v>39706</v>
          </cell>
          <cell r="AR1207">
            <v>39862</v>
          </cell>
          <cell r="AS1207">
            <v>39758</v>
          </cell>
        </row>
        <row r="1208">
          <cell r="A1208" t="str">
            <v>08/116</v>
          </cell>
          <cell r="B1208">
            <v>244</v>
          </cell>
          <cell r="C1208" t="str">
            <v>BEAM</v>
          </cell>
          <cell r="D1208" t="str">
            <v>Gym douce</v>
          </cell>
          <cell r="E1208" t="str">
            <v>CDD</v>
          </cell>
          <cell r="F1208">
            <v>39703</v>
          </cell>
          <cell r="G1208">
            <v>39903</v>
          </cell>
          <cell r="H1208" t="str">
            <v>Clos</v>
          </cell>
          <cell r="I1208">
            <v>1</v>
          </cell>
          <cell r="J1208" t="str">
            <v>h/s</v>
          </cell>
          <cell r="K1208">
            <v>29.36</v>
          </cell>
          <cell r="L1208" t="str">
            <v>Atelier Eq. Attendre subv. CRAM pour facturer</v>
          </cell>
          <cell r="M1208">
            <v>14.11</v>
          </cell>
          <cell r="N1208" t="str">
            <v>Formule 1</v>
          </cell>
          <cell r="O1208" t="str">
            <v>FROTEY LES VESOUL</v>
          </cell>
          <cell r="P1208" t="str">
            <v>Lundi</v>
          </cell>
          <cell r="Q1208" t="str">
            <v>18h15</v>
          </cell>
          <cell r="R1208" t="str">
            <v>19h15</v>
          </cell>
          <cell r="S1208" t="str">
            <v>Mercredi</v>
          </cell>
          <cell r="T1208" t="str">
            <v>19h30</v>
          </cell>
          <cell r="U1208" t="str">
            <v>20h30 - Step</v>
          </cell>
          <cell r="V1208" t="str">
            <v>Mercredi</v>
          </cell>
          <cell r="W1208" t="str">
            <v>20h30</v>
          </cell>
          <cell r="X1208" t="str">
            <v>21h30 - Gym d'entretien</v>
          </cell>
          <cell r="Y1208" t="str">
            <v>Oui</v>
          </cell>
          <cell r="Z1208">
            <v>30</v>
          </cell>
          <cell r="AA1208" t="str">
            <v>Oui</v>
          </cell>
          <cell r="AB1208" t="str">
            <v>Acc. de production</v>
          </cell>
          <cell r="AC1208" t="str">
            <v>Non</v>
          </cell>
          <cell r="AD1208" t="str">
            <v>Oui</v>
          </cell>
          <cell r="AE1208" t="str">
            <v>Oui</v>
          </cell>
          <cell r="AG1208" t="str">
            <v>Contrat</v>
          </cell>
          <cell r="AI1208" t="str">
            <v>à ASC Eloie 2002 - Section sports et loisirs à Eloie</v>
          </cell>
          <cell r="AL1208" t="str">
            <v>- Mise en place et rangement du matériel- Encadrement et enseignement</v>
          </cell>
          <cell r="AM1208" t="str">
            <v xml:space="preserve">       - Et d'une manière générale effectuer toute         tâche se rapportant à la fonction d'educateur sportif.</v>
          </cell>
          <cell r="AN1208">
            <v>39692.573090046302</v>
          </cell>
          <cell r="AO1208">
            <v>39692.573090046302</v>
          </cell>
          <cell r="AP1208">
            <v>39702</v>
          </cell>
          <cell r="AQ1208" t="str">
            <v>-----</v>
          </cell>
          <cell r="AR1208">
            <v>39730</v>
          </cell>
          <cell r="AS1208" t="str">
            <v>-----</v>
          </cell>
        </row>
        <row r="1209">
          <cell r="A1209" t="str">
            <v>08/116.01</v>
          </cell>
          <cell r="B1209">
            <v>244</v>
          </cell>
          <cell r="C1209" t="str">
            <v>BEAM</v>
          </cell>
          <cell r="D1209" t="str">
            <v>Gym douce</v>
          </cell>
          <cell r="E1209" t="str">
            <v>CDD</v>
          </cell>
          <cell r="F1209">
            <v>39904</v>
          </cell>
          <cell r="G1209">
            <v>39990</v>
          </cell>
          <cell r="H1209" t="str">
            <v>Clos</v>
          </cell>
          <cell r="I1209">
            <v>1</v>
          </cell>
          <cell r="J1209" t="str">
            <v>h/s</v>
          </cell>
          <cell r="K1209">
            <v>29.5</v>
          </cell>
          <cell r="L1209" t="str">
            <v>Atelier Eq. Attendre subv. CRAM pour facturer</v>
          </cell>
          <cell r="M1209">
            <v>16</v>
          </cell>
          <cell r="N1209" t="str">
            <v>Formule 1</v>
          </cell>
          <cell r="O1209" t="str">
            <v>FROTEY LES VESOUL</v>
          </cell>
          <cell r="P1209" t="str">
            <v>Lundi</v>
          </cell>
          <cell r="Q1209" t="str">
            <v>12h00</v>
          </cell>
          <cell r="R1209" t="str">
            <v>13h00</v>
          </cell>
          <cell r="S1209" t="str">
            <v>Voir annexe</v>
          </cell>
          <cell r="T1209" t="str">
            <v>14h00</v>
          </cell>
          <cell r="U1209" t="str">
            <v>16h00</v>
          </cell>
          <cell r="V1209" t="str">
            <v>Samedi</v>
          </cell>
          <cell r="W1209" t="str">
            <v>9h30</v>
          </cell>
          <cell r="X1209" t="str">
            <v>12h00</v>
          </cell>
          <cell r="Y1209" t="str">
            <v>Non</v>
          </cell>
          <cell r="Z1209">
            <v>30</v>
          </cell>
          <cell r="AA1209" t="str">
            <v>Oui</v>
          </cell>
          <cell r="AB1209" t="str">
            <v>Acc. de production</v>
          </cell>
          <cell r="AC1209" t="str">
            <v>Non</v>
          </cell>
          <cell r="AD1209" t="str">
            <v>Oui</v>
          </cell>
          <cell r="AE1209" t="str">
            <v>Oui</v>
          </cell>
          <cell r="AG1209" t="str">
            <v>Contrat</v>
          </cell>
          <cell r="AI1209" t="str">
            <v>à ASC Eloie 2002 - Section sports et loisirs à Eloie</v>
          </cell>
          <cell r="AL1209" t="str">
            <v>- Mise en place et rangement du matériel- Encadrement et enseignement</v>
          </cell>
          <cell r="AM1209" t="str">
            <v xml:space="preserve">       - Et d'une manière générale effectuer toute         tâche se rapportant à la fonction d'educateur sportif.</v>
          </cell>
          <cell r="AN1209">
            <v>39692.573090046302</v>
          </cell>
          <cell r="AO1209">
            <v>39692.573090046302</v>
          </cell>
          <cell r="AP1209">
            <v>39702</v>
          </cell>
          <cell r="AQ1209" t="str">
            <v>-----</v>
          </cell>
          <cell r="AR1209">
            <v>39730</v>
          </cell>
          <cell r="AS1209" t="str">
            <v>-----</v>
          </cell>
        </row>
        <row r="1210">
          <cell r="A1210" t="str">
            <v>08/117</v>
          </cell>
          <cell r="B1210">
            <v>228</v>
          </cell>
          <cell r="C1210" t="str">
            <v>BEAM</v>
          </cell>
          <cell r="D1210" t="str">
            <v>Gym d'entretien</v>
          </cell>
          <cell r="E1210" t="str">
            <v>CDD</v>
          </cell>
          <cell r="F1210">
            <v>39727</v>
          </cell>
          <cell r="G1210">
            <v>39903</v>
          </cell>
          <cell r="H1210" t="str">
            <v>Clos</v>
          </cell>
          <cell r="I1210">
            <v>1</v>
          </cell>
          <cell r="J1210" t="str">
            <v>h/s</v>
          </cell>
          <cell r="K1210">
            <v>28.91</v>
          </cell>
          <cell r="L1210" t="str">
            <v>Subvention MJ MA Lure</v>
          </cell>
          <cell r="M1210">
            <v>16.11</v>
          </cell>
          <cell r="N1210" t="str">
            <v>Formule 1</v>
          </cell>
          <cell r="O1210" t="str">
            <v>FROTEY LES VESOUL</v>
          </cell>
          <cell r="P1210" t="str">
            <v>Lundi</v>
          </cell>
          <cell r="Q1210" t="str">
            <v>12h00</v>
          </cell>
          <cell r="R1210" t="str">
            <v>13h00</v>
          </cell>
          <cell r="S1210" t="str">
            <v>Voir annexe</v>
          </cell>
          <cell r="T1210" t="str">
            <v>19h30</v>
          </cell>
          <cell r="U1210" t="str">
            <v>20h30 - Step</v>
          </cell>
          <cell r="V1210" t="str">
            <v>Mercredi</v>
          </cell>
          <cell r="W1210" t="str">
            <v>20h30</v>
          </cell>
          <cell r="X1210" t="str">
            <v>21h30 - Gym d'entretien</v>
          </cell>
          <cell r="Y1210" t="str">
            <v>Non</v>
          </cell>
          <cell r="Z1210">
            <v>30</v>
          </cell>
          <cell r="AA1210" t="str">
            <v>Oui</v>
          </cell>
          <cell r="AB1210" t="str">
            <v>Acc. de production</v>
          </cell>
          <cell r="AC1210" t="str">
            <v>Non</v>
          </cell>
          <cell r="AD1210" t="str">
            <v>Oui</v>
          </cell>
          <cell r="AE1210" t="str">
            <v>Oui</v>
          </cell>
          <cell r="AG1210" t="str">
            <v>Contrat</v>
          </cell>
          <cell r="AI1210" t="str">
            <v xml:space="preserve">à l' Association Communale de Foussemagne </v>
          </cell>
          <cell r="AL1210" t="str">
            <v>- Mise en place et rangement du matériel- Encadrement et enseignement</v>
          </cell>
          <cell r="AM1210" t="str">
            <v xml:space="preserve">       - Et d'une manière générale effectuer toute         tâche se rapportant à la fonction d'educateur sportif.</v>
          </cell>
          <cell r="AN1210">
            <v>39692.577195370402</v>
          </cell>
          <cell r="AO1210">
            <v>39692.577195370402</v>
          </cell>
          <cell r="AP1210">
            <v>39748</v>
          </cell>
          <cell r="AQ1210" t="str">
            <v>-----</v>
          </cell>
          <cell r="AR1210">
            <v>39766</v>
          </cell>
          <cell r="AS1210" t="str">
            <v>-----</v>
          </cell>
        </row>
        <row r="1211">
          <cell r="A1211" t="str">
            <v>08/117.01</v>
          </cell>
          <cell r="B1211">
            <v>228</v>
          </cell>
          <cell r="C1211" t="str">
            <v>BEAM</v>
          </cell>
          <cell r="D1211" t="str">
            <v>Gym d'entretien</v>
          </cell>
          <cell r="E1211" t="str">
            <v>CDD</v>
          </cell>
          <cell r="F1211">
            <v>39904</v>
          </cell>
          <cell r="G1211">
            <v>39986</v>
          </cell>
          <cell r="H1211" t="str">
            <v>Clos</v>
          </cell>
          <cell r="I1211">
            <v>1</v>
          </cell>
          <cell r="J1211" t="str">
            <v>h/s</v>
          </cell>
          <cell r="K1211">
            <v>31.24</v>
          </cell>
          <cell r="L1211" t="str">
            <v>Subvention MJ MA Lure</v>
          </cell>
          <cell r="M1211">
            <v>16</v>
          </cell>
          <cell r="N1211" t="str">
            <v>Formule 1</v>
          </cell>
          <cell r="O1211" t="str">
            <v>MOIMAY</v>
          </cell>
          <cell r="P1211" t="str">
            <v>Mardi</v>
          </cell>
          <cell r="Q1211" t="str">
            <v>20h00</v>
          </cell>
          <cell r="R1211" t="str">
            <v>21h15</v>
          </cell>
          <cell r="S1211" t="str">
            <v>Mercredi</v>
          </cell>
          <cell r="T1211" t="str">
            <v>9h15</v>
          </cell>
          <cell r="U1211" t="str">
            <v>11h45</v>
          </cell>
          <cell r="V1211" t="str">
            <v>Mercredi</v>
          </cell>
          <cell r="W1211" t="str">
            <v>20h30</v>
          </cell>
          <cell r="X1211" t="str">
            <v>21h30 - Gym d'entretien</v>
          </cell>
          <cell r="Y1211" t="str">
            <v>Oui</v>
          </cell>
          <cell r="Z1211">
            <v>30</v>
          </cell>
          <cell r="AA1211" t="str">
            <v>Oui</v>
          </cell>
          <cell r="AB1211" t="str">
            <v>Acc. de production</v>
          </cell>
          <cell r="AC1211" t="str">
            <v>Non</v>
          </cell>
          <cell r="AD1211" t="str">
            <v>Oui</v>
          </cell>
          <cell r="AE1211" t="str">
            <v>Oui</v>
          </cell>
          <cell r="AG1211" t="str">
            <v>Contrat</v>
          </cell>
          <cell r="AI1211" t="str">
            <v xml:space="preserve">à l' Association Communale de Foussemagne </v>
          </cell>
          <cell r="AL1211" t="str">
            <v>- Mise en place et rangement du matériel- Encadrement et enseignement</v>
          </cell>
          <cell r="AM1211" t="str">
            <v xml:space="preserve">       - Et d'une manière générale effectuer toute         tâche se rapportant à la fonction d'educateur sportif.</v>
          </cell>
          <cell r="AN1211">
            <v>39692.577195370402</v>
          </cell>
          <cell r="AO1211">
            <v>39692.577195370402</v>
          </cell>
          <cell r="AP1211">
            <v>39748</v>
          </cell>
          <cell r="AQ1211" t="str">
            <v>-----</v>
          </cell>
          <cell r="AR1211">
            <v>39766</v>
          </cell>
          <cell r="AS1211" t="str">
            <v>-----</v>
          </cell>
        </row>
        <row r="1212">
          <cell r="A1212" t="str">
            <v>08/118</v>
          </cell>
          <cell r="B1212">
            <v>99</v>
          </cell>
          <cell r="C1212" t="str">
            <v>TISF</v>
          </cell>
          <cell r="D1212" t="str">
            <v>Baby gym, gym enfant, gym d'entretien et step</v>
          </cell>
          <cell r="E1212" t="str">
            <v>CDD</v>
          </cell>
          <cell r="F1212">
            <v>39706</v>
          </cell>
          <cell r="G1212">
            <v>39903</v>
          </cell>
          <cell r="H1212" t="str">
            <v>Clos</v>
          </cell>
          <cell r="I1212">
            <v>4</v>
          </cell>
          <cell r="J1212" t="str">
            <v>h/s</v>
          </cell>
          <cell r="K1212">
            <v>25.86</v>
          </cell>
          <cell r="L1212" t="str">
            <v>Sur DDJS Foramtion, pas de fiche de présence</v>
          </cell>
          <cell r="M1212">
            <v>16.11</v>
          </cell>
          <cell r="N1212" t="str">
            <v>Formule 1</v>
          </cell>
          <cell r="O1212" t="str">
            <v>MOIMAY</v>
          </cell>
          <cell r="P1212" t="str">
            <v>Mardi</v>
          </cell>
          <cell r="Q1212" t="str">
            <v>20h00</v>
          </cell>
          <cell r="R1212" t="str">
            <v>21h15</v>
          </cell>
          <cell r="S1212" t="str">
            <v>Mercredi</v>
          </cell>
          <cell r="T1212" t="str">
            <v>19h30</v>
          </cell>
          <cell r="U1212" t="str">
            <v>20h30 - Step</v>
          </cell>
          <cell r="V1212" t="str">
            <v>Mercredi</v>
          </cell>
          <cell r="W1212" t="str">
            <v>20h30</v>
          </cell>
          <cell r="X1212" t="str">
            <v>21h30 - Gym d'entretien</v>
          </cell>
          <cell r="Y1212" t="str">
            <v>Oui</v>
          </cell>
          <cell r="Z1212">
            <v>30</v>
          </cell>
          <cell r="AA1212" t="str">
            <v>Oui</v>
          </cell>
          <cell r="AB1212" t="str">
            <v>Acc. de production</v>
          </cell>
          <cell r="AC1212" t="str">
            <v>Non</v>
          </cell>
          <cell r="AD1212" t="str">
            <v>Oui</v>
          </cell>
          <cell r="AE1212" t="str">
            <v>Oui</v>
          </cell>
          <cell r="AG1212" t="str">
            <v>Contrat</v>
          </cell>
          <cell r="AI1212" t="str">
            <v>aux Familles Rurales d'Amance</v>
          </cell>
          <cell r="AL1212" t="str">
            <v>- Mise en place et rangement du matériel- Encadrement et enseignement</v>
          </cell>
          <cell r="AM1212" t="str">
            <v xml:space="preserve">       - Et d'une manière générale effectuer toute         tâche se rapportant à la fonction d'educateur sportif.</v>
          </cell>
          <cell r="AN1212">
            <v>39692.590367245401</v>
          </cell>
          <cell r="AO1212">
            <v>39692.590367245401</v>
          </cell>
          <cell r="AP1212">
            <v>39745</v>
          </cell>
          <cell r="AQ1212">
            <v>39706</v>
          </cell>
          <cell r="AR1212">
            <v>39766</v>
          </cell>
          <cell r="AS1212">
            <v>39758</v>
          </cell>
        </row>
        <row r="1213">
          <cell r="A1213" t="str">
            <v>08/118.01</v>
          </cell>
          <cell r="B1213">
            <v>99</v>
          </cell>
          <cell r="C1213" t="str">
            <v>TISF</v>
          </cell>
          <cell r="D1213" t="str">
            <v>Baby gym, gym enfant, gym d'entretien et step</v>
          </cell>
          <cell r="E1213" t="str">
            <v>CDD</v>
          </cell>
          <cell r="F1213">
            <v>39904</v>
          </cell>
          <cell r="G1213">
            <v>39989</v>
          </cell>
          <cell r="H1213" t="str">
            <v>Clos</v>
          </cell>
          <cell r="I1213">
            <v>4</v>
          </cell>
          <cell r="J1213" t="str">
            <v>h/s</v>
          </cell>
          <cell r="K1213">
            <v>25.86</v>
          </cell>
          <cell r="L1213" t="str">
            <v>Sur DDJS Foramtion, pas de fiche de présence</v>
          </cell>
          <cell r="M1213">
            <v>11</v>
          </cell>
          <cell r="N1213" t="str">
            <v>Néant</v>
          </cell>
          <cell r="O1213" t="str">
            <v>GRAY</v>
          </cell>
          <cell r="P1213" t="str">
            <v>Jeudi</v>
          </cell>
          <cell r="Q1213" t="str">
            <v>17h30</v>
          </cell>
          <cell r="R1213" t="str">
            <v>21h30</v>
          </cell>
          <cell r="S1213" t="str">
            <v>Mercredi</v>
          </cell>
          <cell r="T1213" t="str">
            <v>19h30</v>
          </cell>
          <cell r="U1213" t="str">
            <v>20h30 - Step</v>
          </cell>
          <cell r="V1213" t="str">
            <v>Mercredi</v>
          </cell>
          <cell r="W1213" t="str">
            <v>20h30</v>
          </cell>
          <cell r="X1213" t="str">
            <v>21h30 - Gym d'entretien</v>
          </cell>
          <cell r="Y1213" t="str">
            <v>Non</v>
          </cell>
          <cell r="Z1213">
            <v>30</v>
          </cell>
          <cell r="AA1213" t="str">
            <v>Oui</v>
          </cell>
          <cell r="AB1213" t="str">
            <v>Acc. de production</v>
          </cell>
          <cell r="AC1213" t="str">
            <v>Non</v>
          </cell>
          <cell r="AD1213" t="str">
            <v>Oui</v>
          </cell>
          <cell r="AE1213" t="str">
            <v>Non</v>
          </cell>
          <cell r="AG1213" t="str">
            <v>Contrat</v>
          </cell>
          <cell r="AI1213" t="str">
            <v>aux Familles Rurales d'Amance</v>
          </cell>
          <cell r="AL1213" t="str">
            <v>- Mise en place et rangement du matériel- Encadrement et enseignement</v>
          </cell>
          <cell r="AM1213" t="str">
            <v xml:space="preserve">       - Et d'une manière générale effectuer toute         tâche se rapportant à la fonction d'educateur sportif.</v>
          </cell>
          <cell r="AN1213">
            <v>39692.590367245401</v>
          </cell>
          <cell r="AO1213">
            <v>39692.590367245401</v>
          </cell>
          <cell r="AP1213">
            <v>39745</v>
          </cell>
          <cell r="AQ1213">
            <v>39706</v>
          </cell>
          <cell r="AR1213">
            <v>39766</v>
          </cell>
          <cell r="AS1213">
            <v>39758</v>
          </cell>
        </row>
        <row r="1214">
          <cell r="A1214" t="str">
            <v>08/119</v>
          </cell>
          <cell r="B1214">
            <v>298</v>
          </cell>
          <cell r="C1214" t="str">
            <v>RANA</v>
          </cell>
          <cell r="D1214" t="str">
            <v>Baby gym</v>
          </cell>
          <cell r="E1214" t="str">
            <v>CDD</v>
          </cell>
          <cell r="F1214">
            <v>39701</v>
          </cell>
          <cell r="G1214">
            <v>39903</v>
          </cell>
          <cell r="H1214" t="str">
            <v>Clos</v>
          </cell>
          <cell r="I1214">
            <v>2</v>
          </cell>
          <cell r="J1214" t="str">
            <v>h/s</v>
          </cell>
          <cell r="K1214">
            <v>21.91</v>
          </cell>
          <cell r="L1214" t="str">
            <v>Subvention PJJFacturer 1€/heure pour consommables tir à l'arc</v>
          </cell>
          <cell r="M1214">
            <v>13</v>
          </cell>
          <cell r="N1214" t="str">
            <v>Formule 1</v>
          </cell>
          <cell r="O1214" t="str">
            <v>PORT SUR SAONE</v>
          </cell>
          <cell r="P1214" t="str">
            <v>Mercredi</v>
          </cell>
          <cell r="Q1214" t="str">
            <v>10h00</v>
          </cell>
          <cell r="R1214" t="str">
            <v>12h00</v>
          </cell>
          <cell r="S1214" t="str">
            <v>Mardi 2 et 9 décembre</v>
          </cell>
          <cell r="T1214" t="str">
            <v>10h00</v>
          </cell>
          <cell r="U1214" t="str">
            <v>11h30</v>
          </cell>
          <cell r="Y1214" t="str">
            <v>Oui</v>
          </cell>
          <cell r="Z1214">
            <v>30</v>
          </cell>
          <cell r="AA1214" t="str">
            <v>Oui</v>
          </cell>
          <cell r="AB1214" t="str">
            <v>Acc. de production</v>
          </cell>
          <cell r="AC1214" t="str">
            <v>Non</v>
          </cell>
          <cell r="AD1214" t="str">
            <v>Oui</v>
          </cell>
          <cell r="AE1214" t="str">
            <v>Oui</v>
          </cell>
          <cell r="AG1214" t="str">
            <v>Contrat</v>
          </cell>
          <cell r="AI1214" t="str">
            <v>à l' Association Les Pitchounes à Port sur Saône</v>
          </cell>
          <cell r="AL1214" t="str">
            <v>- Mise en place et rangement du matériel- Accueil, surveillance jusqu'à la reprise des enfants  par les parents- Encadrement et enseignement</v>
          </cell>
          <cell r="AM1214" t="str">
            <v xml:space="preserve">       - Et d'une manière générale effectuer toute         tâche se rapportant à la fonction d'educateur sportif.</v>
          </cell>
          <cell r="AN1214">
            <v>39693.419182175901</v>
          </cell>
          <cell r="AO1214">
            <v>39693.419182175901</v>
          </cell>
          <cell r="AP1214">
            <v>39699</v>
          </cell>
          <cell r="AQ1214">
            <v>39700</v>
          </cell>
          <cell r="AR1214">
            <v>39708</v>
          </cell>
          <cell r="AS1214">
            <v>39703</v>
          </cell>
        </row>
        <row r="1215">
          <cell r="A1215" t="str">
            <v>08/119.01</v>
          </cell>
          <cell r="B1215">
            <v>298</v>
          </cell>
          <cell r="C1215" t="str">
            <v>RANA</v>
          </cell>
          <cell r="D1215" t="str">
            <v>Baby gym</v>
          </cell>
          <cell r="E1215" t="str">
            <v>CDD</v>
          </cell>
          <cell r="F1215">
            <v>39904</v>
          </cell>
          <cell r="G1215">
            <v>39988</v>
          </cell>
          <cell r="H1215" t="str">
            <v>Clos</v>
          </cell>
          <cell r="I1215">
            <v>2</v>
          </cell>
          <cell r="J1215" t="str">
            <v>h/s</v>
          </cell>
          <cell r="K1215">
            <v>21.91</v>
          </cell>
          <cell r="L1215" t="str">
            <v>Subvention PJJ</v>
          </cell>
          <cell r="M1215">
            <v>17</v>
          </cell>
          <cell r="N1215" t="str">
            <v>Formule 1</v>
          </cell>
          <cell r="O1215" t="str">
            <v>CHENEBIER</v>
          </cell>
          <cell r="P1215" t="str">
            <v>Mercredi</v>
          </cell>
          <cell r="Q1215" t="str">
            <v>20h30</v>
          </cell>
          <cell r="R1215" t="str">
            <v>21h30</v>
          </cell>
          <cell r="S1215" t="str">
            <v>Mardi 2 et 9 décembre</v>
          </cell>
          <cell r="T1215" t="str">
            <v>10h00</v>
          </cell>
          <cell r="U1215" t="str">
            <v>11h30</v>
          </cell>
          <cell r="Y1215" t="str">
            <v>Oui</v>
          </cell>
          <cell r="Z1215">
            <v>30</v>
          </cell>
          <cell r="AA1215" t="str">
            <v>Oui</v>
          </cell>
          <cell r="AB1215" t="str">
            <v>Acc. de production</v>
          </cell>
          <cell r="AC1215" t="str">
            <v>Non</v>
          </cell>
          <cell r="AD1215" t="str">
            <v>Oui</v>
          </cell>
          <cell r="AE1215" t="str">
            <v>Oui</v>
          </cell>
          <cell r="AG1215" t="str">
            <v>Contrat</v>
          </cell>
          <cell r="AI1215" t="str">
            <v>à l' Association Les Pitchounes à Port sur Saône</v>
          </cell>
          <cell r="AL1215" t="str">
            <v>- Mise en place et rangement du matériel- Accueil, surveillance jusqu'à la reprise des enfants  par les parents- Encadrement et enseignement</v>
          </cell>
          <cell r="AM1215" t="str">
            <v xml:space="preserve">       - Et d'une manière générale effectuer toute         tâche se rapportant à la fonction d'educateur sportif.</v>
          </cell>
          <cell r="AN1215">
            <v>39693.419182175901</v>
          </cell>
          <cell r="AO1215">
            <v>39693.419182175901</v>
          </cell>
          <cell r="AP1215">
            <v>39699</v>
          </cell>
          <cell r="AQ1215">
            <v>39700</v>
          </cell>
          <cell r="AR1215">
            <v>39708</v>
          </cell>
          <cell r="AS1215">
            <v>39703</v>
          </cell>
        </row>
        <row r="1216">
          <cell r="A1216" t="str">
            <v>08/120</v>
          </cell>
          <cell r="B1216">
            <v>79</v>
          </cell>
          <cell r="C1216" t="str">
            <v>RANA</v>
          </cell>
          <cell r="D1216" t="str">
            <v>Gym enfant</v>
          </cell>
          <cell r="E1216" t="str">
            <v>CDD</v>
          </cell>
          <cell r="F1216">
            <v>39721</v>
          </cell>
          <cell r="G1216">
            <v>39903</v>
          </cell>
          <cell r="H1216" t="str">
            <v>Clos</v>
          </cell>
          <cell r="I1216">
            <v>2</v>
          </cell>
          <cell r="J1216" t="str">
            <v>h/s</v>
          </cell>
          <cell r="K1216">
            <v>21.91</v>
          </cell>
          <cell r="L1216" t="str">
            <v>Mettre sur la facture "Centre d'Esprels"</v>
          </cell>
          <cell r="M1216">
            <v>16</v>
          </cell>
          <cell r="N1216" t="str">
            <v>Formule 1</v>
          </cell>
          <cell r="O1216" t="str">
            <v>CHENEBIER</v>
          </cell>
          <cell r="P1216" t="str">
            <v>Mardi</v>
          </cell>
          <cell r="Q1216" t="str">
            <v>20h30</v>
          </cell>
          <cell r="R1216" t="str">
            <v>21h30</v>
          </cell>
          <cell r="S1216" t="str">
            <v>Jeudi</v>
          </cell>
          <cell r="T1216" t="str">
            <v>17h00</v>
          </cell>
          <cell r="U1216" t="str">
            <v>19h00 - Expression corporelle</v>
          </cell>
          <cell r="V1216" t="str">
            <v>Vendredi</v>
          </cell>
          <cell r="W1216" t="str">
            <v>19h15</v>
          </cell>
          <cell r="X1216" t="str">
            <v>20h15 à Lavoncourt</v>
          </cell>
          <cell r="Y1216" t="str">
            <v>Oui</v>
          </cell>
          <cell r="Z1216">
            <v>30</v>
          </cell>
          <cell r="AA1216" t="str">
            <v>Oui</v>
          </cell>
          <cell r="AB1216" t="str">
            <v>Acc. de production</v>
          </cell>
          <cell r="AC1216" t="str">
            <v>Non</v>
          </cell>
          <cell r="AD1216" t="str">
            <v>Oui</v>
          </cell>
          <cell r="AE1216" t="str">
            <v>Oui</v>
          </cell>
          <cell r="AG1216" t="str">
            <v>Contrat</v>
          </cell>
          <cell r="AI1216" t="str">
            <v>aux Familles Rurales de Jussey</v>
          </cell>
          <cell r="AL1216" t="str">
            <v>- Mise en place et rangement du matériel- Accueil, surveillance jusqu'à la reprise des enfants  par les parents- Encadrement et enseignement</v>
          </cell>
          <cell r="AM1216" t="str">
            <v xml:space="preserve">       - Et d'une manière générale effectuer toute         tâche se rapportant à la fonction d'educateur sportif.</v>
          </cell>
          <cell r="AN1216">
            <v>39693.432434259303</v>
          </cell>
          <cell r="AO1216">
            <v>39693.432434259303</v>
          </cell>
          <cell r="AP1216">
            <v>39702</v>
          </cell>
          <cell r="AQ1216" t="str">
            <v>-----</v>
          </cell>
          <cell r="AR1216">
            <v>39862</v>
          </cell>
          <cell r="AS1216" t="str">
            <v>-----</v>
          </cell>
        </row>
        <row r="1217">
          <cell r="A1217" t="str">
            <v>08/120.01</v>
          </cell>
          <cell r="B1217">
            <v>79</v>
          </cell>
          <cell r="C1217" t="str">
            <v>RANA</v>
          </cell>
          <cell r="D1217" t="str">
            <v>Gym enfant</v>
          </cell>
          <cell r="E1217" t="str">
            <v>CDD</v>
          </cell>
          <cell r="F1217">
            <v>39904</v>
          </cell>
          <cell r="G1217">
            <v>39993</v>
          </cell>
          <cell r="H1217" t="str">
            <v>Clos</v>
          </cell>
          <cell r="I1217">
            <v>2</v>
          </cell>
          <cell r="J1217" t="str">
            <v>h/s</v>
          </cell>
          <cell r="K1217">
            <v>21.91</v>
          </cell>
          <cell r="L1217" t="str">
            <v>Mettre sur la facture "Centre d'Esprels"</v>
          </cell>
          <cell r="M1217">
            <v>16.11</v>
          </cell>
          <cell r="N1217" t="str">
            <v>Formule 1</v>
          </cell>
          <cell r="O1217" t="str">
            <v>CHENEBIER</v>
          </cell>
          <cell r="P1217" t="str">
            <v>Mardi</v>
          </cell>
          <cell r="Q1217" t="str">
            <v>20h30</v>
          </cell>
          <cell r="R1217" t="str">
            <v>21h30</v>
          </cell>
          <cell r="S1217" t="str">
            <v>Jeudi</v>
          </cell>
          <cell r="T1217" t="str">
            <v>17h00</v>
          </cell>
          <cell r="U1217" t="str">
            <v>19h00 - Expression corporelle</v>
          </cell>
          <cell r="V1217" t="str">
            <v>Vendredi</v>
          </cell>
          <cell r="W1217" t="str">
            <v>19h15</v>
          </cell>
          <cell r="X1217" t="str">
            <v>20h15 à Lavoncourt</v>
          </cell>
          <cell r="Y1217" t="str">
            <v>Oui</v>
          </cell>
          <cell r="Z1217">
            <v>30</v>
          </cell>
          <cell r="AA1217" t="str">
            <v>Oui</v>
          </cell>
          <cell r="AB1217" t="str">
            <v>Acc. de production</v>
          </cell>
          <cell r="AC1217" t="str">
            <v>Non</v>
          </cell>
          <cell r="AD1217" t="str">
            <v>Oui</v>
          </cell>
          <cell r="AE1217" t="str">
            <v>Oui</v>
          </cell>
          <cell r="AG1217" t="str">
            <v>Contrat</v>
          </cell>
          <cell r="AI1217" t="str">
            <v>aux Familles Rurales de Jussey</v>
          </cell>
          <cell r="AJ1217" t="str">
            <v>Pour mettre en place des activités sportives, Profession Sport 70 est subventionnée par la Direction régionale pénitentiaire de Dijon</v>
          </cell>
          <cell r="AL1217" t="str">
            <v>- Mise en place et rangement du matériel- Accueil, surveillance jusqu'à la reprise des enfants  par les parents- Encadrement et enseignement</v>
          </cell>
          <cell r="AM1217" t="str">
            <v xml:space="preserve">       - Et d'une manière générale effectuer toute         tâche se rapportant à la fonction d'educateur sportif.</v>
          </cell>
          <cell r="AN1217">
            <v>39693.432434259303</v>
          </cell>
          <cell r="AO1217">
            <v>39693.432434259303</v>
          </cell>
          <cell r="AP1217">
            <v>39702</v>
          </cell>
          <cell r="AQ1217" t="str">
            <v>-----</v>
          </cell>
          <cell r="AR1217">
            <v>39862</v>
          </cell>
          <cell r="AS1217" t="str">
            <v>-----</v>
          </cell>
        </row>
        <row r="1218">
          <cell r="A1218" t="str">
            <v>08/121</v>
          </cell>
          <cell r="B1218">
            <v>179</v>
          </cell>
          <cell r="C1218" t="str">
            <v>PACA</v>
          </cell>
          <cell r="D1218" t="str">
            <v>Expression corporelle</v>
          </cell>
          <cell r="E1218" t="str">
            <v>CDD</v>
          </cell>
          <cell r="F1218" t="str">
            <v>Annulé</v>
          </cell>
          <cell r="G1218" t="str">
            <v>Annulé</v>
          </cell>
          <cell r="H1218" t="str">
            <v>Clos</v>
          </cell>
          <cell r="I1218">
            <v>1</v>
          </cell>
          <cell r="J1218" t="str">
            <v>h/s</v>
          </cell>
          <cell r="K1218">
            <v>21.41</v>
          </cell>
          <cell r="L1218" t="str">
            <v>Mettre sur la facture "Centre d'Esprels"</v>
          </cell>
          <cell r="M1218">
            <v>13</v>
          </cell>
          <cell r="N1218" t="str">
            <v>Formule 1</v>
          </cell>
          <cell r="O1218" t="str">
            <v>COMBEAUFONTAINE</v>
          </cell>
          <cell r="P1218" t="str">
            <v>Lundi</v>
          </cell>
          <cell r="Q1218" t="str">
            <v>18h10</v>
          </cell>
          <cell r="R1218" t="str">
            <v>19h10</v>
          </cell>
          <cell r="S1218" t="str">
            <v>Jeudi</v>
          </cell>
          <cell r="T1218" t="str">
            <v>17h00</v>
          </cell>
          <cell r="U1218" t="str">
            <v>19h00 - Expression corporelle</v>
          </cell>
          <cell r="Y1218" t="str">
            <v>Oui</v>
          </cell>
          <cell r="Z1218">
            <v>30</v>
          </cell>
          <cell r="AA1218" t="str">
            <v>Oui</v>
          </cell>
          <cell r="AB1218" t="str">
            <v>Acc. de production</v>
          </cell>
          <cell r="AC1218" t="str">
            <v>Non</v>
          </cell>
          <cell r="AD1218" t="str">
            <v>Oui</v>
          </cell>
          <cell r="AE1218" t="str">
            <v>Oui</v>
          </cell>
          <cell r="AG1218" t="str">
            <v>Contrat</v>
          </cell>
          <cell r="AI1218" t="str">
            <v>au Syndicat intercommunal scolaire à Combeaufontaine</v>
          </cell>
          <cell r="AJ1218" t="str">
            <v>Pour mettre en place des activités sportives, Profession Sport 70 est subventionnée par la Direction régionale pénitentiaire de Dijon</v>
          </cell>
          <cell r="AL1218" t="str">
            <v>- Mise en place et rangement du matériel- Encadrement et enseignement</v>
          </cell>
          <cell r="AM1218" t="str">
            <v xml:space="preserve">       - Et d'une manière générale effectuer toute         tâche se rapportant à la fonction d'educateur sportif.</v>
          </cell>
          <cell r="AN1218">
            <v>39693.585615046301</v>
          </cell>
          <cell r="AO1218">
            <v>39693.585615046301</v>
          </cell>
          <cell r="AP1218">
            <v>39714</v>
          </cell>
          <cell r="AQ1218">
            <v>39701</v>
          </cell>
          <cell r="AR1218">
            <v>39766</v>
          </cell>
          <cell r="AS1218">
            <v>39730</v>
          </cell>
        </row>
        <row r="1219">
          <cell r="A1219" t="str">
            <v>08/122</v>
          </cell>
          <cell r="B1219">
            <v>78</v>
          </cell>
          <cell r="C1219" t="str">
            <v>PACA</v>
          </cell>
          <cell r="D1219" t="str">
            <v>Gym d'entretien</v>
          </cell>
          <cell r="E1219" t="str">
            <v>CDD</v>
          </cell>
          <cell r="F1219">
            <v>39699</v>
          </cell>
          <cell r="G1219">
            <v>39903</v>
          </cell>
          <cell r="H1219" t="str">
            <v>Clos</v>
          </cell>
          <cell r="I1219">
            <v>1</v>
          </cell>
          <cell r="J1219" t="str">
            <v>h/s</v>
          </cell>
          <cell r="K1219">
            <v>21.41</v>
          </cell>
          <cell r="L1219" t="str">
            <v>TVA</v>
          </cell>
          <cell r="M1219">
            <v>13</v>
          </cell>
          <cell r="N1219" t="str">
            <v>Formule 1</v>
          </cell>
          <cell r="O1219" t="str">
            <v>COMBEAUFONTAINE</v>
          </cell>
          <cell r="P1219" t="str">
            <v>Lundi</v>
          </cell>
          <cell r="Q1219" t="str">
            <v>19h15</v>
          </cell>
          <cell r="R1219" t="str">
            <v>20h15</v>
          </cell>
          <cell r="S1219" t="str">
            <v>Jeudi</v>
          </cell>
          <cell r="T1219" t="str">
            <v>17h00</v>
          </cell>
          <cell r="U1219" t="str">
            <v>19h00 - Expression corporelle</v>
          </cell>
          <cell r="Y1219" t="str">
            <v>Oui</v>
          </cell>
          <cell r="Z1219">
            <v>30</v>
          </cell>
          <cell r="AA1219" t="str">
            <v>Oui</v>
          </cell>
          <cell r="AB1219" t="str">
            <v>Acc. de production</v>
          </cell>
          <cell r="AC1219" t="str">
            <v>Non</v>
          </cell>
          <cell r="AD1219" t="str">
            <v>Oui</v>
          </cell>
          <cell r="AE1219" t="str">
            <v>Oui</v>
          </cell>
          <cell r="AG1219" t="str">
            <v>Contrat</v>
          </cell>
          <cell r="AI1219" t="str">
            <v>aux Familles Rurales de Combeaufontaine</v>
          </cell>
          <cell r="AJ1219" t="str">
            <v>Pour mettre en place des activités sportives, Profession Sport 70 est subventionnée par la Direction régionale pénitentiaire de Dijon</v>
          </cell>
          <cell r="AL1219" t="str">
            <v>- Mise en place et rangement du matériel- Encadrement et enseignement</v>
          </cell>
          <cell r="AM1219" t="str">
            <v xml:space="preserve">       - Et d'une manière générale effectuer toute         tâche se rapportant à la fonction d'educateur sportif.</v>
          </cell>
          <cell r="AN1219">
            <v>39693.588795138901</v>
          </cell>
          <cell r="AO1219">
            <v>39693.588795138901</v>
          </cell>
          <cell r="AP1219">
            <v>39701</v>
          </cell>
          <cell r="AQ1219" t="str">
            <v>-----</v>
          </cell>
          <cell r="AR1219">
            <v>39730</v>
          </cell>
          <cell r="AS1219" t="str">
            <v>-----</v>
          </cell>
        </row>
        <row r="1220">
          <cell r="A1220" t="str">
            <v>08/122.01</v>
          </cell>
          <cell r="B1220">
            <v>78</v>
          </cell>
          <cell r="C1220" t="str">
            <v>PACA</v>
          </cell>
          <cell r="D1220" t="str">
            <v>Gym d'entretien</v>
          </cell>
          <cell r="E1220" t="str">
            <v>CDD</v>
          </cell>
          <cell r="F1220">
            <v>39904</v>
          </cell>
          <cell r="G1220">
            <v>39993</v>
          </cell>
          <cell r="H1220" t="str">
            <v>Clos</v>
          </cell>
          <cell r="I1220">
            <v>1</v>
          </cell>
          <cell r="J1220" t="str">
            <v>h/s</v>
          </cell>
          <cell r="K1220">
            <v>22.03</v>
          </cell>
          <cell r="L1220" t="str">
            <v>Subvention MJ MA Lure</v>
          </cell>
          <cell r="M1220">
            <v>18</v>
          </cell>
          <cell r="N1220" t="str">
            <v>Formule 1</v>
          </cell>
          <cell r="O1220" t="str">
            <v>FOUSSEMAGNE</v>
          </cell>
          <cell r="P1220" t="str">
            <v>Lundi</v>
          </cell>
          <cell r="Q1220" t="str">
            <v>20h00</v>
          </cell>
          <cell r="R1220" t="str">
            <v>21h00</v>
          </cell>
          <cell r="S1220" t="str">
            <v>Vendredi</v>
          </cell>
          <cell r="T1220" t="str">
            <v>8h00</v>
          </cell>
          <cell r="U1220" t="str">
            <v>10h00</v>
          </cell>
          <cell r="V1220" t="str">
            <v>Du mercredi 19 novembre au 10 décembre</v>
          </cell>
          <cell r="W1220" t="str">
            <v>14h00</v>
          </cell>
          <cell r="X1220" t="str">
            <v>15h30</v>
          </cell>
          <cell r="Y1220" t="str">
            <v>Oui</v>
          </cell>
          <cell r="Z1220">
            <v>30</v>
          </cell>
          <cell r="AA1220" t="str">
            <v>Oui</v>
          </cell>
          <cell r="AB1220" t="str">
            <v>Acc. de production</v>
          </cell>
          <cell r="AC1220" t="str">
            <v>Non</v>
          </cell>
          <cell r="AD1220" t="str">
            <v>Oui</v>
          </cell>
          <cell r="AE1220" t="str">
            <v>Oui</v>
          </cell>
          <cell r="AG1220" t="str">
            <v>Contrat</v>
          </cell>
          <cell r="AI1220" t="str">
            <v>aux Familles Rurales de Combeaufontaine</v>
          </cell>
          <cell r="AJ1220" t="str">
            <v>Pour mettre en place des activités sportives, Profession Sport 70 est subventionnée par la Direction régionale pénitentiaire de Dijon</v>
          </cell>
          <cell r="AL1220" t="str">
            <v>- Mise en place et rangement du matériel- Encadrement et enseignement</v>
          </cell>
          <cell r="AM1220" t="str">
            <v xml:space="preserve">       - Et d'une manière générale effectuer toute         tâche se rapportant à la fonction d'educateur sportif.</v>
          </cell>
          <cell r="AN1220">
            <v>39693.588795138901</v>
          </cell>
          <cell r="AO1220">
            <v>39693.588795138901</v>
          </cell>
          <cell r="AP1220">
            <v>39701</v>
          </cell>
          <cell r="AQ1220" t="str">
            <v>-----</v>
          </cell>
          <cell r="AR1220">
            <v>39730</v>
          </cell>
          <cell r="AS1220" t="str">
            <v>-----</v>
          </cell>
        </row>
        <row r="1221">
          <cell r="A1221" t="str">
            <v>08/123</v>
          </cell>
          <cell r="B1221">
            <v>126</v>
          </cell>
          <cell r="C1221" t="str">
            <v>PACA</v>
          </cell>
          <cell r="D1221" t="str">
            <v>Gym d'entretien et expression corporelle</v>
          </cell>
          <cell r="E1221" t="str">
            <v>CDD</v>
          </cell>
          <cell r="F1221">
            <v>39702</v>
          </cell>
          <cell r="G1221">
            <v>39903</v>
          </cell>
          <cell r="H1221" t="str">
            <v>Clos</v>
          </cell>
          <cell r="I1221">
            <v>3</v>
          </cell>
          <cell r="J1221" t="str">
            <v>h/s</v>
          </cell>
          <cell r="K1221">
            <v>23.41</v>
          </cell>
          <cell r="L1221" t="str">
            <v>Mettre sur la facture "Centre de Amblans"</v>
          </cell>
          <cell r="M1221">
            <v>18.11</v>
          </cell>
          <cell r="N1221" t="str">
            <v>Formule 1</v>
          </cell>
          <cell r="O1221" t="str">
            <v>FOUSSEMAGNE</v>
          </cell>
          <cell r="P1221" t="str">
            <v>Lundi</v>
          </cell>
          <cell r="Q1221" t="str">
            <v>20h00</v>
          </cell>
          <cell r="R1221" t="str">
            <v>21h00</v>
          </cell>
          <cell r="S1221" t="str">
            <v>Jeudi</v>
          </cell>
          <cell r="T1221" t="str">
            <v>17h00</v>
          </cell>
          <cell r="U1221" t="str">
            <v>19h00 - Expression corporelle</v>
          </cell>
          <cell r="V1221" t="str">
            <v>Du mercredi 19 novembre au 10 décembre</v>
          </cell>
          <cell r="W1221" t="str">
            <v>14h00</v>
          </cell>
          <cell r="X1221" t="str">
            <v>15h30</v>
          </cell>
          <cell r="Y1221" t="str">
            <v>Oui</v>
          </cell>
          <cell r="Z1221">
            <v>30</v>
          </cell>
          <cell r="AA1221" t="str">
            <v>Oui</v>
          </cell>
          <cell r="AB1221" t="str">
            <v>Acc. de production</v>
          </cell>
          <cell r="AC1221" t="str">
            <v>Non</v>
          </cell>
          <cell r="AD1221" t="str">
            <v>Oui</v>
          </cell>
          <cell r="AE1221" t="str">
            <v>Oui</v>
          </cell>
          <cell r="AG1221" t="str">
            <v>Contrat</v>
          </cell>
          <cell r="AI1221" t="str">
            <v>à l' Amicale Culturelle et Sportive de Lavoncourt</v>
          </cell>
          <cell r="AJ1221" t="str">
            <v>Pour mettre en place des activités sportives, Profession Sport 70 est subventionnée par la Direction régionale pénitentiaire de Dijon</v>
          </cell>
          <cell r="AL1221" t="str">
            <v>- Mise en place et rangement du matériel- Encadrement et enseignement</v>
          </cell>
          <cell r="AM1221" t="str">
            <v xml:space="preserve">       - Et d'une manière générale effectuer toute         tâche se rapportant à la fonction d'educateur sportif.</v>
          </cell>
          <cell r="AN1221">
            <v>39693.595300462999</v>
          </cell>
          <cell r="AO1221">
            <v>39693.595300462999</v>
          </cell>
          <cell r="AP1221">
            <v>39756</v>
          </cell>
          <cell r="AQ1221" t="str">
            <v>-----</v>
          </cell>
          <cell r="AR1221">
            <v>39766</v>
          </cell>
          <cell r="AS1221" t="str">
            <v>-----</v>
          </cell>
        </row>
        <row r="1222">
          <cell r="A1222" t="str">
            <v>08/123.01</v>
          </cell>
          <cell r="B1222">
            <v>126</v>
          </cell>
          <cell r="C1222" t="str">
            <v>PACA</v>
          </cell>
          <cell r="D1222" t="str">
            <v>Gym d'entretien et expression corporelle</v>
          </cell>
          <cell r="E1222" t="str">
            <v>CDD</v>
          </cell>
          <cell r="F1222">
            <v>39904</v>
          </cell>
          <cell r="G1222">
            <v>39993</v>
          </cell>
          <cell r="H1222" t="str">
            <v>Clos</v>
          </cell>
          <cell r="I1222">
            <v>3</v>
          </cell>
          <cell r="J1222" t="str">
            <v>h/s</v>
          </cell>
          <cell r="K1222">
            <v>23.41</v>
          </cell>
          <cell r="L1222" t="str">
            <v>coût réel 37.82 €prendre 6 € sub DDJS</v>
          </cell>
          <cell r="M1222">
            <v>15.5</v>
          </cell>
          <cell r="N1222" t="str">
            <v>Néant</v>
          </cell>
          <cell r="O1222" t="str">
            <v>AMANCE</v>
          </cell>
          <cell r="P1222" t="str">
            <v>Lundi</v>
          </cell>
          <cell r="Q1222" t="str">
            <v>17h15</v>
          </cell>
          <cell r="R1222" t="str">
            <v>19h15 - Baby gym et gym enfant</v>
          </cell>
          <cell r="S1222" t="str">
            <v>Mercredi</v>
          </cell>
          <cell r="T1222" t="str">
            <v>19h30</v>
          </cell>
          <cell r="U1222" t="str">
            <v>20h30 - Step</v>
          </cell>
          <cell r="V1222" t="str">
            <v>Mercredi</v>
          </cell>
          <cell r="W1222" t="str">
            <v>20h30</v>
          </cell>
          <cell r="X1222" t="str">
            <v>21h30 - Gym d'entretien</v>
          </cell>
          <cell r="Y1222" t="str">
            <v>Oui</v>
          </cell>
          <cell r="Z1222">
            <v>30</v>
          </cell>
          <cell r="AA1222" t="str">
            <v>Oui</v>
          </cell>
          <cell r="AB1222" t="str">
            <v>Acc. de production</v>
          </cell>
          <cell r="AC1222" t="str">
            <v>Non</v>
          </cell>
          <cell r="AD1222" t="str">
            <v>Oui</v>
          </cell>
          <cell r="AE1222" t="str">
            <v>Non</v>
          </cell>
          <cell r="AG1222" t="str">
            <v>Contrat</v>
          </cell>
          <cell r="AI1222" t="str">
            <v>à l' Amicale Culturelle et Sportive de Lavoncourt</v>
          </cell>
          <cell r="AL1222" t="str">
            <v>- Mise en place et rangement du matériel- Encadrement et enseignement</v>
          </cell>
          <cell r="AM1222" t="str">
            <v xml:space="preserve">       - Et d'une manière générale effectuer toute         tâche se rapportant à la fonction d'educateur sportif.</v>
          </cell>
          <cell r="AN1222">
            <v>39693.595300462999</v>
          </cell>
          <cell r="AO1222">
            <v>39693.595300462999</v>
          </cell>
          <cell r="AP1222">
            <v>39756</v>
          </cell>
          <cell r="AQ1222" t="str">
            <v>-----</v>
          </cell>
          <cell r="AR1222">
            <v>39766</v>
          </cell>
          <cell r="AS1222" t="str">
            <v>-----</v>
          </cell>
        </row>
        <row r="1223">
          <cell r="A1223" t="str">
            <v>08/124</v>
          </cell>
          <cell r="B1223">
            <v>3</v>
          </cell>
          <cell r="C1223" t="str">
            <v>PACA</v>
          </cell>
          <cell r="D1223" t="str">
            <v>Gym d'entretien</v>
          </cell>
          <cell r="E1223" t="str">
            <v>CDD</v>
          </cell>
          <cell r="F1223">
            <v>39709</v>
          </cell>
          <cell r="G1223">
            <v>39903</v>
          </cell>
          <cell r="H1223" t="str">
            <v>Clos</v>
          </cell>
          <cell r="I1223">
            <v>1</v>
          </cell>
          <cell r="J1223" t="str">
            <v>h/s</v>
          </cell>
          <cell r="K1223">
            <v>21.81</v>
          </cell>
          <cell r="L1223" t="str">
            <v>Mettre sur la facture "Centre de Citers"</v>
          </cell>
          <cell r="M1223">
            <v>15.61</v>
          </cell>
          <cell r="N1223" t="str">
            <v>Néant</v>
          </cell>
          <cell r="O1223" t="str">
            <v>AMANCE</v>
          </cell>
          <cell r="P1223" t="str">
            <v>Lundi</v>
          </cell>
          <cell r="Q1223" t="str">
            <v>17h15</v>
          </cell>
          <cell r="R1223" t="str">
            <v>19h15 - Baby gym et gym enfant</v>
          </cell>
          <cell r="S1223" t="str">
            <v>Mercredi</v>
          </cell>
          <cell r="T1223" t="str">
            <v>19h30</v>
          </cell>
          <cell r="U1223" t="str">
            <v>20h30 - Step</v>
          </cell>
          <cell r="V1223" t="str">
            <v>Mercredi</v>
          </cell>
          <cell r="W1223" t="str">
            <v>20h30</v>
          </cell>
          <cell r="X1223" t="str">
            <v>21h30 - Gym d'entretien</v>
          </cell>
          <cell r="Y1223" t="str">
            <v>Oui</v>
          </cell>
          <cell r="Z1223">
            <v>30</v>
          </cell>
          <cell r="AA1223" t="str">
            <v>Oui</v>
          </cell>
          <cell r="AB1223" t="str">
            <v>Acc. de production</v>
          </cell>
          <cell r="AC1223" t="str">
            <v>Non</v>
          </cell>
          <cell r="AD1223" t="str">
            <v>Oui</v>
          </cell>
          <cell r="AE1223" t="str">
            <v>Non</v>
          </cell>
          <cell r="AG1223" t="str">
            <v>Contrat</v>
          </cell>
          <cell r="AI1223" t="str">
            <v>au Club d'animations et de loisirs à Fresne Saint-Mames</v>
          </cell>
          <cell r="AL1223" t="str">
            <v>- Mise en place et rangement du matériel- Encadrement et enseignement</v>
          </cell>
          <cell r="AM1223" t="str">
            <v xml:space="preserve">       - Et d'une manière générale effectuer toute         tâche se rapportant à la fonction d'educateur sportif.</v>
          </cell>
          <cell r="AN1223">
            <v>39693.598009606503</v>
          </cell>
          <cell r="AO1223">
            <v>39693.598009606503</v>
          </cell>
          <cell r="AP1223">
            <v>39699</v>
          </cell>
          <cell r="AQ1223" t="str">
            <v>-----</v>
          </cell>
          <cell r="AR1223">
            <v>39748</v>
          </cell>
          <cell r="AS1223" t="str">
            <v>-----</v>
          </cell>
        </row>
        <row r="1224">
          <cell r="A1224" t="str">
            <v>08/124.01</v>
          </cell>
          <cell r="B1224">
            <v>3</v>
          </cell>
          <cell r="C1224" t="str">
            <v>PACA</v>
          </cell>
          <cell r="D1224" t="str">
            <v>Gym d'entretien</v>
          </cell>
          <cell r="E1224" t="str">
            <v>CDD</v>
          </cell>
          <cell r="F1224">
            <v>39904</v>
          </cell>
          <cell r="G1224">
            <v>39989</v>
          </cell>
          <cell r="H1224" t="str">
            <v>Clos</v>
          </cell>
          <cell r="I1224">
            <v>1</v>
          </cell>
          <cell r="J1224" t="str">
            <v>h/s</v>
          </cell>
          <cell r="K1224">
            <v>22.03</v>
          </cell>
          <cell r="L1224" t="str">
            <v>Mettre sur la facture "Centre de Amblans"</v>
          </cell>
          <cell r="M1224">
            <v>13</v>
          </cell>
          <cell r="N1224" t="str">
            <v>Formule 1</v>
          </cell>
          <cell r="O1224" t="str">
            <v>PORT SUR SAONE</v>
          </cell>
          <cell r="P1224" t="str">
            <v>Mercredi</v>
          </cell>
          <cell r="Q1224" t="str">
            <v>10h00</v>
          </cell>
          <cell r="R1224" t="str">
            <v>12h00</v>
          </cell>
          <cell r="S1224" t="str">
            <v>Mercredi</v>
          </cell>
          <cell r="T1224" t="str">
            <v>14h00</v>
          </cell>
          <cell r="U1224" t="str">
            <v>15h30 - Multiactivités</v>
          </cell>
          <cell r="V1224" t="str">
            <v>Mercredi</v>
          </cell>
          <cell r="W1224" t="str">
            <v>17h30</v>
          </cell>
          <cell r="X1224" t="str">
            <v>18h45 - Gym d'entretien</v>
          </cell>
          <cell r="Y1224" t="str">
            <v>Oui</v>
          </cell>
          <cell r="Z1224">
            <v>30</v>
          </cell>
          <cell r="AA1224" t="str">
            <v>Oui</v>
          </cell>
          <cell r="AB1224" t="str">
            <v>Acc. de production</v>
          </cell>
          <cell r="AC1224" t="str">
            <v>Non</v>
          </cell>
          <cell r="AD1224" t="str">
            <v>Oui</v>
          </cell>
          <cell r="AE1224" t="str">
            <v>Oui</v>
          </cell>
          <cell r="AG1224" t="str">
            <v>Contrat</v>
          </cell>
          <cell r="AI1224" t="str">
            <v>au Club d'animations et de loisirs à Fresne Saint-Mames</v>
          </cell>
          <cell r="AL1224" t="str">
            <v>- Mise en place et rangement du matériel- Encadrement et enseignement</v>
          </cell>
          <cell r="AM1224" t="str">
            <v xml:space="preserve">       - Et d'une manière générale effectuer toute         tâche se rapportant à la fonction d'educateur sportif.</v>
          </cell>
          <cell r="AN1224">
            <v>39693.598009606503</v>
          </cell>
          <cell r="AO1224">
            <v>39693.598009606503</v>
          </cell>
          <cell r="AP1224">
            <v>39699</v>
          </cell>
          <cell r="AQ1224" t="str">
            <v>-----</v>
          </cell>
          <cell r="AR1224">
            <v>39748</v>
          </cell>
          <cell r="AS1224" t="str">
            <v>-----</v>
          </cell>
        </row>
        <row r="1225">
          <cell r="A1225" t="str">
            <v>08/125</v>
          </cell>
          <cell r="B1225">
            <v>249</v>
          </cell>
          <cell r="C1225" t="str">
            <v>PACA</v>
          </cell>
          <cell r="D1225" t="str">
            <v>Expression corporelle</v>
          </cell>
          <cell r="E1225" t="str">
            <v>CDD</v>
          </cell>
          <cell r="F1225">
            <v>39715</v>
          </cell>
          <cell r="G1225">
            <v>39903</v>
          </cell>
          <cell r="H1225" t="str">
            <v>Clos</v>
          </cell>
          <cell r="I1225">
            <v>2</v>
          </cell>
          <cell r="J1225" t="str">
            <v>h/s</v>
          </cell>
          <cell r="K1225">
            <v>22.41</v>
          </cell>
          <cell r="L1225" t="str">
            <v>Envoyer fiche immédiatementMaxi 920 km - Cumul  km</v>
          </cell>
          <cell r="M1225">
            <v>13.11</v>
          </cell>
          <cell r="N1225" t="str">
            <v>Formule 1</v>
          </cell>
          <cell r="O1225" t="str">
            <v>PORT SUR SAONE</v>
          </cell>
          <cell r="P1225" t="str">
            <v>Mercredi</v>
          </cell>
          <cell r="Q1225" t="str">
            <v>10h00</v>
          </cell>
          <cell r="R1225" t="str">
            <v>12h00</v>
          </cell>
          <cell r="S1225" t="str">
            <v>Mercredi</v>
          </cell>
          <cell r="T1225" t="str">
            <v>14h00</v>
          </cell>
          <cell r="U1225" t="str">
            <v>15h30 - Multiactivités</v>
          </cell>
          <cell r="V1225" t="str">
            <v>Mercredi</v>
          </cell>
          <cell r="W1225" t="str">
            <v>17h30</v>
          </cell>
          <cell r="X1225" t="str">
            <v>18h45 - Gym d'entretien</v>
          </cell>
          <cell r="Y1225" t="str">
            <v>Oui</v>
          </cell>
          <cell r="Z1225">
            <v>30</v>
          </cell>
          <cell r="AA1225" t="str">
            <v>Oui</v>
          </cell>
          <cell r="AB1225" t="str">
            <v>Acc. de production</v>
          </cell>
          <cell r="AC1225" t="str">
            <v>Non</v>
          </cell>
          <cell r="AD1225" t="str">
            <v>Oui</v>
          </cell>
          <cell r="AE1225" t="str">
            <v>Oui</v>
          </cell>
          <cell r="AG1225" t="str">
            <v>Contrat</v>
          </cell>
          <cell r="AI1225" t="str">
            <v>à Jeunesse Animation Loisirs à Corre</v>
          </cell>
          <cell r="AL1225" t="str">
            <v>- Mise en place et rangement du matériel- Encadrement et enseignement</v>
          </cell>
          <cell r="AM1225" t="str">
            <v xml:space="preserve">       - Et d'une manière générale effectuer toute         tâche se rapportant à la fonction d'educateur sportif.</v>
          </cell>
          <cell r="AN1225">
            <v>39693.600834953701</v>
          </cell>
          <cell r="AO1225">
            <v>39693.600834953701</v>
          </cell>
          <cell r="AP1225">
            <v>39703</v>
          </cell>
          <cell r="AQ1225" t="str">
            <v>-----</v>
          </cell>
          <cell r="AR1225">
            <v>39730</v>
          </cell>
          <cell r="AS1225" t="str">
            <v>-----</v>
          </cell>
        </row>
        <row r="1226">
          <cell r="A1226" t="str">
            <v>08/125.01</v>
          </cell>
          <cell r="B1226">
            <v>249</v>
          </cell>
          <cell r="C1226" t="str">
            <v>PACA</v>
          </cell>
          <cell r="D1226" t="str">
            <v>Expression corporelle</v>
          </cell>
          <cell r="E1226" t="str">
            <v>CDD</v>
          </cell>
          <cell r="F1226">
            <v>39904</v>
          </cell>
          <cell r="G1226">
            <v>39988</v>
          </cell>
          <cell r="H1226" t="str">
            <v>Clos</v>
          </cell>
          <cell r="I1226">
            <v>2</v>
          </cell>
          <cell r="J1226" t="str">
            <v>h/s</v>
          </cell>
          <cell r="K1226">
            <v>22.41</v>
          </cell>
          <cell r="L1226" t="str">
            <v>Subvention MJ MA Lure</v>
          </cell>
          <cell r="M1226">
            <v>13</v>
          </cell>
          <cell r="N1226" t="str">
            <v>Formule 1</v>
          </cell>
          <cell r="O1226" t="str">
            <v>JUSSEY</v>
          </cell>
          <cell r="P1226" t="str">
            <v>Mardi</v>
          </cell>
          <cell r="Q1226" t="str">
            <v>17h00</v>
          </cell>
          <cell r="R1226" t="str">
            <v>19h00</v>
          </cell>
          <cell r="S1226" t="str">
            <v>Mercredi</v>
          </cell>
          <cell r="T1226" t="str">
            <v>14h00</v>
          </cell>
          <cell r="U1226" t="str">
            <v>15h30 - Multiactivités</v>
          </cell>
          <cell r="V1226" t="str">
            <v>Mercredi</v>
          </cell>
          <cell r="W1226" t="str">
            <v>17h30</v>
          </cell>
          <cell r="X1226" t="str">
            <v>18h45 - Gym d'entretien</v>
          </cell>
          <cell r="Y1226" t="str">
            <v>Oui</v>
          </cell>
          <cell r="Z1226">
            <v>30</v>
          </cell>
          <cell r="AA1226" t="str">
            <v>Oui</v>
          </cell>
          <cell r="AB1226" t="str">
            <v>Acc. de production</v>
          </cell>
          <cell r="AC1226" t="str">
            <v>Non</v>
          </cell>
          <cell r="AD1226" t="str">
            <v>Oui</v>
          </cell>
          <cell r="AE1226" t="str">
            <v>Oui</v>
          </cell>
          <cell r="AG1226" t="str">
            <v>Contrat</v>
          </cell>
          <cell r="AI1226" t="str">
            <v>à Jeunesse Animation Loisirs à Corre</v>
          </cell>
          <cell r="AL1226" t="str">
            <v>- Mise en place et rangement du matériel- Encadrement et enseignement</v>
          </cell>
          <cell r="AM1226" t="str">
            <v xml:space="preserve">       - Et d'une manière générale effectuer toute         tâche se rapportant à la fonction d'educateur sportif.</v>
          </cell>
          <cell r="AN1226">
            <v>39693.600834953701</v>
          </cell>
          <cell r="AO1226">
            <v>39693.600834953701</v>
          </cell>
          <cell r="AP1226">
            <v>39703</v>
          </cell>
          <cell r="AQ1226" t="str">
            <v>-----</v>
          </cell>
          <cell r="AR1226">
            <v>39730</v>
          </cell>
          <cell r="AS1226" t="str">
            <v>-----</v>
          </cell>
        </row>
        <row r="1227">
          <cell r="A1227" t="str">
            <v>08/126</v>
          </cell>
          <cell r="B1227">
            <v>179</v>
          </cell>
          <cell r="C1227" t="str">
            <v>FAOL</v>
          </cell>
          <cell r="D1227" t="str">
            <v>Baby gym</v>
          </cell>
          <cell r="E1227" t="str">
            <v>CDD</v>
          </cell>
          <cell r="F1227">
            <v>39713</v>
          </cell>
          <cell r="G1227">
            <v>39903</v>
          </cell>
          <cell r="H1227" t="str">
            <v>Clos</v>
          </cell>
          <cell r="I1227">
            <v>1</v>
          </cell>
          <cell r="J1227" t="str">
            <v>h/s</v>
          </cell>
          <cell r="K1227">
            <v>27.86</v>
          </cell>
          <cell r="L1227" t="str">
            <v>Subvention MJ MA Lure</v>
          </cell>
          <cell r="M1227">
            <v>13.11</v>
          </cell>
          <cell r="N1227" t="str">
            <v>Formule 1</v>
          </cell>
          <cell r="O1227" t="str">
            <v>JUSSEY</v>
          </cell>
          <cell r="P1227" t="str">
            <v>Mardi</v>
          </cell>
          <cell r="Q1227" t="str">
            <v>17h00</v>
          </cell>
          <cell r="R1227" t="str">
            <v>19h00</v>
          </cell>
          <cell r="S1227" t="str">
            <v>Mercredi</v>
          </cell>
          <cell r="T1227" t="str">
            <v>14h00</v>
          </cell>
          <cell r="U1227" t="str">
            <v>15h30 - Multiactivités</v>
          </cell>
          <cell r="V1227" t="str">
            <v>Mercredi</v>
          </cell>
          <cell r="W1227" t="str">
            <v>17h30</v>
          </cell>
          <cell r="X1227" t="str">
            <v>18h45 - Gym d'entretien</v>
          </cell>
          <cell r="Y1227" t="str">
            <v>Oui</v>
          </cell>
          <cell r="Z1227">
            <v>30</v>
          </cell>
          <cell r="AA1227" t="str">
            <v>Oui</v>
          </cell>
          <cell r="AB1227" t="str">
            <v>Acc. de production</v>
          </cell>
          <cell r="AC1227" t="str">
            <v>Non</v>
          </cell>
          <cell r="AD1227" t="str">
            <v>Oui</v>
          </cell>
          <cell r="AE1227" t="str">
            <v>Oui</v>
          </cell>
          <cell r="AG1227" t="str">
            <v>Contrat</v>
          </cell>
          <cell r="AI1227" t="str">
            <v>au Syndicat intercommunal scolaire à Combeaufontaine</v>
          </cell>
          <cell r="AL1227" t="str">
            <v>- Mise en place et rangement du matériel- Encadrement et enseignement</v>
          </cell>
          <cell r="AM1227" t="str">
            <v xml:space="preserve">       - Et d'une manière générale effectuer toute         tâche se rapportant à la fonction d'educateur sportif.</v>
          </cell>
          <cell r="AN1227">
            <v>39693.617112384301</v>
          </cell>
          <cell r="AO1227">
            <v>39693.617112384301</v>
          </cell>
          <cell r="AP1227">
            <v>39714</v>
          </cell>
          <cell r="AQ1227">
            <v>39701</v>
          </cell>
          <cell r="AR1227">
            <v>39748</v>
          </cell>
          <cell r="AS1227">
            <v>39730</v>
          </cell>
        </row>
        <row r="1228">
          <cell r="A1228" t="str">
            <v>08/126.01</v>
          </cell>
          <cell r="B1228">
            <v>179</v>
          </cell>
          <cell r="C1228" t="str">
            <v>FAOL</v>
          </cell>
          <cell r="D1228" t="str">
            <v>Baby gym</v>
          </cell>
          <cell r="E1228" t="str">
            <v>CDD</v>
          </cell>
          <cell r="F1228">
            <v>39904</v>
          </cell>
          <cell r="G1228">
            <v>39993</v>
          </cell>
          <cell r="H1228" t="str">
            <v>Clos</v>
          </cell>
          <cell r="I1228">
            <v>1</v>
          </cell>
          <cell r="J1228" t="str">
            <v>h/s</v>
          </cell>
          <cell r="K1228">
            <v>28.25</v>
          </cell>
          <cell r="L1228" t="str">
            <v>Sur DDJS Foramtion, pas de fiche de présence</v>
          </cell>
          <cell r="M1228">
            <v>13</v>
          </cell>
          <cell r="N1228" t="str">
            <v>Formule 1</v>
          </cell>
          <cell r="O1228" t="str">
            <v>COMBEAUFONTAINE</v>
          </cell>
          <cell r="P1228" t="str">
            <v>Lundi</v>
          </cell>
          <cell r="Q1228" t="str">
            <v>18h10</v>
          </cell>
          <cell r="R1228" t="str">
            <v>19h10</v>
          </cell>
          <cell r="S1228" t="str">
            <v>Vendredi</v>
          </cell>
          <cell r="T1228" t="str">
            <v>18h00</v>
          </cell>
          <cell r="U1228" t="str">
            <v>19h00 à Theuley les Lavoncourt</v>
          </cell>
          <cell r="V1228" t="str">
            <v>Vendredi</v>
          </cell>
          <cell r="W1228" t="str">
            <v>19h15</v>
          </cell>
          <cell r="X1228" t="str">
            <v>20h15 à Lavoncourt</v>
          </cell>
          <cell r="Y1228" t="str">
            <v>Oui</v>
          </cell>
          <cell r="Z1228">
            <v>30</v>
          </cell>
          <cell r="AA1228" t="str">
            <v>Oui</v>
          </cell>
          <cell r="AB1228" t="str">
            <v>Acc. de production</v>
          </cell>
          <cell r="AC1228" t="str">
            <v>Non</v>
          </cell>
          <cell r="AD1228" t="str">
            <v>Oui</v>
          </cell>
          <cell r="AE1228" t="str">
            <v>Oui</v>
          </cell>
          <cell r="AG1228" t="str">
            <v>Contrat</v>
          </cell>
          <cell r="AI1228" t="str">
            <v>au Syndicat intercommunal scolaire à Combeaufontaine</v>
          </cell>
          <cell r="AL1228" t="str">
            <v>- Mise en place et rangement du matériel- Encadrement et enseignement</v>
          </cell>
          <cell r="AM1228" t="str">
            <v xml:space="preserve">       - Et d'une manière générale effectuer toute         tâche se rapportant à la fonction d'educateur sportif.</v>
          </cell>
          <cell r="AN1228">
            <v>39693.617112384301</v>
          </cell>
          <cell r="AO1228">
            <v>39693.617112384301</v>
          </cell>
          <cell r="AP1228">
            <v>39714</v>
          </cell>
          <cell r="AQ1228">
            <v>39701</v>
          </cell>
          <cell r="AR1228">
            <v>39748</v>
          </cell>
          <cell r="AS1228">
            <v>39730</v>
          </cell>
        </row>
        <row r="1229">
          <cell r="A1229" t="str">
            <v>08/127</v>
          </cell>
          <cell r="B1229">
            <v>23</v>
          </cell>
          <cell r="C1229" t="str">
            <v>FAOL</v>
          </cell>
          <cell r="D1229" t="str">
            <v>Motricité, Mulitactivités et Gym d'entretien</v>
          </cell>
          <cell r="E1229" t="str">
            <v>CDD</v>
          </cell>
          <cell r="F1229">
            <v>39715</v>
          </cell>
          <cell r="G1229">
            <v>39903</v>
          </cell>
          <cell r="H1229" t="str">
            <v>Clos</v>
          </cell>
          <cell r="I1229">
            <v>4</v>
          </cell>
          <cell r="J1229" t="str">
            <v>h/s</v>
          </cell>
          <cell r="K1229">
            <v>27.86</v>
          </cell>
          <cell r="L1229" t="str">
            <v>Subvention MJ MA Lure</v>
          </cell>
          <cell r="M1229">
            <v>13</v>
          </cell>
          <cell r="N1229" t="str">
            <v>Formule 1</v>
          </cell>
          <cell r="O1229" t="str">
            <v>COMBEAUFONTAINE</v>
          </cell>
          <cell r="P1229" t="str">
            <v>Lundi</v>
          </cell>
          <cell r="Q1229" t="str">
            <v>19h15</v>
          </cell>
          <cell r="R1229" t="str">
            <v>20h15</v>
          </cell>
          <cell r="S1229" t="str">
            <v>Mercredi</v>
          </cell>
          <cell r="T1229" t="str">
            <v>14h00</v>
          </cell>
          <cell r="U1229" t="str">
            <v>15h30 - Multiactivités</v>
          </cell>
          <cell r="V1229" t="str">
            <v>Mercredi</v>
          </cell>
          <cell r="W1229" t="str">
            <v>17h30</v>
          </cell>
          <cell r="X1229" t="str">
            <v>18h45 - Gym d'entretien</v>
          </cell>
          <cell r="Y1229" t="str">
            <v>Oui</v>
          </cell>
          <cell r="Z1229">
            <v>30</v>
          </cell>
          <cell r="AA1229" t="str">
            <v>Oui</v>
          </cell>
          <cell r="AB1229" t="str">
            <v>Acc. de production</v>
          </cell>
          <cell r="AC1229" t="str">
            <v>Non</v>
          </cell>
          <cell r="AD1229" t="str">
            <v>Oui</v>
          </cell>
          <cell r="AE1229" t="str">
            <v>Oui</v>
          </cell>
          <cell r="AG1229" t="str">
            <v>Contrat</v>
          </cell>
          <cell r="AI1229" t="str">
            <v>à Acti-Sport à Pusey</v>
          </cell>
          <cell r="AL1229" t="str">
            <v>- Ouvrir et fermer la salle- Mise en place et rangement du matériel- Accueil, surveillance jusqu'à la reprise des enfants  par les parents- Encadrement et enseignement</v>
          </cell>
          <cell r="AM1229" t="str">
            <v xml:space="preserve">       - Et d'une manière générale effectuer toute         tâche se rapportant à la fonction d'educateur sportif.</v>
          </cell>
          <cell r="AN1229">
            <v>39693.620270486099</v>
          </cell>
          <cell r="AO1229">
            <v>39693.620270486099</v>
          </cell>
          <cell r="AP1229">
            <v>39700</v>
          </cell>
          <cell r="AQ1229" t="str">
            <v>-----</v>
          </cell>
          <cell r="AR1229">
            <v>39708</v>
          </cell>
          <cell r="AS1229" t="str">
            <v>-----</v>
          </cell>
        </row>
        <row r="1230">
          <cell r="A1230" t="str">
            <v>08/127.01</v>
          </cell>
          <cell r="B1230">
            <v>23</v>
          </cell>
          <cell r="C1230" t="str">
            <v>FAOL</v>
          </cell>
          <cell r="D1230" t="str">
            <v>Motricité, Mulitactivités et Gym d'entretien</v>
          </cell>
          <cell r="E1230" t="str">
            <v>CDD</v>
          </cell>
          <cell r="F1230">
            <v>39904</v>
          </cell>
          <cell r="G1230">
            <v>39988</v>
          </cell>
          <cell r="H1230" t="str">
            <v>Clos</v>
          </cell>
          <cell r="I1230">
            <v>4</v>
          </cell>
          <cell r="J1230" t="str">
            <v>h/s</v>
          </cell>
          <cell r="K1230">
            <v>28.25</v>
          </cell>
          <cell r="L1230" t="str">
            <v>Subvention PJJ</v>
          </cell>
          <cell r="M1230">
            <v>13.11</v>
          </cell>
          <cell r="N1230" t="str">
            <v>Formule 1</v>
          </cell>
          <cell r="O1230" t="str">
            <v>COMBEAUFONTAINE</v>
          </cell>
          <cell r="P1230" t="str">
            <v>Lundi</v>
          </cell>
          <cell r="Q1230" t="str">
            <v>19h15</v>
          </cell>
          <cell r="R1230" t="str">
            <v>20h15</v>
          </cell>
          <cell r="S1230" t="str">
            <v>Mercredi</v>
          </cell>
          <cell r="T1230" t="str">
            <v>14h00</v>
          </cell>
          <cell r="U1230" t="str">
            <v>15h30 - Multiactivités</v>
          </cell>
          <cell r="V1230" t="str">
            <v>Mercredi</v>
          </cell>
          <cell r="W1230" t="str">
            <v>17h30</v>
          </cell>
          <cell r="X1230" t="str">
            <v>18h45 - Gym d'entretien</v>
          </cell>
          <cell r="Y1230" t="str">
            <v>Oui</v>
          </cell>
          <cell r="Z1230">
            <v>30</v>
          </cell>
          <cell r="AA1230" t="str">
            <v>Oui</v>
          </cell>
          <cell r="AB1230" t="str">
            <v>Acc. de production</v>
          </cell>
          <cell r="AC1230" t="str">
            <v>Non</v>
          </cell>
          <cell r="AD1230" t="str">
            <v>Oui</v>
          </cell>
          <cell r="AE1230" t="str">
            <v>Oui</v>
          </cell>
          <cell r="AG1230" t="str">
            <v>Contrat</v>
          </cell>
          <cell r="AI1230" t="str">
            <v>à Acti-Sport à Pusey</v>
          </cell>
          <cell r="AL1230" t="str">
            <v>- Ouvrir et fermer la salle- Mise en place et rangement du matériel- Accueil, surveillance jusqu'à la reprise des enfants  par les parents- Encadrement et enseignement</v>
          </cell>
          <cell r="AM1230" t="str">
            <v xml:space="preserve">       - Et d'une manière générale effectuer toute         tâche se rapportant à la fonction d'educateur sportif.</v>
          </cell>
          <cell r="AN1230">
            <v>39693.620270486099</v>
          </cell>
          <cell r="AO1230">
            <v>39693.620270486099</v>
          </cell>
          <cell r="AP1230">
            <v>39700</v>
          </cell>
          <cell r="AQ1230" t="str">
            <v>-----</v>
          </cell>
          <cell r="AR1230">
            <v>39708</v>
          </cell>
          <cell r="AS1230" t="str">
            <v>-----</v>
          </cell>
        </row>
        <row r="1231">
          <cell r="A1231" t="str">
            <v>08/128</v>
          </cell>
          <cell r="B1231">
            <v>144</v>
          </cell>
          <cell r="C1231" t="str">
            <v>OLFR</v>
          </cell>
          <cell r="D1231" t="str">
            <v>Gym d'entretien</v>
          </cell>
          <cell r="E1231" t="str">
            <v>CDD</v>
          </cell>
          <cell r="F1231">
            <v>39701</v>
          </cell>
          <cell r="G1231">
            <v>39903</v>
          </cell>
          <cell r="H1231" t="str">
            <v>Clos</v>
          </cell>
          <cell r="I1231">
            <v>1</v>
          </cell>
          <cell r="J1231" t="str">
            <v>h/s</v>
          </cell>
          <cell r="K1231">
            <v>28.92</v>
          </cell>
          <cell r="L1231" t="str">
            <v>Sur DDJS Foramtion, pas de fiche de présence</v>
          </cell>
          <cell r="M1231">
            <v>13</v>
          </cell>
          <cell r="N1231" t="str">
            <v>Formule 1</v>
          </cell>
          <cell r="O1231" t="str">
            <v>LAVONCOURT</v>
          </cell>
          <cell r="P1231" t="str">
            <v>Lundi</v>
          </cell>
          <cell r="Q1231" t="str">
            <v>20h30</v>
          </cell>
          <cell r="R1231" t="str">
            <v>21h30 - Gym d'entretien</v>
          </cell>
          <cell r="S1231" t="str">
            <v>Jeudi</v>
          </cell>
          <cell r="T1231" t="str">
            <v>17h00</v>
          </cell>
          <cell r="U1231" t="str">
            <v>19h00 - Expression corporelle</v>
          </cell>
          <cell r="V1231" t="str">
            <v>Vendredi</v>
          </cell>
          <cell r="W1231" t="str">
            <v>19h15</v>
          </cell>
          <cell r="X1231" t="str">
            <v>20h15 à Lavoncourt</v>
          </cell>
          <cell r="Y1231" t="str">
            <v>Oui</v>
          </cell>
          <cell r="Z1231">
            <v>30</v>
          </cell>
          <cell r="AA1231" t="str">
            <v>Oui</v>
          </cell>
          <cell r="AB1231" t="str">
            <v>Acc. de production</v>
          </cell>
          <cell r="AC1231" t="str">
            <v>Non</v>
          </cell>
          <cell r="AD1231" t="str">
            <v>Oui</v>
          </cell>
          <cell r="AE1231" t="str">
            <v>Oui</v>
          </cell>
          <cell r="AG1231" t="str">
            <v>Contrat</v>
          </cell>
          <cell r="AI1231" t="str">
            <v>à l' Ass. de Gymnastique de Montigny les Vesoul</v>
          </cell>
          <cell r="AL1231" t="str">
            <v>- Mise en place et rangement du matériel- Encadrement et enseignement</v>
          </cell>
          <cell r="AM1231" t="str">
            <v xml:space="preserve">       - Et d'une manière générale effectuer toute         tâche se rapportant à la fonction d'educateur sportif.</v>
          </cell>
          <cell r="AN1231">
            <v>39693.6287548611</v>
          </cell>
          <cell r="AO1231">
            <v>39693.6287548611</v>
          </cell>
          <cell r="AP1231">
            <v>39701</v>
          </cell>
          <cell r="AQ1231">
            <v>39701</v>
          </cell>
          <cell r="AR1231">
            <v>39730</v>
          </cell>
          <cell r="AS1231">
            <v>39730</v>
          </cell>
        </row>
        <row r="1232">
          <cell r="A1232" t="str">
            <v>08/128.01</v>
          </cell>
          <cell r="B1232">
            <v>144</v>
          </cell>
          <cell r="C1232" t="str">
            <v>OLFR</v>
          </cell>
          <cell r="D1232" t="str">
            <v>Gym d'entretien</v>
          </cell>
          <cell r="E1232" t="str">
            <v>CDD</v>
          </cell>
          <cell r="F1232">
            <v>39904</v>
          </cell>
          <cell r="G1232">
            <v>39988</v>
          </cell>
          <cell r="H1232" t="str">
            <v>Clos</v>
          </cell>
          <cell r="I1232">
            <v>1</v>
          </cell>
          <cell r="J1232" t="str">
            <v>h/s</v>
          </cell>
          <cell r="K1232">
            <v>28.92</v>
          </cell>
          <cell r="L1232" t="str">
            <v>Subvention PJJFacturer 1€/heure pour consommables tir à l'arc</v>
          </cell>
          <cell r="M1232">
            <v>13.11</v>
          </cell>
          <cell r="N1232" t="str">
            <v>Formule 1</v>
          </cell>
          <cell r="O1232" t="str">
            <v>LAVONCOURT</v>
          </cell>
          <cell r="P1232" t="str">
            <v>Lundi</v>
          </cell>
          <cell r="Q1232" t="str">
            <v>20h30</v>
          </cell>
          <cell r="R1232" t="str">
            <v>21h30 - Gym d'entretien</v>
          </cell>
          <cell r="S1232" t="str">
            <v>Jeudi</v>
          </cell>
          <cell r="T1232" t="str">
            <v>17h00</v>
          </cell>
          <cell r="U1232" t="str">
            <v>19h00 - Expression corporelle</v>
          </cell>
          <cell r="V1232" t="str">
            <v>Vendredi</v>
          </cell>
          <cell r="W1232" t="str">
            <v>19h15</v>
          </cell>
          <cell r="X1232" t="str">
            <v>20h15 à Lavoncourt</v>
          </cell>
          <cell r="Y1232" t="str">
            <v>Oui</v>
          </cell>
          <cell r="Z1232">
            <v>30</v>
          </cell>
          <cell r="AA1232" t="str">
            <v>Oui</v>
          </cell>
          <cell r="AB1232" t="str">
            <v>Acc. de production</v>
          </cell>
          <cell r="AC1232" t="str">
            <v>Non</v>
          </cell>
          <cell r="AD1232" t="str">
            <v>Oui</v>
          </cell>
          <cell r="AE1232" t="str">
            <v>Oui</v>
          </cell>
          <cell r="AG1232" t="str">
            <v>Contrat</v>
          </cell>
          <cell r="AI1232" t="str">
            <v>à l' Ass. de Gymnastique de Montigny les Vesoul</v>
          </cell>
          <cell r="AL1232" t="str">
            <v>- Mise en place et rangement du matériel- Encadrement et enseignement</v>
          </cell>
          <cell r="AM1232" t="str">
            <v xml:space="preserve">       - Et d'une manière générale effectuer toute         tâche se rapportant à la fonction d'educateur sportif.</v>
          </cell>
          <cell r="AN1232">
            <v>39693.6287548611</v>
          </cell>
          <cell r="AO1232">
            <v>39693.6287548611</v>
          </cell>
          <cell r="AP1232">
            <v>39701</v>
          </cell>
          <cell r="AQ1232">
            <v>39701</v>
          </cell>
          <cell r="AR1232">
            <v>39730</v>
          </cell>
          <cell r="AS1232">
            <v>39730</v>
          </cell>
        </row>
        <row r="1233">
          <cell r="A1233" t="str">
            <v>08/129</v>
          </cell>
          <cell r="B1233">
            <v>126</v>
          </cell>
          <cell r="C1233" t="str">
            <v>OLFR</v>
          </cell>
          <cell r="D1233" t="str">
            <v>Gym douce, gym enfant, musculation et step</v>
          </cell>
          <cell r="E1233" t="str">
            <v>CDD</v>
          </cell>
          <cell r="F1233">
            <v>39706</v>
          </cell>
          <cell r="G1233">
            <v>39903</v>
          </cell>
          <cell r="H1233" t="str">
            <v>Clos</v>
          </cell>
          <cell r="I1233">
            <v>4</v>
          </cell>
          <cell r="J1233" t="str">
            <v>h/s</v>
          </cell>
          <cell r="K1233">
            <v>28.92</v>
          </cell>
          <cell r="L1233" t="str">
            <v>Subvention PJJ</v>
          </cell>
          <cell r="M1233">
            <v>13</v>
          </cell>
          <cell r="N1233" t="str">
            <v>Formule 1</v>
          </cell>
          <cell r="O1233" t="str">
            <v>FRESNE SAINT-MAMES</v>
          </cell>
          <cell r="P1233" t="str">
            <v>Jeudi</v>
          </cell>
          <cell r="Q1233" t="str">
            <v>20h30</v>
          </cell>
          <cell r="R1233" t="str">
            <v>21h30</v>
          </cell>
          <cell r="S1233" t="str">
            <v>Vendredi</v>
          </cell>
          <cell r="T1233" t="str">
            <v>18h00</v>
          </cell>
          <cell r="U1233" t="str">
            <v>19h00 à Theuley les Lavoncourt</v>
          </cell>
          <cell r="V1233" t="str">
            <v>Vendredi</v>
          </cell>
          <cell r="W1233" t="str">
            <v>19h15</v>
          </cell>
          <cell r="X1233" t="str">
            <v>20h15 à Lavoncourt</v>
          </cell>
          <cell r="Y1233" t="str">
            <v>Oui</v>
          </cell>
          <cell r="Z1233">
            <v>30</v>
          </cell>
          <cell r="AA1233" t="str">
            <v>Oui</v>
          </cell>
          <cell r="AB1233" t="str">
            <v>Acc. de production</v>
          </cell>
          <cell r="AC1233" t="str">
            <v>Non</v>
          </cell>
          <cell r="AD1233" t="str">
            <v>Oui</v>
          </cell>
          <cell r="AE1233" t="str">
            <v>Oui</v>
          </cell>
          <cell r="AG1233" t="str">
            <v>Contrat</v>
          </cell>
          <cell r="AI1233" t="str">
            <v>à l' Amicale Culturelle et Sportive de Lavoncourt</v>
          </cell>
          <cell r="AL1233" t="str">
            <v>- Mise en place et rangement du matériel- Encadrement et enseignement</v>
          </cell>
          <cell r="AM1233" t="str">
            <v xml:space="preserve">       - Et d'une manière générale effectuer toute         tâche se rapportant à la fonction d'educateur sportif.</v>
          </cell>
          <cell r="AN1233">
            <v>39693.639156712998</v>
          </cell>
          <cell r="AO1233">
            <v>39693.639156712998</v>
          </cell>
          <cell r="AP1233">
            <v>39756</v>
          </cell>
          <cell r="AQ1233" t="str">
            <v>-----</v>
          </cell>
          <cell r="AR1233">
            <v>39766</v>
          </cell>
          <cell r="AS1233" t="str">
            <v>-----</v>
          </cell>
        </row>
        <row r="1234">
          <cell r="A1234" t="str">
            <v>08/129.01</v>
          </cell>
          <cell r="B1234">
            <v>126</v>
          </cell>
          <cell r="C1234" t="str">
            <v>OLFR</v>
          </cell>
          <cell r="D1234" t="str">
            <v>Gym douce, gym enfant, musculation et step</v>
          </cell>
          <cell r="E1234" t="str">
            <v>CDD</v>
          </cell>
          <cell r="F1234">
            <v>39904</v>
          </cell>
          <cell r="G1234">
            <v>39993</v>
          </cell>
          <cell r="H1234" t="str">
            <v>Clos</v>
          </cell>
          <cell r="I1234">
            <v>4</v>
          </cell>
          <cell r="J1234" t="str">
            <v>h/s</v>
          </cell>
          <cell r="K1234">
            <v>28.92</v>
          </cell>
          <cell r="L1234" t="str">
            <v>Envoyer fiche paie immédiatement</v>
          </cell>
          <cell r="M1234">
            <v>13.11</v>
          </cell>
          <cell r="N1234" t="str">
            <v>Formule 1</v>
          </cell>
          <cell r="O1234" t="str">
            <v>FRESNE SAINT-MAMES</v>
          </cell>
          <cell r="P1234" t="str">
            <v>Jeudi</v>
          </cell>
          <cell r="Q1234" t="str">
            <v>20h30</v>
          </cell>
          <cell r="R1234" t="str">
            <v>21h30</v>
          </cell>
          <cell r="S1234" t="str">
            <v>Vendredi</v>
          </cell>
          <cell r="T1234" t="str">
            <v>18h00</v>
          </cell>
          <cell r="U1234" t="str">
            <v>19h00 à Theuley les Lavoncourt</v>
          </cell>
          <cell r="V1234" t="str">
            <v>Vendredi</v>
          </cell>
          <cell r="W1234" t="str">
            <v>19h15</v>
          </cell>
          <cell r="X1234" t="str">
            <v>20h15 à Lavoncourt</v>
          </cell>
          <cell r="Y1234" t="str">
            <v>Oui</v>
          </cell>
          <cell r="Z1234">
            <v>30</v>
          </cell>
          <cell r="AA1234" t="str">
            <v>Oui</v>
          </cell>
          <cell r="AB1234" t="str">
            <v>Acc. de production</v>
          </cell>
          <cell r="AC1234" t="str">
            <v>Non</v>
          </cell>
          <cell r="AD1234" t="str">
            <v>Oui</v>
          </cell>
          <cell r="AE1234" t="str">
            <v>Oui</v>
          </cell>
          <cell r="AG1234" t="str">
            <v>Contrat</v>
          </cell>
          <cell r="AI1234" t="str">
            <v>à l' Amicale Culturelle et Sportive de Lavoncourt</v>
          </cell>
          <cell r="AL1234" t="str">
            <v>- Mise en place et rangement du matériel- Encadrement et enseignement</v>
          </cell>
          <cell r="AM1234" t="str">
            <v xml:space="preserve">       - Et d'une manière générale effectuer toute         tâche se rapportant à la fonction d'educateur sportif.</v>
          </cell>
          <cell r="AN1234">
            <v>39693.639156712998</v>
          </cell>
          <cell r="AO1234">
            <v>39693.639156712998</v>
          </cell>
          <cell r="AP1234">
            <v>39756</v>
          </cell>
          <cell r="AQ1234" t="str">
            <v>-----</v>
          </cell>
          <cell r="AR1234">
            <v>39766</v>
          </cell>
          <cell r="AS1234" t="str">
            <v>-----</v>
          </cell>
        </row>
        <row r="1235">
          <cell r="A1235" t="str">
            <v>08/130</v>
          </cell>
          <cell r="B1235">
            <v>248</v>
          </cell>
          <cell r="C1235" t="str">
            <v>OLFR</v>
          </cell>
          <cell r="D1235" t="str">
            <v>Gym d'entretien</v>
          </cell>
          <cell r="E1235" t="str">
            <v>CDD</v>
          </cell>
          <cell r="F1235">
            <v>39715</v>
          </cell>
          <cell r="G1235">
            <v>39903</v>
          </cell>
          <cell r="H1235" t="str">
            <v>Clos</v>
          </cell>
          <cell r="I1235">
            <v>1.5</v>
          </cell>
          <cell r="J1235" t="str">
            <v>h/s</v>
          </cell>
          <cell r="K1235">
            <v>28.92</v>
          </cell>
          <cell r="L1235" t="str">
            <v>Mettre sur la facture "Centre d'Esprels"</v>
          </cell>
          <cell r="M1235">
            <v>13</v>
          </cell>
          <cell r="N1235" t="str">
            <v>Formule 1</v>
          </cell>
          <cell r="O1235" t="str">
            <v>CORRE</v>
          </cell>
          <cell r="P1235" t="str">
            <v>Mercredi</v>
          </cell>
          <cell r="Q1235" t="str">
            <v>14h00</v>
          </cell>
          <cell r="R1235" t="str">
            <v>16h00</v>
          </cell>
          <cell r="S1235" t="str">
            <v>Jeudi</v>
          </cell>
          <cell r="T1235" t="str">
            <v>9h30</v>
          </cell>
          <cell r="U1235" t="str">
            <v>10h30</v>
          </cell>
          <cell r="Y1235" t="str">
            <v>Oui</v>
          </cell>
          <cell r="Z1235">
            <v>30</v>
          </cell>
          <cell r="AA1235" t="str">
            <v>Oui</v>
          </cell>
          <cell r="AB1235" t="str">
            <v>Acc. de production</v>
          </cell>
          <cell r="AC1235" t="str">
            <v>Non</v>
          </cell>
          <cell r="AD1235" t="str">
            <v>Oui</v>
          </cell>
          <cell r="AE1235" t="str">
            <v>Oui</v>
          </cell>
          <cell r="AG1235" t="str">
            <v>Contrat</v>
          </cell>
          <cell r="AI1235" t="str">
            <v>à la Gymnastique et Détente à Rougemont</v>
          </cell>
          <cell r="AL1235" t="str">
            <v>- Mise en place et rangement du matériel- Encadrement et enseignement</v>
          </cell>
          <cell r="AM1235" t="str">
            <v xml:space="preserve">       - Et d'une manière générale effectuer toute         tâche se rapportant à la fonction d'educateur sportif.</v>
          </cell>
          <cell r="AN1235">
            <v>39693.641416088001</v>
          </cell>
          <cell r="AO1235">
            <v>39693.641416088001</v>
          </cell>
          <cell r="AP1235">
            <v>39700</v>
          </cell>
          <cell r="AQ1235" t="str">
            <v>-----</v>
          </cell>
          <cell r="AR1235">
            <v>39708</v>
          </cell>
          <cell r="AS1235" t="str">
            <v>-----</v>
          </cell>
        </row>
        <row r="1236">
          <cell r="A1236" t="str">
            <v>08/130.01</v>
          </cell>
          <cell r="B1236">
            <v>248</v>
          </cell>
          <cell r="C1236" t="str">
            <v>OLFR</v>
          </cell>
          <cell r="D1236" t="str">
            <v>Gym d'entretien</v>
          </cell>
          <cell r="E1236" t="str">
            <v>CDD</v>
          </cell>
          <cell r="F1236">
            <v>39904</v>
          </cell>
          <cell r="G1236">
            <v>39988</v>
          </cell>
          <cell r="H1236" t="str">
            <v>Clos</v>
          </cell>
          <cell r="I1236">
            <v>1.5</v>
          </cell>
          <cell r="J1236" t="str">
            <v>h/s</v>
          </cell>
          <cell r="K1236">
            <v>28.92</v>
          </cell>
          <cell r="L1236" t="str">
            <v>Mettre sur la facture "Centre d'Esprels"</v>
          </cell>
          <cell r="M1236">
            <v>13.11</v>
          </cell>
          <cell r="N1236" t="str">
            <v>Formule 1</v>
          </cell>
          <cell r="O1236" t="str">
            <v>CORRE</v>
          </cell>
          <cell r="P1236" t="str">
            <v>Mercredi</v>
          </cell>
          <cell r="Q1236" t="str">
            <v>14h00</v>
          </cell>
          <cell r="R1236" t="str">
            <v>16h00</v>
          </cell>
          <cell r="S1236" t="str">
            <v>Jeudi</v>
          </cell>
          <cell r="T1236" t="str">
            <v>9h30</v>
          </cell>
          <cell r="U1236" t="str">
            <v>10h30</v>
          </cell>
          <cell r="Y1236" t="str">
            <v>Oui</v>
          </cell>
          <cell r="Z1236">
            <v>30</v>
          </cell>
          <cell r="AA1236" t="str">
            <v>Oui</v>
          </cell>
          <cell r="AB1236" t="str">
            <v>Acc. de production</v>
          </cell>
          <cell r="AC1236" t="str">
            <v>Non</v>
          </cell>
          <cell r="AD1236" t="str">
            <v>Oui</v>
          </cell>
          <cell r="AE1236" t="str">
            <v>Oui</v>
          </cell>
          <cell r="AG1236" t="str">
            <v>Contrat</v>
          </cell>
          <cell r="AI1236" t="str">
            <v>à la Gymnastique et Détente à Rougemont</v>
          </cell>
          <cell r="AL1236" t="str">
            <v>- Mise en place et rangement du matériel- Encadrement et enseignement</v>
          </cell>
          <cell r="AM1236" t="str">
            <v xml:space="preserve">       - Et d'une manière générale effectuer toute         tâche se rapportant à la fonction d'educateur sportif.</v>
          </cell>
          <cell r="AN1236">
            <v>39693.641416088001</v>
          </cell>
          <cell r="AO1236">
            <v>39693.641416088001</v>
          </cell>
          <cell r="AP1236">
            <v>39700</v>
          </cell>
          <cell r="AQ1236" t="str">
            <v>-----</v>
          </cell>
          <cell r="AR1236">
            <v>39708</v>
          </cell>
          <cell r="AS1236" t="str">
            <v>-----</v>
          </cell>
        </row>
        <row r="1237">
          <cell r="A1237" t="str">
            <v>08/131</v>
          </cell>
          <cell r="B1237">
            <v>275</v>
          </cell>
          <cell r="C1237" t="str">
            <v>OLFR</v>
          </cell>
          <cell r="D1237" t="str">
            <v>Gym d'entretien</v>
          </cell>
          <cell r="E1237" t="str">
            <v>CDD</v>
          </cell>
          <cell r="F1237">
            <v>39724</v>
          </cell>
          <cell r="G1237">
            <v>39903</v>
          </cell>
          <cell r="H1237" t="str">
            <v>Clos</v>
          </cell>
          <cell r="I1237">
            <v>1</v>
          </cell>
          <cell r="J1237" t="str">
            <v>h/s</v>
          </cell>
          <cell r="K1237">
            <v>28.92</v>
          </cell>
          <cell r="L1237" t="str">
            <v>Envoyer fiche paie immédiatement</v>
          </cell>
          <cell r="M1237">
            <v>16.600000000000001</v>
          </cell>
          <cell r="N1237" t="str">
            <v>Formule 1</v>
          </cell>
          <cell r="O1237" t="str">
            <v>COMBEAUFONTAINE</v>
          </cell>
          <cell r="P1237" t="str">
            <v>Lundi</v>
          </cell>
          <cell r="Q1237" t="str">
            <v>17h00</v>
          </cell>
          <cell r="R1237" t="str">
            <v>18h00</v>
          </cell>
          <cell r="S1237" t="str">
            <v>Jeudi</v>
          </cell>
          <cell r="T1237" t="str">
            <v>9h30</v>
          </cell>
          <cell r="U1237" t="str">
            <v>11h30</v>
          </cell>
          <cell r="V1237" t="str">
            <v>Mercredi</v>
          </cell>
          <cell r="W1237" t="str">
            <v>17h30</v>
          </cell>
          <cell r="X1237" t="str">
            <v>18h45 - Gym d'entretien</v>
          </cell>
          <cell r="Y1237" t="str">
            <v>Oui</v>
          </cell>
          <cell r="Z1237">
            <v>30</v>
          </cell>
          <cell r="AA1237" t="str">
            <v>Oui</v>
          </cell>
          <cell r="AB1237" t="str">
            <v>Acc. de production</v>
          </cell>
          <cell r="AC1237" t="str">
            <v>Non</v>
          </cell>
          <cell r="AD1237" t="str">
            <v>Oui</v>
          </cell>
          <cell r="AE1237" t="str">
            <v>Oui</v>
          </cell>
          <cell r="AG1237" t="str">
            <v>Contrat</v>
          </cell>
          <cell r="AI1237" t="str">
            <v>à l' Animation et loisirs à Aboncourt-Gesincourt</v>
          </cell>
          <cell r="AL1237" t="str">
            <v>- Mise en place et rangement du matériel- Encadrement et enseignement</v>
          </cell>
          <cell r="AM1237" t="str">
            <v xml:space="preserve">       - Et d'une manière générale effectuer toute         tâche se rapportant à la fonction d'educateur sportif.</v>
          </cell>
          <cell r="AN1237">
            <v>39693.647033333298</v>
          </cell>
          <cell r="AO1237">
            <v>39693.647033333298</v>
          </cell>
          <cell r="AP1237">
            <v>39700</v>
          </cell>
          <cell r="AQ1237" t="str">
            <v>-----</v>
          </cell>
          <cell r="AR1237">
            <v>39708</v>
          </cell>
          <cell r="AS1237" t="str">
            <v>-----</v>
          </cell>
        </row>
        <row r="1238">
          <cell r="A1238" t="str">
            <v>08/131.01</v>
          </cell>
          <cell r="B1238">
            <v>275</v>
          </cell>
          <cell r="C1238" t="str">
            <v>OLFR</v>
          </cell>
          <cell r="D1238" t="str">
            <v>Gym d'entretien</v>
          </cell>
          <cell r="E1238" t="str">
            <v>CDD</v>
          </cell>
          <cell r="F1238">
            <v>39904</v>
          </cell>
          <cell r="G1238">
            <v>39990</v>
          </cell>
          <cell r="H1238" t="str">
            <v>Clos</v>
          </cell>
          <cell r="I1238">
            <v>1</v>
          </cell>
          <cell r="J1238" t="str">
            <v>h/s</v>
          </cell>
          <cell r="K1238">
            <v>28.92</v>
          </cell>
          <cell r="L1238" t="str">
            <v>Mensualisé</v>
          </cell>
          <cell r="M1238">
            <v>16.71</v>
          </cell>
          <cell r="N1238" t="str">
            <v>Formule 1</v>
          </cell>
          <cell r="O1238" t="str">
            <v>COMBEAUFONTAINE</v>
          </cell>
          <cell r="P1238" t="str">
            <v>Lundi</v>
          </cell>
          <cell r="Q1238" t="str">
            <v>17h00</v>
          </cell>
          <cell r="R1238" t="str">
            <v>18h00</v>
          </cell>
          <cell r="S1238" t="str">
            <v>Jeudi</v>
          </cell>
          <cell r="T1238" t="str">
            <v>9h30</v>
          </cell>
          <cell r="U1238" t="str">
            <v>10h30</v>
          </cell>
          <cell r="V1238" t="str">
            <v>Mardi 23 décembre 2008</v>
          </cell>
          <cell r="W1238" t="str">
            <v>14h00</v>
          </cell>
          <cell r="X1238" t="str">
            <v>18h00</v>
          </cell>
          <cell r="Y1238" t="str">
            <v>Oui</v>
          </cell>
          <cell r="Z1238">
            <v>30</v>
          </cell>
          <cell r="AA1238" t="str">
            <v>Oui</v>
          </cell>
          <cell r="AB1238" t="str">
            <v>Acc. de production</v>
          </cell>
          <cell r="AC1238" t="str">
            <v>Non</v>
          </cell>
          <cell r="AD1238" t="str">
            <v>Oui</v>
          </cell>
          <cell r="AE1238" t="str">
            <v>Oui</v>
          </cell>
          <cell r="AG1238" t="str">
            <v>Contrat</v>
          </cell>
          <cell r="AI1238" t="str">
            <v>à l' Animation et loisirs à Aboncourt-Gesincourt</v>
          </cell>
          <cell r="AL1238" t="str">
            <v>- Mise en place et rangement du matériel- Encadrement et enseignement</v>
          </cell>
          <cell r="AM1238" t="str">
            <v xml:space="preserve">       - Et d'une manière générale effectuer toute         tâche se rapportant à la fonction d'educateur sportif.</v>
          </cell>
          <cell r="AN1238">
            <v>39693.647033333298</v>
          </cell>
          <cell r="AO1238">
            <v>39693.647033333298</v>
          </cell>
          <cell r="AP1238">
            <v>39700</v>
          </cell>
          <cell r="AQ1238" t="str">
            <v>-----</v>
          </cell>
          <cell r="AR1238">
            <v>39708</v>
          </cell>
          <cell r="AS1238" t="str">
            <v>-----</v>
          </cell>
        </row>
        <row r="1239">
          <cell r="A1239" t="str">
            <v>08/132</v>
          </cell>
          <cell r="B1239">
            <v>23</v>
          </cell>
          <cell r="C1239" t="str">
            <v>DOAN</v>
          </cell>
          <cell r="D1239" t="str">
            <v>Tennis de table</v>
          </cell>
          <cell r="E1239" t="str">
            <v>CDD</v>
          </cell>
          <cell r="F1239">
            <v>39700</v>
          </cell>
          <cell r="G1239">
            <v>39903</v>
          </cell>
          <cell r="H1239" t="str">
            <v>Clos</v>
          </cell>
          <cell r="I1239">
            <v>1</v>
          </cell>
          <cell r="J1239" t="str">
            <v>h/s</v>
          </cell>
          <cell r="K1239">
            <v>29.19</v>
          </cell>
          <cell r="L1239" t="str">
            <v>Facture à envoyer à :SPIP Haute-Saône3, rue Parementier - 70200 LUREavec copie de la convention</v>
          </cell>
          <cell r="M1239">
            <v>16.600000000000001</v>
          </cell>
          <cell r="N1239" t="str">
            <v>Néant</v>
          </cell>
          <cell r="O1239" t="str">
            <v>PUSEY</v>
          </cell>
          <cell r="P1239" t="str">
            <v>Mercredi</v>
          </cell>
          <cell r="Q1239" t="str">
            <v>9h30</v>
          </cell>
          <cell r="R1239" t="str">
            <v>10h45 - Motricité</v>
          </cell>
          <cell r="S1239" t="str">
            <v>Mercredi</v>
          </cell>
          <cell r="T1239" t="str">
            <v>14h00</v>
          </cell>
          <cell r="U1239" t="str">
            <v>15h30 - Multiactivités</v>
          </cell>
          <cell r="V1239" t="str">
            <v>Mercredi</v>
          </cell>
          <cell r="W1239" t="str">
            <v>17h30</v>
          </cell>
          <cell r="X1239" t="str">
            <v>18h45 - Gym d'entretien</v>
          </cell>
          <cell r="Y1239" t="str">
            <v>Oui</v>
          </cell>
          <cell r="Z1239">
            <v>30</v>
          </cell>
          <cell r="AA1239" t="str">
            <v>Oui</v>
          </cell>
          <cell r="AB1239" t="str">
            <v>Acc. de production</v>
          </cell>
          <cell r="AC1239" t="str">
            <v>Non</v>
          </cell>
          <cell r="AD1239" t="str">
            <v>Oui</v>
          </cell>
          <cell r="AE1239" t="str">
            <v>Non</v>
          </cell>
          <cell r="AG1239" t="str">
            <v>Contrat</v>
          </cell>
          <cell r="AI1239" t="str">
            <v>à Acti-Sport à Pusey</v>
          </cell>
          <cell r="AL1239" t="str">
            <v>- Mise en place et rangement du matériel- Encadrement et enseignement</v>
          </cell>
          <cell r="AM1239" t="str">
            <v xml:space="preserve">       - Et d'une manière générale effectuer toute         tâche se rapportant à la fonction d'éducateur sportif.</v>
          </cell>
          <cell r="AN1239">
            <v>39694.400345370399</v>
          </cell>
          <cell r="AO1239">
            <v>39694.400345370399</v>
          </cell>
          <cell r="AP1239">
            <v>39700</v>
          </cell>
          <cell r="AQ1239">
            <v>39700</v>
          </cell>
          <cell r="AR1239">
            <v>39708</v>
          </cell>
          <cell r="AS1239">
            <v>39701</v>
          </cell>
        </row>
        <row r="1240">
          <cell r="A1240" t="str">
            <v>08/132.01</v>
          </cell>
          <cell r="B1240">
            <v>23</v>
          </cell>
          <cell r="C1240" t="str">
            <v>DOAN</v>
          </cell>
          <cell r="D1240" t="str">
            <v>Tennis de table</v>
          </cell>
          <cell r="E1240" t="str">
            <v>CDD</v>
          </cell>
          <cell r="F1240">
            <v>39904</v>
          </cell>
          <cell r="G1240">
            <v>39994</v>
          </cell>
          <cell r="H1240" t="str">
            <v>Clos</v>
          </cell>
          <cell r="I1240">
            <v>1</v>
          </cell>
          <cell r="J1240" t="str">
            <v>h/s</v>
          </cell>
          <cell r="K1240">
            <v>29.19</v>
          </cell>
          <cell r="L1240" t="str">
            <v>Facture à envoyer à :SPIP Haute-Saône3, rue Parementier - 70200 LUREavec copie de la convention</v>
          </cell>
          <cell r="M1240">
            <v>16.71</v>
          </cell>
          <cell r="N1240" t="str">
            <v>Néant</v>
          </cell>
          <cell r="O1240" t="str">
            <v>PUSEY</v>
          </cell>
          <cell r="P1240" t="str">
            <v>Mercredi</v>
          </cell>
          <cell r="Q1240" t="str">
            <v>9h30</v>
          </cell>
          <cell r="R1240" t="str">
            <v>10h45 - Motricité</v>
          </cell>
          <cell r="S1240" t="str">
            <v>Mercredi</v>
          </cell>
          <cell r="T1240" t="str">
            <v>14h00</v>
          </cell>
          <cell r="U1240" t="str">
            <v>15h30 - Multiactivités</v>
          </cell>
          <cell r="V1240" t="str">
            <v>Mercredi</v>
          </cell>
          <cell r="W1240" t="str">
            <v>17h30</v>
          </cell>
          <cell r="X1240" t="str">
            <v>18h45 - Gym d'entretien</v>
          </cell>
          <cell r="Y1240" t="str">
            <v>Oui</v>
          </cell>
          <cell r="Z1240">
            <v>30</v>
          </cell>
          <cell r="AA1240" t="str">
            <v>Oui</v>
          </cell>
          <cell r="AB1240" t="str">
            <v>Acc. de production</v>
          </cell>
          <cell r="AC1240" t="str">
            <v>Non</v>
          </cell>
          <cell r="AD1240" t="str">
            <v>Oui</v>
          </cell>
          <cell r="AE1240" t="str">
            <v>Non</v>
          </cell>
          <cell r="AG1240" t="str">
            <v>Contrat</v>
          </cell>
          <cell r="AI1240" t="str">
            <v>à Acti-Sport à Pusey</v>
          </cell>
          <cell r="AL1240" t="str">
            <v>- Mise en place et rangement du matériel- Encadrement et enseignement</v>
          </cell>
          <cell r="AM1240" t="str">
            <v xml:space="preserve">       - Et d'une manière générale effectuer toute         tâche se rapportant à la fonction d'éducateur sportif.</v>
          </cell>
          <cell r="AN1240">
            <v>39694.400345370399</v>
          </cell>
          <cell r="AO1240">
            <v>39694.400345370399</v>
          </cell>
          <cell r="AP1240">
            <v>39700</v>
          </cell>
          <cell r="AQ1240">
            <v>39700</v>
          </cell>
          <cell r="AR1240">
            <v>39708</v>
          </cell>
          <cell r="AS1240">
            <v>39701</v>
          </cell>
        </row>
        <row r="1241">
          <cell r="A1241" t="str">
            <v>08/133</v>
          </cell>
          <cell r="B1241">
            <v>23</v>
          </cell>
          <cell r="C1241" t="str">
            <v>COMA</v>
          </cell>
          <cell r="D1241" t="str">
            <v>Step</v>
          </cell>
          <cell r="E1241" t="str">
            <v>CDD</v>
          </cell>
          <cell r="F1241">
            <v>39700</v>
          </cell>
          <cell r="G1241">
            <v>39839</v>
          </cell>
          <cell r="H1241" t="str">
            <v>Clos</v>
          </cell>
          <cell r="I1241">
            <v>1.5</v>
          </cell>
          <cell r="J1241" t="str">
            <v>h/s</v>
          </cell>
          <cell r="K1241">
            <v>28.93</v>
          </cell>
          <cell r="L1241" t="str">
            <v>Mensualisé</v>
          </cell>
          <cell r="M1241">
            <v>16.5</v>
          </cell>
          <cell r="N1241" t="str">
            <v>Néant</v>
          </cell>
          <cell r="O1241" t="str">
            <v>MONTIGNY LES VESOUL</v>
          </cell>
          <cell r="P1241" t="str">
            <v>Mercredi</v>
          </cell>
          <cell r="Q1241" t="str">
            <v>18h30</v>
          </cell>
          <cell r="R1241" t="str">
            <v>19h30</v>
          </cell>
          <cell r="S1241" t="str">
            <v>Samedi</v>
          </cell>
          <cell r="T1241" t="str">
            <v>9h00</v>
          </cell>
          <cell r="U1241" t="str">
            <v>12h00</v>
          </cell>
          <cell r="V1241" t="str">
            <v>Mardi 23 décembre 2008</v>
          </cell>
          <cell r="W1241" t="str">
            <v>14h00</v>
          </cell>
          <cell r="X1241" t="str">
            <v>18h00</v>
          </cell>
          <cell r="Y1241" t="str">
            <v>Oui</v>
          </cell>
          <cell r="Z1241">
            <v>30</v>
          </cell>
          <cell r="AA1241" t="str">
            <v>Oui</v>
          </cell>
          <cell r="AB1241" t="str">
            <v>Acc. de production</v>
          </cell>
          <cell r="AC1241" t="str">
            <v>Non</v>
          </cell>
          <cell r="AD1241" t="str">
            <v>Oui</v>
          </cell>
          <cell r="AE1241" t="str">
            <v>Oui</v>
          </cell>
          <cell r="AG1241" t="str">
            <v>Contrat</v>
          </cell>
          <cell r="AI1241" t="str">
            <v>à Acti-Sport à Pusey</v>
          </cell>
          <cell r="AL1241" t="str">
            <v>- Mise en place et rangement du matériel- Encadrement et enseignement</v>
          </cell>
          <cell r="AM1241" t="str">
            <v xml:space="preserve">       - Et d'une manière générale effectuer toute         tâche se rapportant à la fonction d'éducateur sportif.</v>
          </cell>
          <cell r="AN1241">
            <v>39694.6848978009</v>
          </cell>
          <cell r="AO1241">
            <v>39694.6848978009</v>
          </cell>
          <cell r="AP1241">
            <v>39700</v>
          </cell>
          <cell r="AQ1241">
            <v>39697</v>
          </cell>
          <cell r="AR1241">
            <v>39708</v>
          </cell>
          <cell r="AS1241">
            <v>39730</v>
          </cell>
        </row>
        <row r="1242">
          <cell r="A1242" t="str">
            <v>08/133.01</v>
          </cell>
          <cell r="B1242">
            <v>23</v>
          </cell>
          <cell r="C1242" t="str">
            <v>SIAL</v>
          </cell>
          <cell r="D1242" t="str">
            <v>Step</v>
          </cell>
          <cell r="E1242" t="str">
            <v>CDD</v>
          </cell>
          <cell r="F1242">
            <v>39474</v>
          </cell>
          <cell r="G1242">
            <v>39903</v>
          </cell>
          <cell r="H1242" t="str">
            <v>Clos</v>
          </cell>
          <cell r="I1242">
            <v>1</v>
          </cell>
          <cell r="J1242" t="str">
            <v>h/s</v>
          </cell>
          <cell r="K1242">
            <v>28.93</v>
          </cell>
          <cell r="L1242" t="str">
            <v>Facture à envoyer à :SPIP Haute-Saône3, rue Parementier - 70200 LUREavec copie de la convention</v>
          </cell>
          <cell r="M1242">
            <v>16.61</v>
          </cell>
          <cell r="N1242" t="str">
            <v>Néant</v>
          </cell>
          <cell r="O1242" t="str">
            <v>MONTIGNY LES VESOUL</v>
          </cell>
          <cell r="P1242" t="str">
            <v>Mercredi</v>
          </cell>
          <cell r="Q1242" t="str">
            <v>18h30</v>
          </cell>
          <cell r="R1242" t="str">
            <v>19h30</v>
          </cell>
          <cell r="S1242" t="str">
            <v>Vendredi</v>
          </cell>
          <cell r="T1242" t="str">
            <v>8h00</v>
          </cell>
          <cell r="U1242" t="str">
            <v>10h00</v>
          </cell>
          <cell r="V1242" t="str">
            <v>Mardi 23 décembre 2008</v>
          </cell>
          <cell r="W1242" t="str">
            <v>14h00</v>
          </cell>
          <cell r="X1242" t="str">
            <v>18h00</v>
          </cell>
          <cell r="Y1242" t="str">
            <v>Oui</v>
          </cell>
          <cell r="Z1242">
            <v>30</v>
          </cell>
          <cell r="AA1242" t="str">
            <v>Oui</v>
          </cell>
          <cell r="AB1242" t="str">
            <v>Acc. de production</v>
          </cell>
          <cell r="AC1242" t="str">
            <v>Non</v>
          </cell>
          <cell r="AD1242" t="str">
            <v>Oui</v>
          </cell>
          <cell r="AE1242" t="str">
            <v>Oui</v>
          </cell>
          <cell r="AG1242" t="str">
            <v>Avenant</v>
          </cell>
          <cell r="AI1242" t="str">
            <v>à Acti-Sport à Pusey</v>
          </cell>
          <cell r="AL1242" t="str">
            <v>- Mise en place et rangement du matériel- Encadrement et enseignement</v>
          </cell>
          <cell r="AM1242" t="str">
            <v xml:space="preserve">       - Et d'une manière générale effectuer toute         tâche se rapportant à la fonction d'éducateur sportif.</v>
          </cell>
          <cell r="AN1242">
            <v>39853</v>
          </cell>
          <cell r="AO1242">
            <v>39853</v>
          </cell>
          <cell r="AP1242">
            <v>39840</v>
          </cell>
          <cell r="AQ1242">
            <v>39859</v>
          </cell>
          <cell r="AR1242">
            <v>39862</v>
          </cell>
          <cell r="AS1242">
            <v>39871</v>
          </cell>
        </row>
        <row r="1243">
          <cell r="A1243" t="str">
            <v>08/133.02</v>
          </cell>
          <cell r="B1243">
            <v>23</v>
          </cell>
          <cell r="C1243" t="str">
            <v>SIAL</v>
          </cell>
          <cell r="D1243" t="str">
            <v>Step</v>
          </cell>
          <cell r="E1243" t="str">
            <v>CDD</v>
          </cell>
          <cell r="F1243">
            <v>39904</v>
          </cell>
          <cell r="G1243">
            <v>39994</v>
          </cell>
          <cell r="H1243" t="str">
            <v>Clos</v>
          </cell>
          <cell r="I1243">
            <v>1</v>
          </cell>
          <cell r="J1243" t="str">
            <v>h/s</v>
          </cell>
          <cell r="K1243">
            <v>28.93</v>
          </cell>
          <cell r="L1243" t="str">
            <v>Payé les 10% congés en heure en juillet</v>
          </cell>
          <cell r="M1243">
            <v>16.5</v>
          </cell>
          <cell r="N1243" t="str">
            <v>Formule 1</v>
          </cell>
          <cell r="O1243" t="str">
            <v>LAVONCOURT</v>
          </cell>
          <cell r="P1243" t="str">
            <v>Lundi</v>
          </cell>
          <cell r="Q1243" t="str">
            <v>17h45</v>
          </cell>
          <cell r="R1243" t="str">
            <v>19h45 à Lavoncourt</v>
          </cell>
          <cell r="S1243" t="str">
            <v>Vendredi</v>
          </cell>
          <cell r="T1243" t="str">
            <v>18h00</v>
          </cell>
          <cell r="U1243" t="str">
            <v>19h00 à Theuley les Lavoncourt</v>
          </cell>
          <cell r="V1243" t="str">
            <v>Vendredi</v>
          </cell>
          <cell r="W1243" t="str">
            <v>19h15</v>
          </cell>
          <cell r="X1243" t="str">
            <v>20h15 à Lavoncourt</v>
          </cell>
          <cell r="Y1243" t="str">
            <v>Oui</v>
          </cell>
          <cell r="Z1243">
            <v>30</v>
          </cell>
          <cell r="AA1243" t="str">
            <v>Oui</v>
          </cell>
          <cell r="AB1243" t="str">
            <v>Acc. de production</v>
          </cell>
          <cell r="AC1243" t="str">
            <v>Non</v>
          </cell>
          <cell r="AD1243" t="str">
            <v>Oui</v>
          </cell>
          <cell r="AE1243" t="str">
            <v>Oui</v>
          </cell>
          <cell r="AG1243" t="str">
            <v>Avenant</v>
          </cell>
          <cell r="AI1243" t="str">
            <v>à Acti-Sport à Pusey</v>
          </cell>
          <cell r="AL1243" t="str">
            <v>- Mise en place et rangement du matériel- Encadrement et enseignement</v>
          </cell>
          <cell r="AM1243" t="str">
            <v xml:space="preserve">       - Et d'une manière générale effectuer toute         tâche se rapportant à la fonction d'éducateur sportif.</v>
          </cell>
          <cell r="AN1243">
            <v>39853</v>
          </cell>
          <cell r="AO1243">
            <v>39853</v>
          </cell>
          <cell r="AP1243">
            <v>39840</v>
          </cell>
          <cell r="AQ1243">
            <v>39859</v>
          </cell>
          <cell r="AR1243">
            <v>39862</v>
          </cell>
          <cell r="AS1243">
            <v>39871</v>
          </cell>
        </row>
        <row r="1244">
          <cell r="A1244" t="str">
            <v>08/134</v>
          </cell>
          <cell r="B1244">
            <v>3</v>
          </cell>
          <cell r="C1244" t="str">
            <v>HERR</v>
          </cell>
          <cell r="D1244" t="str">
            <v>Judo</v>
          </cell>
          <cell r="E1244" t="str">
            <v>CDD</v>
          </cell>
          <cell r="F1244">
            <v>39707</v>
          </cell>
          <cell r="G1244">
            <v>39903</v>
          </cell>
          <cell r="H1244" t="str">
            <v>Clos</v>
          </cell>
          <cell r="I1244">
            <v>2.5</v>
          </cell>
          <cell r="J1244" t="str">
            <v>h/s</v>
          </cell>
          <cell r="K1244">
            <v>20.88</v>
          </cell>
          <cell r="L1244" t="str">
            <v>Payé les 10% congés en heure en juillet</v>
          </cell>
          <cell r="M1244">
            <v>16.61</v>
          </cell>
          <cell r="N1244" t="str">
            <v>Formule 1</v>
          </cell>
          <cell r="O1244" t="str">
            <v>LAVONCOURT</v>
          </cell>
          <cell r="P1244" t="str">
            <v>Lundi</v>
          </cell>
          <cell r="Q1244" t="str">
            <v>17h45</v>
          </cell>
          <cell r="R1244" t="str">
            <v>19h45 à Lavoncourt</v>
          </cell>
          <cell r="S1244" t="str">
            <v>Vendredi</v>
          </cell>
          <cell r="T1244" t="str">
            <v>18h00</v>
          </cell>
          <cell r="U1244" t="str">
            <v>19h00 à Theuley les Lavoncourt</v>
          </cell>
          <cell r="V1244" t="str">
            <v>Vendredi</v>
          </cell>
          <cell r="W1244" t="str">
            <v>19h15</v>
          </cell>
          <cell r="X1244" t="str">
            <v>20h15 à Lavoncourt</v>
          </cell>
          <cell r="Y1244" t="str">
            <v>Oui</v>
          </cell>
          <cell r="Z1244">
            <v>30</v>
          </cell>
          <cell r="AA1244" t="str">
            <v>Oui</v>
          </cell>
          <cell r="AB1244" t="str">
            <v>Acc. de production</v>
          </cell>
          <cell r="AC1244" t="str">
            <v>Non</v>
          </cell>
          <cell r="AD1244" t="str">
            <v>Oui</v>
          </cell>
          <cell r="AE1244" t="str">
            <v>Oui</v>
          </cell>
          <cell r="AG1244" t="str">
            <v>Contrat</v>
          </cell>
          <cell r="AI1244" t="str">
            <v>au Club d'animations et de loisirs à Fresne Saint-Mames</v>
          </cell>
          <cell r="AL1244" t="str">
            <v>- Mise en place et rangement du matériel- Accueil, surveillance jusqu'à la reprise des enfants  par les parents- Encadrement et enseignement</v>
          </cell>
          <cell r="AM1244" t="str">
            <v xml:space="preserve">       - Et d'une manière générale effectuer toute         tâche se rapportant à la fonction d'educateur sportif.</v>
          </cell>
          <cell r="AN1244">
            <v>39695.474441898201</v>
          </cell>
          <cell r="AO1244">
            <v>39695.474441898201</v>
          </cell>
          <cell r="AP1244">
            <v>39703</v>
          </cell>
          <cell r="AQ1244">
            <v>39735</v>
          </cell>
          <cell r="AR1244">
            <v>39730</v>
          </cell>
          <cell r="AS1244">
            <v>39738</v>
          </cell>
        </row>
        <row r="1245">
          <cell r="A1245" t="str">
            <v>08/134.01</v>
          </cell>
          <cell r="B1245">
            <v>3</v>
          </cell>
          <cell r="C1245" t="str">
            <v>HERR</v>
          </cell>
          <cell r="D1245" t="str">
            <v>Judo</v>
          </cell>
          <cell r="E1245" t="str">
            <v>CDD</v>
          </cell>
          <cell r="F1245">
            <v>39904</v>
          </cell>
          <cell r="G1245">
            <v>39993</v>
          </cell>
          <cell r="H1245" t="str">
            <v>Clos</v>
          </cell>
          <cell r="I1245">
            <v>2.5</v>
          </cell>
          <cell r="J1245" t="str">
            <v>h/s</v>
          </cell>
          <cell r="K1245">
            <v>21.07</v>
          </cell>
          <cell r="L1245" t="str">
            <v>TVA</v>
          </cell>
          <cell r="M1245">
            <v>16.5</v>
          </cell>
          <cell r="N1245" t="str">
            <v>Formule 1</v>
          </cell>
          <cell r="O1245" t="str">
            <v>ROUGEMONT</v>
          </cell>
          <cell r="P1245" t="str">
            <v>Mercredi</v>
          </cell>
          <cell r="Q1245" t="str">
            <v>20h00</v>
          </cell>
          <cell r="R1245" t="str">
            <v>21h30</v>
          </cell>
          <cell r="S1245" t="str">
            <v>Jeudi</v>
          </cell>
          <cell r="T1245" t="str">
            <v>18h30</v>
          </cell>
          <cell r="U1245" t="str">
            <v>19h30</v>
          </cell>
          <cell r="Y1245" t="str">
            <v>Oui</v>
          </cell>
          <cell r="Z1245">
            <v>30</v>
          </cell>
          <cell r="AA1245" t="str">
            <v>Oui</v>
          </cell>
          <cell r="AB1245" t="str">
            <v>Acc. de production</v>
          </cell>
          <cell r="AC1245" t="str">
            <v>Non</v>
          </cell>
          <cell r="AD1245" t="str">
            <v>Oui</v>
          </cell>
          <cell r="AE1245" t="str">
            <v>Oui</v>
          </cell>
          <cell r="AG1245" t="str">
            <v>Contrat</v>
          </cell>
          <cell r="AI1245" t="str">
            <v>au Club d'animations et de loisirs à Fresne Saint-Mames</v>
          </cell>
          <cell r="AL1245" t="str">
            <v>- Mise en place et rangement du matériel- Accueil, surveillance jusqu'à la reprise des enfants  par les parents- Encadrement et enseignement</v>
          </cell>
          <cell r="AM1245" t="str">
            <v xml:space="preserve">       - Et d'une manière générale effectuer toute         tâche se rapportant à la fonction d'educateur sportif.</v>
          </cell>
          <cell r="AN1245">
            <v>39695.474441898201</v>
          </cell>
          <cell r="AO1245">
            <v>39695.474441898201</v>
          </cell>
          <cell r="AP1245">
            <v>39703</v>
          </cell>
          <cell r="AQ1245">
            <v>39735</v>
          </cell>
          <cell r="AR1245">
            <v>39730</v>
          </cell>
          <cell r="AS1245">
            <v>39738</v>
          </cell>
        </row>
        <row r="1246">
          <cell r="A1246" t="str">
            <v>08/135</v>
          </cell>
          <cell r="B1246">
            <v>216</v>
          </cell>
          <cell r="C1246" t="str">
            <v>MARY</v>
          </cell>
          <cell r="D1246" t="str">
            <v>Multiactivités</v>
          </cell>
          <cell r="E1246" t="str">
            <v>CDD</v>
          </cell>
          <cell r="F1246">
            <v>39710</v>
          </cell>
          <cell r="G1246">
            <v>39903</v>
          </cell>
          <cell r="H1246" t="str">
            <v>Clos</v>
          </cell>
          <cell r="I1246">
            <v>1.5</v>
          </cell>
          <cell r="J1246" t="str">
            <v>h/s</v>
          </cell>
          <cell r="K1246">
            <v>23.18</v>
          </cell>
          <cell r="L1246" t="str">
            <v>Mettre sur la facture "Centre de Chenebier"</v>
          </cell>
          <cell r="M1246">
            <v>16.61</v>
          </cell>
          <cell r="N1246" t="str">
            <v>Formule 1</v>
          </cell>
          <cell r="O1246" t="str">
            <v>ROUGEMONT</v>
          </cell>
          <cell r="P1246" t="str">
            <v>Mercredi</v>
          </cell>
          <cell r="Q1246" t="str">
            <v>20h00</v>
          </cell>
          <cell r="R1246" t="str">
            <v>21h30</v>
          </cell>
          <cell r="S1246" t="str">
            <v>Jeudi</v>
          </cell>
          <cell r="T1246" t="str">
            <v>18h30</v>
          </cell>
          <cell r="U1246" t="str">
            <v>19h30</v>
          </cell>
          <cell r="V1246" t="str">
            <v>Mercredis 11 et 18 mars</v>
          </cell>
          <cell r="W1246" t="str">
            <v>10h00</v>
          </cell>
          <cell r="X1246" t="str">
            <v>12h00</v>
          </cell>
          <cell r="Y1246" t="str">
            <v>Oui</v>
          </cell>
          <cell r="Z1246">
            <v>30</v>
          </cell>
          <cell r="AA1246" t="str">
            <v>Oui</v>
          </cell>
          <cell r="AB1246" t="str">
            <v>Acc. de production</v>
          </cell>
          <cell r="AC1246" t="str">
            <v>Non</v>
          </cell>
          <cell r="AD1246" t="str">
            <v>Oui</v>
          </cell>
          <cell r="AE1246" t="str">
            <v>Oui</v>
          </cell>
          <cell r="AG1246" t="str">
            <v>Contrat</v>
          </cell>
          <cell r="AI1246" t="str">
            <v>au S.I.V.M. de la Tenise à Apremont</v>
          </cell>
          <cell r="AL1246" t="str">
            <v>- Mise en place et rangement du matériel- Encadrement et enseignement</v>
          </cell>
          <cell r="AM1246" t="str">
            <v xml:space="preserve">       - Et d'une manière générale effectuer toute         tâche se rapportant à la fonction d'educateur sportif.</v>
          </cell>
          <cell r="AN1246">
            <v>39695.481771180603</v>
          </cell>
          <cell r="AO1246">
            <v>39695.481771180603</v>
          </cell>
          <cell r="AP1246">
            <v>39706</v>
          </cell>
          <cell r="AQ1246">
            <v>39721</v>
          </cell>
          <cell r="AR1246">
            <v>39730</v>
          </cell>
          <cell r="AS1246">
            <v>39783</v>
          </cell>
        </row>
        <row r="1247">
          <cell r="A1247" t="str">
            <v>08/135.01</v>
          </cell>
          <cell r="B1247">
            <v>216</v>
          </cell>
          <cell r="C1247" t="str">
            <v>MARY</v>
          </cell>
          <cell r="D1247" t="str">
            <v>Multiactivités</v>
          </cell>
          <cell r="E1247" t="str">
            <v>CDD</v>
          </cell>
          <cell r="F1247">
            <v>39904</v>
          </cell>
          <cell r="G1247">
            <v>39990</v>
          </cell>
          <cell r="H1247" t="str">
            <v>Clos</v>
          </cell>
          <cell r="I1247">
            <v>1.5</v>
          </cell>
          <cell r="J1247" t="str">
            <v>h/s</v>
          </cell>
          <cell r="K1247">
            <v>23.35</v>
          </cell>
          <cell r="L1247" t="str">
            <v>Mettre sur la facture "Centre de Chenebier"</v>
          </cell>
          <cell r="M1247">
            <v>16.5</v>
          </cell>
          <cell r="N1247" t="str">
            <v>Formule 1</v>
          </cell>
          <cell r="O1247" t="str">
            <v>ABONCOURT-GESINCOURT</v>
          </cell>
          <cell r="P1247" t="str">
            <v>Vendredi</v>
          </cell>
          <cell r="Q1247" t="str">
            <v>20h45</v>
          </cell>
          <cell r="R1247" t="str">
            <v>21h45</v>
          </cell>
          <cell r="S1247" t="str">
            <v>Jeudi</v>
          </cell>
          <cell r="T1247" t="str">
            <v>18h30</v>
          </cell>
          <cell r="U1247" t="str">
            <v>19h30</v>
          </cell>
          <cell r="V1247" t="str">
            <v>Mercredis 11 et 18 mars</v>
          </cell>
          <cell r="W1247" t="str">
            <v>10h00</v>
          </cell>
          <cell r="X1247" t="str">
            <v>12h00</v>
          </cell>
          <cell r="Y1247" t="str">
            <v>Oui</v>
          </cell>
          <cell r="Z1247">
            <v>30</v>
          </cell>
          <cell r="AA1247" t="str">
            <v>Oui</v>
          </cell>
          <cell r="AB1247" t="str">
            <v>Acc. de production</v>
          </cell>
          <cell r="AC1247" t="str">
            <v>Non</v>
          </cell>
          <cell r="AD1247" t="str">
            <v>Oui</v>
          </cell>
          <cell r="AE1247" t="str">
            <v>Oui</v>
          </cell>
          <cell r="AG1247" t="str">
            <v>Contrat</v>
          </cell>
          <cell r="AI1247" t="str">
            <v>au S.I.V.M. de la Tenise à Apremont</v>
          </cell>
          <cell r="AL1247" t="str">
            <v>- Mise en place et rangement du matériel- Encadrement et enseignement</v>
          </cell>
          <cell r="AM1247" t="str">
            <v xml:space="preserve">       - Et d'une manière générale effectuer toute         tâche se rapportant à la fonction d'educateur sportif.</v>
          </cell>
          <cell r="AN1247">
            <v>39695.481771180603</v>
          </cell>
          <cell r="AO1247">
            <v>39695.481771180603</v>
          </cell>
          <cell r="AP1247">
            <v>39706</v>
          </cell>
          <cell r="AQ1247">
            <v>39721</v>
          </cell>
          <cell r="AR1247">
            <v>40015</v>
          </cell>
          <cell r="AS1247">
            <v>39783</v>
          </cell>
        </row>
        <row r="1248">
          <cell r="A1248" t="str">
            <v>08/136</v>
          </cell>
          <cell r="B1248">
            <v>93</v>
          </cell>
          <cell r="C1248" t="str">
            <v>SIAL</v>
          </cell>
          <cell r="D1248" t="str">
            <v>Gym d'entretien</v>
          </cell>
          <cell r="E1248" t="str">
            <v>CDD</v>
          </cell>
          <cell r="F1248">
            <v>39699</v>
          </cell>
          <cell r="G1248">
            <v>39903</v>
          </cell>
          <cell r="H1248" t="str">
            <v>Clos</v>
          </cell>
          <cell r="I1248">
            <v>2</v>
          </cell>
          <cell r="J1248" t="str">
            <v>h/s</v>
          </cell>
          <cell r="K1248">
            <v>28.23</v>
          </cell>
          <cell r="L1248" t="str">
            <v>Mettre sur la facture "Centre de Citers"</v>
          </cell>
          <cell r="M1248">
            <v>16.61</v>
          </cell>
          <cell r="N1248" t="str">
            <v>Formule 1</v>
          </cell>
          <cell r="O1248" t="str">
            <v>ABONCOURT-GESINCOURT</v>
          </cell>
          <cell r="P1248" t="str">
            <v>Vendredi</v>
          </cell>
          <cell r="Q1248" t="str">
            <v>20h45</v>
          </cell>
          <cell r="R1248" t="str">
            <v>21h45</v>
          </cell>
          <cell r="S1248" t="str">
            <v>Mercredi</v>
          </cell>
          <cell r="T1248" t="str">
            <v>9h00</v>
          </cell>
          <cell r="U1248" t="str">
            <v>10h00</v>
          </cell>
          <cell r="V1248" t="str">
            <v>Mercredis 11 et 18 mars</v>
          </cell>
          <cell r="W1248" t="str">
            <v>10h00</v>
          </cell>
          <cell r="X1248" t="str">
            <v>12h00</v>
          </cell>
          <cell r="Y1248" t="str">
            <v>Oui</v>
          </cell>
          <cell r="Z1248">
            <v>30</v>
          </cell>
          <cell r="AA1248" t="str">
            <v>Oui</v>
          </cell>
          <cell r="AB1248" t="str">
            <v>Acc. de production</v>
          </cell>
          <cell r="AC1248" t="str">
            <v>Non</v>
          </cell>
          <cell r="AD1248" t="str">
            <v>Oui</v>
          </cell>
          <cell r="AE1248" t="str">
            <v>Oui</v>
          </cell>
          <cell r="AG1248" t="str">
            <v>Contrat</v>
          </cell>
          <cell r="AI1248" t="str">
            <v>au F.A.L. d'Echenoz la Méline à Echenoz la Méline</v>
          </cell>
          <cell r="AL1248" t="str">
            <v>- Mise en place et rangement du matériel- Encadrement et enseignement</v>
          </cell>
          <cell r="AM1248" t="str">
            <v xml:space="preserve">       - Et d'une manière générale effectuer toute         tâche se rapportant à la fonction d'éducateur sportif.</v>
          </cell>
          <cell r="AN1248">
            <v>39695.641738773098</v>
          </cell>
          <cell r="AO1248">
            <v>39695.641738773098</v>
          </cell>
          <cell r="AP1248">
            <v>39700</v>
          </cell>
          <cell r="AQ1248">
            <v>39702</v>
          </cell>
          <cell r="AR1248">
            <v>39708</v>
          </cell>
          <cell r="AS1248">
            <v>39702</v>
          </cell>
        </row>
        <row r="1249">
          <cell r="A1249" t="str">
            <v>08/136.01</v>
          </cell>
          <cell r="B1249">
            <v>93</v>
          </cell>
          <cell r="C1249" t="str">
            <v>SIAL</v>
          </cell>
          <cell r="D1249" t="str">
            <v>Gym d'entretien</v>
          </cell>
          <cell r="E1249" t="str">
            <v>CDD</v>
          </cell>
          <cell r="F1249">
            <v>39904</v>
          </cell>
          <cell r="G1249">
            <v>39993</v>
          </cell>
          <cell r="H1249" t="str">
            <v>Clos</v>
          </cell>
          <cell r="I1249">
            <v>2</v>
          </cell>
          <cell r="J1249" t="str">
            <v>h/s</v>
          </cell>
          <cell r="K1249">
            <v>28.23</v>
          </cell>
          <cell r="L1249" t="str">
            <v>Mettre sur la facture "Centre de Amblans"</v>
          </cell>
          <cell r="M1249">
            <v>16</v>
          </cell>
          <cell r="N1249" t="str">
            <v>Formule 1</v>
          </cell>
          <cell r="O1249" t="str">
            <v>PUSEY</v>
          </cell>
          <cell r="P1249" t="str">
            <v>Mardi</v>
          </cell>
          <cell r="Q1249" t="str">
            <v>18h00</v>
          </cell>
          <cell r="R1249" t="str">
            <v>19h00</v>
          </cell>
          <cell r="S1249" t="str">
            <v>Mercredi</v>
          </cell>
          <cell r="T1249" t="str">
            <v>9h00</v>
          </cell>
          <cell r="U1249" t="str">
            <v>10h00</v>
          </cell>
          <cell r="V1249" t="str">
            <v>Mercredis 11 et 18 mars</v>
          </cell>
          <cell r="W1249" t="str">
            <v>10h00</v>
          </cell>
          <cell r="X1249" t="str">
            <v>12h00</v>
          </cell>
          <cell r="Y1249" t="str">
            <v>Oui</v>
          </cell>
          <cell r="Z1249">
            <v>30</v>
          </cell>
          <cell r="AA1249" t="str">
            <v>Oui</v>
          </cell>
          <cell r="AB1249" t="str">
            <v>Acc. de production</v>
          </cell>
          <cell r="AC1249" t="str">
            <v>Non</v>
          </cell>
          <cell r="AD1249" t="str">
            <v>Oui</v>
          </cell>
          <cell r="AE1249" t="str">
            <v>Oui</v>
          </cell>
          <cell r="AG1249" t="str">
            <v>Contrat</v>
          </cell>
          <cell r="AI1249" t="str">
            <v>au F.A.L. d'Echenoz la Méline à Echenoz la Méline</v>
          </cell>
          <cell r="AL1249" t="str">
            <v>- Mise en place et rangement du matériel- Encadrement et enseignement</v>
          </cell>
          <cell r="AM1249" t="str">
            <v xml:space="preserve">       - Et d'une manière générale effectuer toute         tâche se rapportant à la fonction d'éducateur sportif.</v>
          </cell>
          <cell r="AN1249">
            <v>39695.641738773098</v>
          </cell>
          <cell r="AO1249">
            <v>39695.641738773098</v>
          </cell>
          <cell r="AP1249">
            <v>39700</v>
          </cell>
          <cell r="AQ1249">
            <v>39702</v>
          </cell>
          <cell r="AR1249">
            <v>39708</v>
          </cell>
          <cell r="AS1249">
            <v>39702</v>
          </cell>
        </row>
        <row r="1250">
          <cell r="A1250" t="str">
            <v>08/137</v>
          </cell>
          <cell r="B1250">
            <v>245</v>
          </cell>
          <cell r="C1250" t="str">
            <v>SIAL</v>
          </cell>
          <cell r="D1250" t="str">
            <v>Gym d'entretien</v>
          </cell>
          <cell r="E1250" t="str">
            <v>CDD</v>
          </cell>
          <cell r="F1250">
            <v>39700</v>
          </cell>
          <cell r="G1250">
            <v>39903</v>
          </cell>
          <cell r="H1250" t="str">
            <v>Clos</v>
          </cell>
          <cell r="I1250">
            <v>2</v>
          </cell>
          <cell r="J1250" t="str">
            <v>h/s</v>
          </cell>
          <cell r="K1250">
            <v>27.82</v>
          </cell>
          <cell r="L1250" t="str">
            <v>Mettre sur la facture "Centre de Amblans"</v>
          </cell>
          <cell r="M1250">
            <v>16.11</v>
          </cell>
          <cell r="N1250" t="str">
            <v>Formule 1</v>
          </cell>
          <cell r="O1250" t="str">
            <v>PUSEY</v>
          </cell>
          <cell r="P1250" t="str">
            <v>Mardi</v>
          </cell>
          <cell r="Q1250" t="str">
            <v>18h00</v>
          </cell>
          <cell r="R1250" t="str">
            <v>19h00</v>
          </cell>
          <cell r="S1250" t="str">
            <v>Jeudi</v>
          </cell>
          <cell r="T1250" t="str">
            <v>18h30</v>
          </cell>
          <cell r="U1250" t="str">
            <v>19h30</v>
          </cell>
          <cell r="V1250" t="str">
            <v>Mercredis 11 et 18 mars</v>
          </cell>
          <cell r="W1250" t="str">
            <v>10h00</v>
          </cell>
          <cell r="X1250" t="str">
            <v>12h00</v>
          </cell>
          <cell r="Y1250" t="str">
            <v>Oui</v>
          </cell>
          <cell r="Z1250">
            <v>30</v>
          </cell>
          <cell r="AA1250" t="str">
            <v>Oui</v>
          </cell>
          <cell r="AB1250" t="str">
            <v>Acc. de production</v>
          </cell>
          <cell r="AC1250" t="str">
            <v>Non</v>
          </cell>
          <cell r="AD1250" t="str">
            <v>Oui</v>
          </cell>
          <cell r="AE1250" t="str">
            <v>Oui</v>
          </cell>
          <cell r="AG1250" t="str">
            <v>Contrat</v>
          </cell>
          <cell r="AI1250" t="str">
            <v>à l' Association du Val de l'Ognon à Rigney</v>
          </cell>
          <cell r="AL1250" t="str">
            <v>- Mise en place et rangement du matériel- Encadrement et enseignement</v>
          </cell>
          <cell r="AM1250" t="str">
            <v xml:space="preserve">       - Et d'une manière générale effectuer toute         tâche se rapportant à la fonction d'éducateur sportif.</v>
          </cell>
          <cell r="AN1250">
            <v>39695.642927314802</v>
          </cell>
          <cell r="AO1250">
            <v>39695.642927314802</v>
          </cell>
          <cell r="AP1250">
            <v>39706</v>
          </cell>
          <cell r="AQ1250" t="str">
            <v>-----</v>
          </cell>
          <cell r="AR1250">
            <v>39730</v>
          </cell>
          <cell r="AS1250" t="str">
            <v>-----</v>
          </cell>
        </row>
        <row r="1251">
          <cell r="A1251" t="str">
            <v>08/137.01</v>
          </cell>
          <cell r="B1251">
            <v>245</v>
          </cell>
          <cell r="C1251" t="str">
            <v>SIAL</v>
          </cell>
          <cell r="D1251" t="str">
            <v>Gym d'entretien</v>
          </cell>
          <cell r="E1251" t="str">
            <v>CDD</v>
          </cell>
          <cell r="F1251">
            <v>39904</v>
          </cell>
          <cell r="G1251">
            <v>39994</v>
          </cell>
          <cell r="H1251" t="str">
            <v>Clos</v>
          </cell>
          <cell r="I1251">
            <v>2</v>
          </cell>
          <cell r="J1251" t="str">
            <v>h/s</v>
          </cell>
          <cell r="K1251">
            <v>28.15</v>
          </cell>
          <cell r="L1251" t="str">
            <v>coût réel 37.82 €prendre 6 € sub DDJS</v>
          </cell>
          <cell r="M1251">
            <v>16.5</v>
          </cell>
          <cell r="N1251" t="str">
            <v>Formule 1</v>
          </cell>
          <cell r="O1251" t="str">
            <v>PUSEY</v>
          </cell>
          <cell r="P1251" t="str">
            <v>Mardi</v>
          </cell>
          <cell r="Q1251" t="str">
            <v>19h45</v>
          </cell>
          <cell r="R1251" t="str">
            <v>21h15</v>
          </cell>
          <cell r="S1251" t="str">
            <v>Jeudi</v>
          </cell>
          <cell r="T1251" t="str">
            <v>18h30</v>
          </cell>
          <cell r="U1251" t="str">
            <v>19h30</v>
          </cell>
          <cell r="Y1251" t="str">
            <v>Oui</v>
          </cell>
          <cell r="Z1251">
            <v>30</v>
          </cell>
          <cell r="AA1251" t="str">
            <v>Oui</v>
          </cell>
          <cell r="AB1251" t="str">
            <v>Acc. de production</v>
          </cell>
          <cell r="AC1251" t="str">
            <v>Non</v>
          </cell>
          <cell r="AD1251" t="str">
            <v>Oui</v>
          </cell>
          <cell r="AE1251" t="str">
            <v>Oui</v>
          </cell>
          <cell r="AG1251" t="str">
            <v>Contrat</v>
          </cell>
          <cell r="AI1251" t="str">
            <v>à l' Association du Val de l'Ognon à Rigney</v>
          </cell>
          <cell r="AL1251" t="str">
            <v>- Mise en place et rangement du matériel- Encadrement et enseignement</v>
          </cell>
          <cell r="AM1251" t="str">
            <v xml:space="preserve">       - Et d'une manière générale effectuer toute         tâche se rapportant à la fonction d'éducateur sportif.</v>
          </cell>
          <cell r="AN1251">
            <v>39695.642927314802</v>
          </cell>
          <cell r="AO1251">
            <v>39695.642927314802</v>
          </cell>
          <cell r="AP1251">
            <v>39706</v>
          </cell>
          <cell r="AQ1251" t="str">
            <v>-----</v>
          </cell>
          <cell r="AR1251">
            <v>39730</v>
          </cell>
          <cell r="AS1251" t="str">
            <v>-----</v>
          </cell>
        </row>
        <row r="1252">
          <cell r="A1252" t="str">
            <v>08/138</v>
          </cell>
          <cell r="B1252">
            <v>23</v>
          </cell>
          <cell r="C1252" t="str">
            <v>SIAL</v>
          </cell>
          <cell r="D1252" t="str">
            <v>Gym d'entretien</v>
          </cell>
          <cell r="E1252" t="str">
            <v>CDD</v>
          </cell>
          <cell r="F1252">
            <v>39701</v>
          </cell>
          <cell r="G1252">
            <v>39903</v>
          </cell>
          <cell r="H1252" t="str">
            <v>Clos</v>
          </cell>
          <cell r="I1252">
            <v>1.25</v>
          </cell>
          <cell r="J1252" t="str">
            <v>h/s</v>
          </cell>
          <cell r="K1252">
            <v>28.23</v>
          </cell>
          <cell r="L1252" t="str">
            <v>Att° Mensualisé 4h89</v>
          </cell>
          <cell r="M1252">
            <v>16</v>
          </cell>
          <cell r="N1252" t="str">
            <v>Formule 1</v>
          </cell>
          <cell r="O1252" t="str">
            <v>PUSEY</v>
          </cell>
          <cell r="P1252" t="str">
            <v>Mardi</v>
          </cell>
          <cell r="Q1252" t="str">
            <v>20h30</v>
          </cell>
          <cell r="R1252" t="str">
            <v>21h30</v>
          </cell>
          <cell r="S1252" t="str">
            <v>Mardi</v>
          </cell>
          <cell r="T1252" t="str">
            <v>9h00</v>
          </cell>
          <cell r="U1252" t="str">
            <v>10h30</v>
          </cell>
          <cell r="V1252" t="str">
            <v>Vendredi</v>
          </cell>
          <cell r="W1252" t="str">
            <v>17h00</v>
          </cell>
          <cell r="X1252" t="str">
            <v>19h30</v>
          </cell>
          <cell r="Y1252" t="str">
            <v>Oui</v>
          </cell>
          <cell r="Z1252" t="str">
            <v>Néant</v>
          </cell>
          <cell r="AA1252" t="str">
            <v>Oui</v>
          </cell>
          <cell r="AB1252" t="str">
            <v>Acc. de production</v>
          </cell>
          <cell r="AC1252" t="str">
            <v>Non</v>
          </cell>
          <cell r="AD1252" t="str">
            <v>Oui</v>
          </cell>
          <cell r="AE1252" t="str">
            <v>Oui</v>
          </cell>
          <cell r="AG1252" t="str">
            <v>Contrat</v>
          </cell>
          <cell r="AI1252" t="str">
            <v>à Acti-Sport à Pusey</v>
          </cell>
          <cell r="AL1252" t="str">
            <v>- Mise en place et rangement du matériel- Encadrement et enseignement</v>
          </cell>
          <cell r="AM1252" t="str">
            <v xml:space="preserve">       - Et d'une manière générale effectuer toute         tâche se rapportant à la fonction d'éducateur sportif.</v>
          </cell>
          <cell r="AN1252">
            <v>39695.644207523103</v>
          </cell>
          <cell r="AO1252">
            <v>39695.644207523103</v>
          </cell>
          <cell r="AP1252">
            <v>39700</v>
          </cell>
          <cell r="AQ1252" t="str">
            <v>-----</v>
          </cell>
          <cell r="AR1252">
            <v>39708</v>
          </cell>
          <cell r="AS1252" t="str">
            <v>-----</v>
          </cell>
        </row>
        <row r="1253">
          <cell r="A1253" t="str">
            <v>08/138.01</v>
          </cell>
          <cell r="B1253">
            <v>23</v>
          </cell>
          <cell r="C1253" t="str">
            <v>SIAL</v>
          </cell>
          <cell r="D1253" t="str">
            <v>Gym d'entretien</v>
          </cell>
          <cell r="E1253" t="str">
            <v>CDD</v>
          </cell>
          <cell r="F1253">
            <v>39904</v>
          </cell>
          <cell r="G1253">
            <v>39988</v>
          </cell>
          <cell r="H1253" t="str">
            <v>Clos</v>
          </cell>
          <cell r="I1253">
            <v>1.25</v>
          </cell>
          <cell r="J1253" t="str">
            <v>h/s</v>
          </cell>
          <cell r="K1253">
            <v>28.23</v>
          </cell>
          <cell r="L1253" t="str">
            <v>Att° Mensualisé 4h89</v>
          </cell>
          <cell r="M1253">
            <v>16.11</v>
          </cell>
          <cell r="N1253" t="str">
            <v>Formule 1</v>
          </cell>
          <cell r="O1253" t="str">
            <v>PUSEY</v>
          </cell>
          <cell r="P1253" t="str">
            <v>Mardi</v>
          </cell>
          <cell r="Q1253" t="str">
            <v>20h30</v>
          </cell>
          <cell r="R1253" t="str">
            <v>21h30</v>
          </cell>
          <cell r="S1253" t="str">
            <v>Mardi</v>
          </cell>
          <cell r="T1253" t="str">
            <v>9h00</v>
          </cell>
          <cell r="U1253" t="str">
            <v>10h30</v>
          </cell>
          <cell r="V1253" t="str">
            <v>Vendredi</v>
          </cell>
          <cell r="W1253" t="str">
            <v>17h00</v>
          </cell>
          <cell r="X1253" t="str">
            <v>19h30</v>
          </cell>
          <cell r="Y1253" t="str">
            <v>Oui</v>
          </cell>
          <cell r="Z1253" t="str">
            <v>Néant</v>
          </cell>
          <cell r="AA1253" t="str">
            <v>Oui</v>
          </cell>
          <cell r="AB1253" t="str">
            <v>Acc. de production</v>
          </cell>
          <cell r="AC1253" t="str">
            <v>Non</v>
          </cell>
          <cell r="AD1253" t="str">
            <v>Oui</v>
          </cell>
          <cell r="AE1253" t="str">
            <v>Oui</v>
          </cell>
          <cell r="AG1253" t="str">
            <v>Contrat</v>
          </cell>
          <cell r="AI1253" t="str">
            <v>à Acti-Sport à Pusey</v>
          </cell>
          <cell r="AL1253" t="str">
            <v>- Mise en place et rangement du matériel- Encadrement et enseignement</v>
          </cell>
          <cell r="AM1253" t="str">
            <v xml:space="preserve">       - Et d'une manière générale effectuer toute         tâche se rapportant à la fonction d'éducateur sportif.</v>
          </cell>
          <cell r="AN1253">
            <v>39695.644207523103</v>
          </cell>
          <cell r="AO1253">
            <v>39695.644207523103</v>
          </cell>
          <cell r="AP1253">
            <v>39700</v>
          </cell>
          <cell r="AQ1253" t="str">
            <v>-----</v>
          </cell>
          <cell r="AR1253">
            <v>39708</v>
          </cell>
          <cell r="AS1253" t="str">
            <v>-----</v>
          </cell>
        </row>
        <row r="1254">
          <cell r="A1254" t="str">
            <v>08/139</v>
          </cell>
          <cell r="B1254">
            <v>79</v>
          </cell>
          <cell r="C1254" t="str">
            <v>SIAL</v>
          </cell>
          <cell r="D1254" t="str">
            <v>Gym d'entretien</v>
          </cell>
          <cell r="E1254" t="str">
            <v>CDD</v>
          </cell>
          <cell r="F1254">
            <v>39715</v>
          </cell>
          <cell r="G1254">
            <v>39903</v>
          </cell>
          <cell r="H1254" t="str">
            <v>Clos</v>
          </cell>
          <cell r="I1254">
            <v>2</v>
          </cell>
          <cell r="J1254" t="str">
            <v>h/s</v>
          </cell>
          <cell r="K1254">
            <v>28.23</v>
          </cell>
          <cell r="L1254" t="str">
            <v>Subvention MJ MA Lure</v>
          </cell>
          <cell r="M1254">
            <v>12.2</v>
          </cell>
          <cell r="N1254" t="str">
            <v>Formule 1</v>
          </cell>
          <cell r="O1254" t="str">
            <v>FRESNE SAINT-MAMES</v>
          </cell>
          <cell r="P1254" t="str">
            <v>Mardi</v>
          </cell>
          <cell r="Q1254" t="str">
            <v>17h00</v>
          </cell>
          <cell r="R1254" t="str">
            <v>19h30</v>
          </cell>
          <cell r="S1254" t="str">
            <v>Remplacement du professeur d'EPS</v>
          </cell>
          <cell r="Y1254" t="str">
            <v>Oui</v>
          </cell>
          <cell r="Z1254">
            <v>30</v>
          </cell>
          <cell r="AA1254" t="str">
            <v>Oui</v>
          </cell>
          <cell r="AB1254" t="str">
            <v>Acc. de production</v>
          </cell>
          <cell r="AC1254" t="str">
            <v>Non</v>
          </cell>
          <cell r="AD1254" t="str">
            <v>Oui</v>
          </cell>
          <cell r="AE1254" t="str">
            <v>Oui</v>
          </cell>
          <cell r="AG1254" t="str">
            <v>Contrat</v>
          </cell>
          <cell r="AI1254" t="str">
            <v>aux Familles Rurales de Jussey à Jussey</v>
          </cell>
          <cell r="AL1254" t="str">
            <v>- Mise en place et rangement du matériel- Encadrement et enseignement</v>
          </cell>
          <cell r="AM1254" t="str">
            <v xml:space="preserve">       - Et d'une manière générale effectuer toute         tâche se rapportant à la fonction d'éducateur sportif.</v>
          </cell>
          <cell r="AN1254">
            <v>39696.514836111099</v>
          </cell>
          <cell r="AO1254">
            <v>39696.514836111099</v>
          </cell>
          <cell r="AP1254">
            <v>39702</v>
          </cell>
          <cell r="AQ1254" t="str">
            <v>-----</v>
          </cell>
          <cell r="AR1254">
            <v>39730</v>
          </cell>
          <cell r="AS1254" t="str">
            <v>-----</v>
          </cell>
        </row>
        <row r="1255">
          <cell r="A1255" t="str">
            <v>08/139.01</v>
          </cell>
          <cell r="B1255">
            <v>79</v>
          </cell>
          <cell r="C1255" t="str">
            <v>SIAL</v>
          </cell>
          <cell r="D1255" t="str">
            <v>Gym d'entretien</v>
          </cell>
          <cell r="E1255" t="str">
            <v>CDD</v>
          </cell>
          <cell r="F1255">
            <v>39904</v>
          </cell>
          <cell r="G1255">
            <v>39988</v>
          </cell>
          <cell r="H1255" t="str">
            <v>Clos</v>
          </cell>
          <cell r="I1255">
            <v>2</v>
          </cell>
          <cell r="J1255" t="str">
            <v>h/s</v>
          </cell>
          <cell r="K1255">
            <v>28.23</v>
          </cell>
          <cell r="L1255" t="str">
            <v>Payé les 10% congés en heure en juillet</v>
          </cell>
          <cell r="M1255">
            <v>12.31</v>
          </cell>
          <cell r="N1255" t="str">
            <v>Formule 1</v>
          </cell>
          <cell r="O1255" t="str">
            <v>FRESNE SAINT-MAMES</v>
          </cell>
          <cell r="P1255" t="str">
            <v>Mardi</v>
          </cell>
          <cell r="Q1255" t="str">
            <v>17h00</v>
          </cell>
          <cell r="R1255" t="str">
            <v>19h30</v>
          </cell>
          <cell r="S1255" t="str">
            <v>Vendredi</v>
          </cell>
          <cell r="T1255" t="str">
            <v>8h00</v>
          </cell>
          <cell r="U1255" t="str">
            <v>10h00</v>
          </cell>
          <cell r="Y1255" t="str">
            <v>Oui</v>
          </cell>
          <cell r="Z1255">
            <v>30</v>
          </cell>
          <cell r="AA1255" t="str">
            <v>Oui</v>
          </cell>
          <cell r="AB1255" t="str">
            <v>Acc. de production</v>
          </cell>
          <cell r="AC1255" t="str">
            <v>Non</v>
          </cell>
          <cell r="AD1255" t="str">
            <v>Oui</v>
          </cell>
          <cell r="AE1255" t="str">
            <v>Oui</v>
          </cell>
          <cell r="AG1255" t="str">
            <v>Contrat</v>
          </cell>
          <cell r="AI1255" t="str">
            <v>aux Familles Rurales de Jussey à Jussey</v>
          </cell>
          <cell r="AJ1255" t="str">
            <v>Pour mettre en place des activités sportives, Profession Sport 70 est subventionnée par la Direction interrégionale pénitentiaire</v>
          </cell>
          <cell r="AL1255" t="str">
            <v>- Mise en place et rangement du matériel- Encadrement et enseignement</v>
          </cell>
          <cell r="AM1255" t="str">
            <v xml:space="preserve">       - Et d'une manière générale effectuer toute         tâche se rapportant à la fonction d'éducateur sportif.</v>
          </cell>
          <cell r="AN1255">
            <v>39696.514836111099</v>
          </cell>
          <cell r="AO1255">
            <v>39696.514836111099</v>
          </cell>
          <cell r="AP1255">
            <v>39702</v>
          </cell>
          <cell r="AQ1255" t="str">
            <v>-----</v>
          </cell>
          <cell r="AR1255">
            <v>39730</v>
          </cell>
          <cell r="AS1255" t="str">
            <v>-----</v>
          </cell>
        </row>
        <row r="1256">
          <cell r="A1256" t="str">
            <v>08/140</v>
          </cell>
          <cell r="B1256">
            <v>79</v>
          </cell>
          <cell r="C1256" t="str">
            <v>DATH</v>
          </cell>
          <cell r="D1256" t="str">
            <v>Expression corporelle</v>
          </cell>
          <cell r="E1256" t="str">
            <v>CDD</v>
          </cell>
          <cell r="F1256">
            <v>39715</v>
          </cell>
          <cell r="G1256">
            <v>39903</v>
          </cell>
          <cell r="H1256" t="str">
            <v>Clos</v>
          </cell>
          <cell r="I1256">
            <v>2</v>
          </cell>
          <cell r="J1256" t="str">
            <v>h/s</v>
          </cell>
          <cell r="K1256">
            <v>18.96</v>
          </cell>
          <cell r="L1256" t="str">
            <v>Payé les 10% congés en heure en juillet</v>
          </cell>
          <cell r="M1256">
            <v>13</v>
          </cell>
          <cell r="N1256" t="str">
            <v>Formule 1</v>
          </cell>
          <cell r="O1256" t="str">
            <v>ESMOULINS</v>
          </cell>
          <cell r="P1256" t="str">
            <v>Vendredi</v>
          </cell>
          <cell r="Q1256" t="str">
            <v>17h00</v>
          </cell>
          <cell r="R1256" t="str">
            <v>18h30</v>
          </cell>
          <cell r="S1256" t="str">
            <v>Remplacement du professeur d'EPS</v>
          </cell>
          <cell r="T1256" t="str">
            <v>17h00</v>
          </cell>
          <cell r="U1256" t="str">
            <v>18h00</v>
          </cell>
          <cell r="Y1256" t="str">
            <v>Oui</v>
          </cell>
          <cell r="Z1256">
            <v>30</v>
          </cell>
          <cell r="AA1256" t="str">
            <v>Oui</v>
          </cell>
          <cell r="AB1256" t="str">
            <v>Acc. de production</v>
          </cell>
          <cell r="AC1256" t="str">
            <v>Non</v>
          </cell>
          <cell r="AD1256" t="str">
            <v>Oui</v>
          </cell>
          <cell r="AE1256" t="str">
            <v>Oui</v>
          </cell>
          <cell r="AG1256" t="str">
            <v>Contrat</v>
          </cell>
          <cell r="AI1256" t="str">
            <v>aux Familles Rurales de Jussey à Jussey</v>
          </cell>
          <cell r="AL1256" t="str">
            <v>- Ouvrir et fermer la salle- Mise en place et rangement du matériel- Accueil, surveillance jusqu'à la reprise des enfants  par les parents- Encadrement et enseignement</v>
          </cell>
          <cell r="AM1256" t="str">
            <v xml:space="preserve">       - Et d'une manière générale effectuer toute         tâche se rapportant à la fonction d'educateur sportif.</v>
          </cell>
          <cell r="AN1256">
            <v>39696.527501157398</v>
          </cell>
          <cell r="AO1256">
            <v>39696.527501157398</v>
          </cell>
          <cell r="AP1256">
            <v>39710</v>
          </cell>
          <cell r="AQ1256">
            <v>39707</v>
          </cell>
          <cell r="AR1256">
            <v>39730</v>
          </cell>
          <cell r="AS1256">
            <v>39730</v>
          </cell>
        </row>
        <row r="1257">
          <cell r="A1257" t="str">
            <v>08/140.01</v>
          </cell>
          <cell r="B1257">
            <v>79</v>
          </cell>
          <cell r="C1257" t="str">
            <v>DATH</v>
          </cell>
          <cell r="D1257" t="str">
            <v>Expression corporelle</v>
          </cell>
          <cell r="E1257" t="str">
            <v>CDD</v>
          </cell>
          <cell r="F1257">
            <v>39904</v>
          </cell>
          <cell r="G1257">
            <v>39988</v>
          </cell>
          <cell r="H1257" t="str">
            <v>Clos</v>
          </cell>
          <cell r="I1257">
            <v>2</v>
          </cell>
          <cell r="J1257" t="str">
            <v>h/s</v>
          </cell>
          <cell r="K1257">
            <v>18.96</v>
          </cell>
          <cell r="L1257" t="str">
            <v>Subvention MJ MA Lure</v>
          </cell>
          <cell r="M1257">
            <v>13.11</v>
          </cell>
          <cell r="N1257" t="str">
            <v>Formule 1</v>
          </cell>
          <cell r="O1257" t="str">
            <v>ESMOULINS</v>
          </cell>
          <cell r="P1257" t="str">
            <v>Vendredi</v>
          </cell>
          <cell r="Q1257" t="str">
            <v>17h00</v>
          </cell>
          <cell r="R1257" t="str">
            <v>18h30</v>
          </cell>
          <cell r="S1257" t="str">
            <v>Mercredi</v>
          </cell>
          <cell r="T1257" t="str">
            <v>10h00</v>
          </cell>
          <cell r="U1257" t="str">
            <v>12h00</v>
          </cell>
          <cell r="V1257" t="str">
            <v>Jeudi - Vendredi</v>
          </cell>
          <cell r="W1257" t="str">
            <v>10h00</v>
          </cell>
          <cell r="X1257" t="str">
            <v>12h00 et de 14h00 à 16h00</v>
          </cell>
          <cell r="Y1257" t="str">
            <v>Oui</v>
          </cell>
          <cell r="Z1257">
            <v>30</v>
          </cell>
          <cell r="AA1257" t="str">
            <v>Oui</v>
          </cell>
          <cell r="AB1257" t="str">
            <v>Acc. de production</v>
          </cell>
          <cell r="AC1257" t="str">
            <v>Non</v>
          </cell>
          <cell r="AD1257" t="str">
            <v>Oui</v>
          </cell>
          <cell r="AE1257" t="str">
            <v>Oui</v>
          </cell>
          <cell r="AG1257" t="str">
            <v>Contrat</v>
          </cell>
          <cell r="AI1257" t="str">
            <v>aux Familles Rurales de Jussey à Jussey</v>
          </cell>
          <cell r="AJ1257" t="str">
            <v>Pour mettre en place des activités sportives, Profession Sport 70 est subventionnée par la Direction interrégionale pénitentiaire</v>
          </cell>
          <cell r="AL1257" t="str">
            <v>- Ouvrir et fermer la salle- Mise en place et rangement du matériel- Accueil, surveillance jusqu'à la reprise des enfants  par les parents- Encadrement et enseignement</v>
          </cell>
          <cell r="AM1257" t="str">
            <v xml:space="preserve">       - Et d'une manière générale effectuer toute         tâche se rapportant à la fonction d'educateur sportif.</v>
          </cell>
          <cell r="AN1257">
            <v>39696.527501157398</v>
          </cell>
          <cell r="AO1257">
            <v>39696.527501157398</v>
          </cell>
          <cell r="AP1257">
            <v>39710</v>
          </cell>
          <cell r="AQ1257">
            <v>39707</v>
          </cell>
          <cell r="AR1257">
            <v>39730</v>
          </cell>
          <cell r="AS1257">
            <v>39730</v>
          </cell>
        </row>
        <row r="1258">
          <cell r="A1258" t="str">
            <v>08/141</v>
          </cell>
          <cell r="B1258">
            <v>79</v>
          </cell>
          <cell r="C1258" t="str">
            <v>HUFR</v>
          </cell>
          <cell r="D1258" t="str">
            <v>Danse country</v>
          </cell>
          <cell r="E1258" t="str">
            <v>CDD</v>
          </cell>
          <cell r="F1258">
            <v>39717</v>
          </cell>
          <cell r="G1258">
            <v>39903</v>
          </cell>
          <cell r="H1258" t="str">
            <v>Clos</v>
          </cell>
          <cell r="I1258">
            <v>2</v>
          </cell>
          <cell r="J1258" t="str">
            <v>h/s</v>
          </cell>
          <cell r="K1258">
            <v>22.64</v>
          </cell>
          <cell r="L1258" t="str">
            <v>Sur DDJS Formation, pas de fiche de présence</v>
          </cell>
          <cell r="M1258">
            <v>16</v>
          </cell>
          <cell r="N1258" t="str">
            <v>Formule 1</v>
          </cell>
          <cell r="O1258" t="str">
            <v>ECHENOZ LA MELINE</v>
          </cell>
          <cell r="P1258" t="str">
            <v>Lundi</v>
          </cell>
          <cell r="Q1258" t="str">
            <v>19h00</v>
          </cell>
          <cell r="R1258" t="str">
            <v>20h00</v>
          </cell>
          <cell r="S1258" t="str">
            <v>Mercredi</v>
          </cell>
          <cell r="T1258" t="str">
            <v>9h00</v>
          </cell>
          <cell r="U1258" t="str">
            <v>10h00</v>
          </cell>
          <cell r="Y1258" t="str">
            <v>Oui</v>
          </cell>
          <cell r="Z1258">
            <v>30</v>
          </cell>
          <cell r="AA1258" t="str">
            <v>Oui</v>
          </cell>
          <cell r="AB1258" t="str">
            <v>Acc. de production</v>
          </cell>
          <cell r="AC1258" t="str">
            <v>Non</v>
          </cell>
          <cell r="AD1258" t="str">
            <v>Oui</v>
          </cell>
          <cell r="AE1258" t="str">
            <v>Oui</v>
          </cell>
          <cell r="AG1258" t="str">
            <v>Contrat</v>
          </cell>
          <cell r="AI1258" t="str">
            <v>aux Familles Rurales de Jussey à Jussey</v>
          </cell>
          <cell r="AL1258" t="str">
            <v>- Ouvrir et fermer la salle- Mise en place et rangement du matériel- Encadrement et enseignement</v>
          </cell>
          <cell r="AM1258" t="str">
            <v xml:space="preserve">       - Et d'une manière générale effectuer toute         tâche se rapportant à la fonction d'educateur sportif.</v>
          </cell>
          <cell r="AN1258">
            <v>39696.528126388897</v>
          </cell>
          <cell r="AO1258">
            <v>39696.528126388897</v>
          </cell>
          <cell r="AP1258">
            <v>39729</v>
          </cell>
          <cell r="AQ1258">
            <v>39717</v>
          </cell>
          <cell r="AR1258">
            <v>39748</v>
          </cell>
          <cell r="AS1258">
            <v>39762</v>
          </cell>
        </row>
        <row r="1259">
          <cell r="A1259" t="str">
            <v>08/141.01</v>
          </cell>
          <cell r="B1259">
            <v>79</v>
          </cell>
          <cell r="C1259" t="str">
            <v>HUFR</v>
          </cell>
          <cell r="D1259" t="str">
            <v>Danse country</v>
          </cell>
          <cell r="E1259" t="str">
            <v>CDD</v>
          </cell>
          <cell r="F1259">
            <v>39904</v>
          </cell>
          <cell r="G1259">
            <v>39990</v>
          </cell>
          <cell r="H1259" t="str">
            <v>Clos</v>
          </cell>
          <cell r="I1259">
            <v>2</v>
          </cell>
          <cell r="J1259" t="str">
            <v>h/s</v>
          </cell>
          <cell r="K1259">
            <v>22.64</v>
          </cell>
          <cell r="L1259" t="str">
            <v>Payé les 10% congés en heure en juillet</v>
          </cell>
          <cell r="M1259">
            <v>16.11</v>
          </cell>
          <cell r="N1259" t="str">
            <v>Formule 1</v>
          </cell>
          <cell r="O1259" t="str">
            <v>ECHENOZ LA MELINE</v>
          </cell>
          <cell r="P1259" t="str">
            <v>Lundi</v>
          </cell>
          <cell r="Q1259" t="str">
            <v>19h00</v>
          </cell>
          <cell r="R1259" t="str">
            <v>20h00</v>
          </cell>
          <cell r="S1259" t="str">
            <v>Mercredi</v>
          </cell>
          <cell r="T1259" t="str">
            <v>9h00</v>
          </cell>
          <cell r="U1259" t="str">
            <v>10h00</v>
          </cell>
          <cell r="V1259" t="str">
            <v>Jeudi - Vendredi</v>
          </cell>
          <cell r="W1259" t="str">
            <v>10h00</v>
          </cell>
          <cell r="X1259" t="str">
            <v>12h00 et de 14h00 à 16h00</v>
          </cell>
          <cell r="Y1259" t="str">
            <v>Oui</v>
          </cell>
          <cell r="Z1259">
            <v>30</v>
          </cell>
          <cell r="AA1259" t="str">
            <v>Oui</v>
          </cell>
          <cell r="AB1259" t="str">
            <v>Acc. de production</v>
          </cell>
          <cell r="AC1259" t="str">
            <v>Non</v>
          </cell>
          <cell r="AD1259" t="str">
            <v>Oui</v>
          </cell>
          <cell r="AE1259" t="str">
            <v>Oui</v>
          </cell>
          <cell r="AG1259" t="str">
            <v>Contrat</v>
          </cell>
          <cell r="AI1259" t="str">
            <v>aux Familles Rurales de Jussey à Jussey</v>
          </cell>
          <cell r="AL1259" t="str">
            <v>- Ouvrir et fermer la salle- Mise en place et rangement du matériel- Encadrement et enseignement</v>
          </cell>
          <cell r="AM1259" t="str">
            <v xml:space="preserve">       - Et d'une manière générale effectuer toute         tâche se rapportant à la fonction d'educateur sportif.</v>
          </cell>
          <cell r="AN1259">
            <v>39696.528126388897</v>
          </cell>
          <cell r="AO1259">
            <v>39696.528126388897</v>
          </cell>
          <cell r="AP1259">
            <v>39729</v>
          </cell>
          <cell r="AQ1259">
            <v>39717</v>
          </cell>
          <cell r="AR1259">
            <v>39748</v>
          </cell>
          <cell r="AS1259">
            <v>39762</v>
          </cell>
        </row>
        <row r="1260">
          <cell r="A1260" t="str">
            <v>08/142</v>
          </cell>
          <cell r="B1260">
            <v>247</v>
          </cell>
          <cell r="C1260" t="str">
            <v>COLA</v>
          </cell>
          <cell r="D1260" t="str">
            <v>Sports collectifs</v>
          </cell>
          <cell r="E1260" t="str">
            <v>CDD</v>
          </cell>
          <cell r="F1260">
            <v>39706</v>
          </cell>
          <cell r="G1260">
            <v>39903</v>
          </cell>
          <cell r="H1260" t="str">
            <v>Clos</v>
          </cell>
          <cell r="I1260">
            <v>2</v>
          </cell>
          <cell r="J1260" t="str">
            <v>h/s</v>
          </cell>
          <cell r="K1260">
            <v>24.94</v>
          </cell>
          <cell r="L1260" t="str">
            <v>Payé les 10% congés en heure en juillet</v>
          </cell>
          <cell r="M1260">
            <v>16</v>
          </cell>
          <cell r="N1260" t="str">
            <v>Formule 1</v>
          </cell>
          <cell r="O1260" t="str">
            <v>RIGNEY</v>
          </cell>
          <cell r="P1260" t="str">
            <v>Mardi</v>
          </cell>
          <cell r="Q1260" t="str">
            <v>18h30</v>
          </cell>
          <cell r="R1260" t="str">
            <v>19h30</v>
          </cell>
          <cell r="S1260" t="str">
            <v>Jeudi</v>
          </cell>
          <cell r="T1260" t="str">
            <v>18h30</v>
          </cell>
          <cell r="U1260" t="str">
            <v>19h30</v>
          </cell>
          <cell r="V1260" t="str">
            <v>Puis les samedis</v>
          </cell>
          <cell r="W1260" t="str">
            <v>10h00</v>
          </cell>
          <cell r="X1260" t="str">
            <v>12h00</v>
          </cell>
          <cell r="Y1260" t="str">
            <v>Oui</v>
          </cell>
          <cell r="Z1260">
            <v>30</v>
          </cell>
          <cell r="AA1260" t="str">
            <v>Oui</v>
          </cell>
          <cell r="AB1260" t="str">
            <v>Acc. de production</v>
          </cell>
          <cell r="AC1260" t="str">
            <v>Non</v>
          </cell>
          <cell r="AD1260" t="str">
            <v>Oui</v>
          </cell>
          <cell r="AE1260" t="str">
            <v>Oui</v>
          </cell>
          <cell r="AG1260" t="str">
            <v>Contrat</v>
          </cell>
          <cell r="AI1260" t="str">
            <v>à l' Institution Saint-Joseph à Belfort</v>
          </cell>
          <cell r="AL1260" t="str">
            <v>- Mise en place et rangement du matériel- Accueil, surveillance jusqu'à la reprise des enfants  par les parents- Encadrement et enseignement</v>
          </cell>
          <cell r="AM1260" t="str">
            <v xml:space="preserve">       - Et d'une manière générale effectuer toute         tâche se rapportant à la fonction d'educateur sportif.</v>
          </cell>
          <cell r="AN1260">
            <v>39699.586925115698</v>
          </cell>
          <cell r="AO1260">
            <v>39699.586925115698</v>
          </cell>
          <cell r="AP1260">
            <v>39703</v>
          </cell>
          <cell r="AQ1260" t="str">
            <v>-----</v>
          </cell>
          <cell r="AR1260">
            <v>39730</v>
          </cell>
          <cell r="AS1260" t="str">
            <v>-----</v>
          </cell>
        </row>
        <row r="1261">
          <cell r="A1261" t="str">
            <v>08/142.01</v>
          </cell>
          <cell r="B1261">
            <v>247</v>
          </cell>
          <cell r="C1261" t="str">
            <v>COLA</v>
          </cell>
          <cell r="D1261" t="str">
            <v>Sports collectifs</v>
          </cell>
          <cell r="E1261" t="str">
            <v>CDD</v>
          </cell>
          <cell r="F1261">
            <v>39904</v>
          </cell>
          <cell r="G1261">
            <v>39993</v>
          </cell>
          <cell r="H1261" t="str">
            <v>Clos</v>
          </cell>
          <cell r="I1261">
            <v>2</v>
          </cell>
          <cell r="J1261" t="str">
            <v>h/s</v>
          </cell>
          <cell r="K1261">
            <v>25.34</v>
          </cell>
          <cell r="L1261" t="str">
            <v>Payé les 10% congés en heure en juillet</v>
          </cell>
          <cell r="M1261">
            <v>16.11</v>
          </cell>
          <cell r="N1261" t="str">
            <v>Formule 1</v>
          </cell>
          <cell r="O1261" t="str">
            <v>RIGNEY</v>
          </cell>
          <cell r="P1261" t="str">
            <v>Mardi</v>
          </cell>
          <cell r="Q1261" t="str">
            <v>18h30</v>
          </cell>
          <cell r="R1261" t="str">
            <v>19h30</v>
          </cell>
          <cell r="S1261" t="str">
            <v>Jeudi</v>
          </cell>
          <cell r="T1261" t="str">
            <v>18h30</v>
          </cell>
          <cell r="U1261" t="str">
            <v>19h30</v>
          </cell>
          <cell r="V1261" t="str">
            <v>Jeudi - Vendredi</v>
          </cell>
          <cell r="W1261" t="str">
            <v>10h00</v>
          </cell>
          <cell r="X1261" t="str">
            <v>12h00 et de 14h00 à 16h00</v>
          </cell>
          <cell r="Y1261" t="str">
            <v>Oui</v>
          </cell>
          <cell r="Z1261">
            <v>30</v>
          </cell>
          <cell r="AA1261" t="str">
            <v>Oui</v>
          </cell>
          <cell r="AB1261" t="str">
            <v>Acc. de production</v>
          </cell>
          <cell r="AC1261" t="str">
            <v>Non</v>
          </cell>
          <cell r="AD1261" t="str">
            <v>Oui</v>
          </cell>
          <cell r="AE1261" t="str">
            <v>Oui</v>
          </cell>
          <cell r="AG1261" t="str">
            <v>Contrat</v>
          </cell>
          <cell r="AI1261" t="str">
            <v>à l' Institution Saint-Joseph à Belfort</v>
          </cell>
          <cell r="AL1261" t="str">
            <v>- Mise en place et rangement du matériel- Accueil, surveillance jusqu'à la reprise des enfants  par les parents- Encadrement et enseignement</v>
          </cell>
          <cell r="AM1261" t="str">
            <v xml:space="preserve">       - Et d'une manière générale effectuer toute         tâche se rapportant à la fonction d'educateur sportif.</v>
          </cell>
          <cell r="AN1261">
            <v>39699.586925115698</v>
          </cell>
          <cell r="AO1261">
            <v>39699.586925115698</v>
          </cell>
          <cell r="AP1261">
            <v>39703</v>
          </cell>
          <cell r="AQ1261" t="str">
            <v>-----</v>
          </cell>
          <cell r="AR1261">
            <v>39730</v>
          </cell>
          <cell r="AS1261" t="str">
            <v>-----</v>
          </cell>
        </row>
        <row r="1262">
          <cell r="A1262" t="str">
            <v>08/143</v>
          </cell>
          <cell r="B1262">
            <v>247</v>
          </cell>
          <cell r="C1262" t="str">
            <v>POCE</v>
          </cell>
          <cell r="D1262" t="str">
            <v>Théâtre</v>
          </cell>
          <cell r="E1262" t="str">
            <v>CDD</v>
          </cell>
          <cell r="F1262">
            <v>39727</v>
          </cell>
          <cell r="G1262">
            <v>39903</v>
          </cell>
          <cell r="H1262" t="str">
            <v>Clos</v>
          </cell>
          <cell r="I1262">
            <v>1</v>
          </cell>
          <cell r="J1262" t="str">
            <v>h/s</v>
          </cell>
          <cell r="K1262">
            <v>20.2</v>
          </cell>
          <cell r="L1262" t="str">
            <v>Mettre sur la facture "Centre de Citers"</v>
          </cell>
          <cell r="M1262">
            <v>16</v>
          </cell>
          <cell r="N1262" t="str">
            <v>Formule 1</v>
          </cell>
          <cell r="O1262" t="str">
            <v>PUSEY</v>
          </cell>
          <cell r="P1262" t="str">
            <v>Mercredi</v>
          </cell>
          <cell r="Q1262" t="str">
            <v>20h15</v>
          </cell>
          <cell r="R1262" t="str">
            <v>21h30</v>
          </cell>
          <cell r="S1262" t="str">
            <v>Vendredi</v>
          </cell>
          <cell r="T1262" t="str">
            <v>18h00</v>
          </cell>
          <cell r="U1262" t="str">
            <v>19h00</v>
          </cell>
          <cell r="V1262" t="str">
            <v>Puis les samedis</v>
          </cell>
          <cell r="W1262" t="str">
            <v>10h00</v>
          </cell>
          <cell r="X1262" t="str">
            <v>12h00</v>
          </cell>
          <cell r="Y1262" t="str">
            <v>Oui</v>
          </cell>
          <cell r="Z1262">
            <v>30</v>
          </cell>
          <cell r="AA1262" t="str">
            <v>Oui</v>
          </cell>
          <cell r="AB1262" t="str">
            <v>Acc. de production</v>
          </cell>
          <cell r="AC1262" t="str">
            <v>Non</v>
          </cell>
          <cell r="AD1262" t="str">
            <v>Oui</v>
          </cell>
          <cell r="AE1262" t="str">
            <v>Oui</v>
          </cell>
          <cell r="AG1262" t="str">
            <v>Contrat</v>
          </cell>
          <cell r="AI1262" t="str">
            <v>à l' Institution Saint-Joseph à Belfort</v>
          </cell>
          <cell r="AL1262" t="str">
            <v>- Mise en place et rangement du matériel- Encadrement et enseignement</v>
          </cell>
          <cell r="AM1262" t="str">
            <v xml:space="preserve">       - Et d'une manière générale effectuer toute         tâche se rapportant à la fonction d'animateur.</v>
          </cell>
          <cell r="AN1262">
            <v>39699.589534838</v>
          </cell>
          <cell r="AO1262">
            <v>39699.589534838</v>
          </cell>
          <cell r="AP1262">
            <v>39703</v>
          </cell>
          <cell r="AQ1262">
            <v>39727</v>
          </cell>
          <cell r="AR1262">
            <v>39730</v>
          </cell>
          <cell r="AS1262">
            <v>39759</v>
          </cell>
        </row>
        <row r="1263">
          <cell r="A1263" t="str">
            <v>08/143.01</v>
          </cell>
          <cell r="B1263">
            <v>247</v>
          </cell>
          <cell r="C1263" t="str">
            <v>POCE</v>
          </cell>
          <cell r="D1263" t="str">
            <v>Théâtre</v>
          </cell>
          <cell r="E1263" t="str">
            <v>CDD</v>
          </cell>
          <cell r="F1263">
            <v>39904</v>
          </cell>
          <cell r="G1263">
            <v>39993</v>
          </cell>
          <cell r="H1263" t="str">
            <v>Clos</v>
          </cell>
          <cell r="I1263">
            <v>1</v>
          </cell>
          <cell r="J1263" t="str">
            <v>h/s</v>
          </cell>
          <cell r="K1263">
            <v>20.420000000000002</v>
          </cell>
          <cell r="L1263" t="str">
            <v>coût réel 37.82 €prendre 6 € sub DDJS</v>
          </cell>
          <cell r="M1263">
            <v>16.11</v>
          </cell>
          <cell r="N1263" t="str">
            <v>Formule 1</v>
          </cell>
          <cell r="O1263" t="str">
            <v>PUSEY</v>
          </cell>
          <cell r="P1263" t="str">
            <v>Mercredi</v>
          </cell>
          <cell r="Q1263" t="str">
            <v>20h15</v>
          </cell>
          <cell r="R1263" t="str">
            <v>21h30</v>
          </cell>
          <cell r="S1263" t="str">
            <v>Mercredi 1 - 8 - 29 avril</v>
          </cell>
          <cell r="T1263" t="str">
            <v>10h00</v>
          </cell>
          <cell r="U1263" t="str">
            <v>12h00</v>
          </cell>
          <cell r="V1263" t="str">
            <v>Mercredi 6 - 13 mai</v>
          </cell>
          <cell r="Y1263" t="str">
            <v>Oui</v>
          </cell>
          <cell r="Z1263">
            <v>30</v>
          </cell>
          <cell r="AA1263" t="str">
            <v>Oui</v>
          </cell>
          <cell r="AB1263" t="str">
            <v>Acc. de production</v>
          </cell>
          <cell r="AC1263" t="str">
            <v>Non</v>
          </cell>
          <cell r="AD1263" t="str">
            <v>Oui</v>
          </cell>
          <cell r="AE1263" t="str">
            <v>Non</v>
          </cell>
          <cell r="AG1263" t="str">
            <v>Contrat</v>
          </cell>
          <cell r="AI1263" t="str">
            <v>à l' Institution Saint-Joseph à Belfort</v>
          </cell>
          <cell r="AL1263" t="str">
            <v>- Mise en place et rangement du matériel- Encadrement et enseignement</v>
          </cell>
          <cell r="AM1263" t="str">
            <v xml:space="preserve">       - Et d'une manière générale effectuer toute         tâche se rapportant à la fonction d'animateur.</v>
          </cell>
          <cell r="AN1263">
            <v>39699.589534838</v>
          </cell>
          <cell r="AO1263">
            <v>39699.589534838</v>
          </cell>
          <cell r="AP1263">
            <v>39703</v>
          </cell>
          <cell r="AQ1263">
            <v>39727</v>
          </cell>
          <cell r="AR1263">
            <v>39730</v>
          </cell>
          <cell r="AS1263">
            <v>39759</v>
          </cell>
        </row>
        <row r="1264">
          <cell r="A1264" t="str">
            <v>08/144</v>
          </cell>
          <cell r="B1264">
            <v>4</v>
          </cell>
          <cell r="C1264" t="str">
            <v>BOJU</v>
          </cell>
          <cell r="D1264" t="str">
            <v>Expression corporelle</v>
          </cell>
          <cell r="E1264" t="str">
            <v>CDD</v>
          </cell>
          <cell r="F1264">
            <v>39700</v>
          </cell>
          <cell r="G1264">
            <v>39903</v>
          </cell>
          <cell r="H1264" t="str">
            <v>Clos</v>
          </cell>
          <cell r="I1264">
            <v>3.75</v>
          </cell>
          <cell r="J1264" t="str">
            <v>h/s</v>
          </cell>
          <cell r="K1264">
            <v>20.64</v>
          </cell>
          <cell r="L1264" t="str">
            <v>Att° Mensualisé 4h89</v>
          </cell>
          <cell r="M1264">
            <v>16</v>
          </cell>
          <cell r="N1264" t="str">
            <v>Formule 1</v>
          </cell>
          <cell r="O1264" t="str">
            <v>JUSSEY</v>
          </cell>
          <cell r="P1264" t="str">
            <v>Mercredi</v>
          </cell>
          <cell r="Q1264" t="str">
            <v>17h30</v>
          </cell>
          <cell r="R1264" t="str">
            <v>19h30</v>
          </cell>
          <cell r="S1264" t="str">
            <v>Vendredi</v>
          </cell>
          <cell r="T1264" t="str">
            <v>18h00</v>
          </cell>
          <cell r="U1264" t="str">
            <v>19h00</v>
          </cell>
          <cell r="V1264" t="str">
            <v>Vendredi</v>
          </cell>
          <cell r="W1264" t="str">
            <v>17h00</v>
          </cell>
          <cell r="X1264" t="str">
            <v>19h30</v>
          </cell>
          <cell r="Y1264" t="str">
            <v>Oui</v>
          </cell>
          <cell r="Z1264">
            <v>30</v>
          </cell>
          <cell r="AA1264" t="str">
            <v>Oui</v>
          </cell>
          <cell r="AB1264" t="str">
            <v>Acc. de production</v>
          </cell>
          <cell r="AC1264" t="str">
            <v>Non</v>
          </cell>
          <cell r="AD1264" t="str">
            <v>Oui</v>
          </cell>
          <cell r="AE1264" t="str">
            <v>Oui</v>
          </cell>
          <cell r="AG1264" t="str">
            <v>Contrat</v>
          </cell>
          <cell r="AI1264" t="str">
            <v>au C.A.S.C. Vesoul à Vesoul</v>
          </cell>
          <cell r="AL1264" t="str">
            <v>- Ouvrir et fermer la salle- Mise en place et rangement du matériel- Accueil, surveillance jusqu'à la reprise des enfants  par les parents- Encadrement et enseignement</v>
          </cell>
          <cell r="AM1264" t="str">
            <v xml:space="preserve">       - Et d'une manière générale effectuer toute         tâche se rapportant à la fonction d'animateur.</v>
          </cell>
          <cell r="AN1264">
            <v>39699.612074884302</v>
          </cell>
          <cell r="AO1264">
            <v>39699.612074884302</v>
          </cell>
          <cell r="AP1264">
            <v>39706</v>
          </cell>
          <cell r="AQ1264">
            <v>39734</v>
          </cell>
          <cell r="AR1264">
            <v>39730</v>
          </cell>
          <cell r="AS1264">
            <v>39766</v>
          </cell>
        </row>
        <row r="1265">
          <cell r="A1265" t="str">
            <v>08/144.01</v>
          </cell>
          <cell r="B1265">
            <v>4</v>
          </cell>
          <cell r="C1265" t="str">
            <v>BOJU</v>
          </cell>
          <cell r="D1265" t="str">
            <v>Expression corporelle</v>
          </cell>
          <cell r="E1265" t="str">
            <v>CDD</v>
          </cell>
          <cell r="F1265">
            <v>39904</v>
          </cell>
          <cell r="G1265">
            <v>39990</v>
          </cell>
          <cell r="H1265" t="str">
            <v>Clos</v>
          </cell>
          <cell r="I1265">
            <v>3.75</v>
          </cell>
          <cell r="J1265" t="str">
            <v>h/s</v>
          </cell>
          <cell r="K1265">
            <v>21.38</v>
          </cell>
          <cell r="L1265" t="str">
            <v>Att° Mensualisé 4h89</v>
          </cell>
          <cell r="M1265">
            <v>16.11</v>
          </cell>
          <cell r="N1265" t="str">
            <v>Formule 1</v>
          </cell>
          <cell r="O1265" t="str">
            <v>JUSSEY</v>
          </cell>
          <cell r="P1265" t="str">
            <v>Mercredi</v>
          </cell>
          <cell r="Q1265" t="str">
            <v>17h30</v>
          </cell>
          <cell r="R1265" t="str">
            <v>19h30</v>
          </cell>
          <cell r="S1265" t="str">
            <v>Vendredi</v>
          </cell>
          <cell r="T1265" t="str">
            <v>18h00</v>
          </cell>
          <cell r="U1265" t="str">
            <v>19h00</v>
          </cell>
          <cell r="V1265" t="str">
            <v>Vendredi</v>
          </cell>
          <cell r="W1265" t="str">
            <v>17h00</v>
          </cell>
          <cell r="X1265" t="str">
            <v>19h30</v>
          </cell>
          <cell r="Y1265" t="str">
            <v>Oui</v>
          </cell>
          <cell r="Z1265">
            <v>30</v>
          </cell>
          <cell r="AA1265" t="str">
            <v>Oui</v>
          </cell>
          <cell r="AB1265" t="str">
            <v>Acc. de production</v>
          </cell>
          <cell r="AC1265" t="str">
            <v>Non</v>
          </cell>
          <cell r="AD1265" t="str">
            <v>Oui</v>
          </cell>
          <cell r="AE1265" t="str">
            <v>Oui</v>
          </cell>
          <cell r="AG1265" t="str">
            <v>Contrat</v>
          </cell>
          <cell r="AI1265" t="str">
            <v>au C.A.S.C. Vesoul à Vesoul</v>
          </cell>
          <cell r="AL1265" t="str">
            <v>- Ouvrir et fermer la salle- Mise en place et rangement du matériel- Accueil, surveillance jusqu'à la reprise des enfants  par les parents- Encadrement et enseignement</v>
          </cell>
          <cell r="AM1265" t="str">
            <v xml:space="preserve">       - Et d'une manière générale effectuer toute         tâche se rapportant à la fonction d'animateur.</v>
          </cell>
          <cell r="AN1265">
            <v>39699.612074884302</v>
          </cell>
          <cell r="AO1265">
            <v>39699.612074884302</v>
          </cell>
          <cell r="AP1265">
            <v>39706</v>
          </cell>
          <cell r="AQ1265">
            <v>39734</v>
          </cell>
          <cell r="AR1265">
            <v>39730</v>
          </cell>
          <cell r="AS1265">
            <v>39766</v>
          </cell>
        </row>
        <row r="1266">
          <cell r="A1266" t="str">
            <v>08/145</v>
          </cell>
          <cell r="B1266">
            <v>58</v>
          </cell>
          <cell r="C1266" t="str">
            <v>BOJU</v>
          </cell>
          <cell r="D1266" t="str">
            <v>Expresssion corporelle</v>
          </cell>
          <cell r="E1266" t="str">
            <v>CDD</v>
          </cell>
          <cell r="F1266">
            <v>39701</v>
          </cell>
          <cell r="G1266">
            <v>39903</v>
          </cell>
          <cell r="H1266" t="str">
            <v>Clos</v>
          </cell>
          <cell r="I1266">
            <v>2</v>
          </cell>
          <cell r="J1266" t="str">
            <v>h/s</v>
          </cell>
          <cell r="K1266">
            <v>20.350000000000001</v>
          </cell>
          <cell r="L1266" t="str">
            <v>Prestation entièrement payéeFacture 090010</v>
          </cell>
          <cell r="M1266">
            <v>10.67</v>
          </cell>
          <cell r="N1266" t="str">
            <v>Formule 1</v>
          </cell>
          <cell r="O1266" t="str">
            <v>JUSSEY</v>
          </cell>
          <cell r="P1266" t="str">
            <v>Mercredi</v>
          </cell>
          <cell r="Q1266" t="str">
            <v>14h00</v>
          </cell>
          <cell r="R1266" t="str">
            <v>16h00</v>
          </cell>
          <cell r="S1266" t="str">
            <v>Vendredi</v>
          </cell>
          <cell r="T1266" t="str">
            <v>10h00</v>
          </cell>
          <cell r="U1266" t="str">
            <v>12h00</v>
          </cell>
          <cell r="V1266" t="str">
            <v>Stage les 25, 26, 27 février</v>
          </cell>
          <cell r="W1266" t="str">
            <v>14h00</v>
          </cell>
          <cell r="X1266" t="str">
            <v>18h00</v>
          </cell>
          <cell r="Y1266" t="str">
            <v>Oui</v>
          </cell>
          <cell r="Z1266">
            <v>30</v>
          </cell>
          <cell r="AA1266" t="str">
            <v>Oui</v>
          </cell>
          <cell r="AB1266" t="str">
            <v>Acc. de production</v>
          </cell>
          <cell r="AC1266" t="str">
            <v>Non</v>
          </cell>
          <cell r="AD1266" t="str">
            <v>Oui</v>
          </cell>
          <cell r="AE1266" t="str">
            <v>Oui</v>
          </cell>
          <cell r="AG1266" t="str">
            <v>Contrat</v>
          </cell>
          <cell r="AI1266" t="str">
            <v>à l' Association Famille Rurale de Cussey- Etuz à Etuz</v>
          </cell>
          <cell r="AL1266" t="str">
            <v>- Ouvrir et fermer la salle- Mise en place et rangement du matériel- Accueil, surveillance jusqu'à la reprise des enfants  par les parents- Encadrement et enseignement</v>
          </cell>
          <cell r="AM1266" t="str">
            <v xml:space="preserve">       - Et d'une manière générale effectuer toute         tâche se rapportant à la fonction d'animateur.</v>
          </cell>
          <cell r="AN1266">
            <v>39729</v>
          </cell>
          <cell r="AO1266">
            <v>39699.612823842603</v>
          </cell>
          <cell r="AP1266">
            <v>39742</v>
          </cell>
          <cell r="AQ1266" t="str">
            <v>-----</v>
          </cell>
          <cell r="AR1266">
            <v>39748</v>
          </cell>
          <cell r="AS1266" t="str">
            <v>-----</v>
          </cell>
        </row>
        <row r="1267">
          <cell r="A1267" t="str">
            <v>08/145.01</v>
          </cell>
          <cell r="B1267">
            <v>58</v>
          </cell>
          <cell r="C1267" t="str">
            <v>BOJU</v>
          </cell>
          <cell r="D1267" t="str">
            <v>Expresssion corporelle</v>
          </cell>
          <cell r="E1267" t="str">
            <v>CDD</v>
          </cell>
          <cell r="F1267">
            <v>39904</v>
          </cell>
          <cell r="G1267">
            <v>39988</v>
          </cell>
          <cell r="H1267" t="str">
            <v>Clos</v>
          </cell>
          <cell r="I1267">
            <v>2</v>
          </cell>
          <cell r="J1267" t="str">
            <v>h/s</v>
          </cell>
          <cell r="K1267">
            <v>21.38</v>
          </cell>
          <cell r="L1267" t="str">
            <v xml:space="preserve">Fin d'année le vendredi 12 juinpour DUCA 3h et pas plus le 12/06 </v>
          </cell>
          <cell r="M1267">
            <v>10.78</v>
          </cell>
          <cell r="N1267" t="str">
            <v>Formule 1</v>
          </cell>
          <cell r="O1267" t="str">
            <v>JUSSEY</v>
          </cell>
          <cell r="P1267" t="str">
            <v>Mercredi</v>
          </cell>
          <cell r="Q1267" t="str">
            <v>14h00</v>
          </cell>
          <cell r="R1267" t="str">
            <v>16h00</v>
          </cell>
          <cell r="S1267" t="str">
            <v>Mardi</v>
          </cell>
          <cell r="T1267" t="str">
            <v>9h00</v>
          </cell>
          <cell r="U1267" t="str">
            <v>10h30</v>
          </cell>
          <cell r="V1267" t="str">
            <v>Vendredi</v>
          </cell>
          <cell r="W1267" t="str">
            <v>17h00</v>
          </cell>
          <cell r="X1267" t="str">
            <v>19h30</v>
          </cell>
          <cell r="Y1267" t="str">
            <v>Oui</v>
          </cell>
          <cell r="Z1267">
            <v>30</v>
          </cell>
          <cell r="AA1267" t="str">
            <v>Oui</v>
          </cell>
          <cell r="AB1267" t="str">
            <v>Acc. de production</v>
          </cell>
          <cell r="AC1267" t="str">
            <v>Non</v>
          </cell>
          <cell r="AD1267" t="str">
            <v>Oui</v>
          </cell>
          <cell r="AE1267" t="str">
            <v>Oui</v>
          </cell>
          <cell r="AG1267" t="str">
            <v>Contrat</v>
          </cell>
          <cell r="AI1267" t="str">
            <v>à l' Association Famille Rurale de Cussey- Etuz à Etuz</v>
          </cell>
          <cell r="AL1267" t="str">
            <v>- Ouvrir et fermer la salle- Mise en place et rangement du matériel- Accueil, surveillance jusqu'à la reprise des enfants  par les parents- Encadrement et enseignement</v>
          </cell>
          <cell r="AM1267" t="str">
            <v xml:space="preserve">       - Et d'une manière générale effectuer toute         tâche se rapportant à la fonction d'animateur.</v>
          </cell>
          <cell r="AN1267">
            <v>39729</v>
          </cell>
          <cell r="AO1267">
            <v>39699.612823842603</v>
          </cell>
          <cell r="AP1267">
            <v>39742</v>
          </cell>
          <cell r="AQ1267" t="str">
            <v>-----</v>
          </cell>
          <cell r="AR1267">
            <v>39748</v>
          </cell>
          <cell r="AS1267" t="str">
            <v>-----</v>
          </cell>
        </row>
        <row r="1268">
          <cell r="A1268" t="str">
            <v>08/146</v>
          </cell>
          <cell r="B1268">
            <v>58</v>
          </cell>
          <cell r="C1268" t="str">
            <v>REFR</v>
          </cell>
          <cell r="D1268" t="str">
            <v>Tir à l'arc</v>
          </cell>
          <cell r="E1268" t="str">
            <v>CDD</v>
          </cell>
          <cell r="F1268">
            <v>39704</v>
          </cell>
          <cell r="G1268">
            <v>39704</v>
          </cell>
          <cell r="H1268" t="str">
            <v>Clos</v>
          </cell>
          <cell r="I1268">
            <v>2</v>
          </cell>
          <cell r="J1268" t="str">
            <v>h</v>
          </cell>
          <cell r="K1268">
            <v>31.82</v>
          </cell>
          <cell r="L1268" t="str">
            <v>coût réel 37.82 €prendre 6 € sub DDJS</v>
          </cell>
          <cell r="M1268">
            <v>13</v>
          </cell>
          <cell r="N1268" t="str">
            <v>Formule 1</v>
          </cell>
          <cell r="O1268" t="str">
            <v>JUSSEY</v>
          </cell>
          <cell r="P1268" t="str">
            <v>Vendredi</v>
          </cell>
          <cell r="Q1268" t="str">
            <v>20h00</v>
          </cell>
          <cell r="R1268" t="str">
            <v>22h00</v>
          </cell>
          <cell r="S1268" t="str">
            <v>Vendredi</v>
          </cell>
          <cell r="T1268" t="str">
            <v>10h00</v>
          </cell>
          <cell r="U1268" t="str">
            <v>12h00</v>
          </cell>
          <cell r="V1268" t="str">
            <v>Stage les 25, 26, 27 février</v>
          </cell>
          <cell r="W1268" t="str">
            <v>14h00</v>
          </cell>
          <cell r="X1268" t="str">
            <v>18h00</v>
          </cell>
          <cell r="Y1268" t="str">
            <v>Oui</v>
          </cell>
          <cell r="Z1268">
            <v>30</v>
          </cell>
          <cell r="AA1268" t="str">
            <v>Oui</v>
          </cell>
          <cell r="AB1268" t="str">
            <v>Acc. de production</v>
          </cell>
          <cell r="AC1268" t="str">
            <v>Non</v>
          </cell>
          <cell r="AD1268" t="str">
            <v>Oui</v>
          </cell>
          <cell r="AE1268" t="str">
            <v>Oui</v>
          </cell>
          <cell r="AG1268" t="str">
            <v>Contrat</v>
          </cell>
          <cell r="AI1268" t="str">
            <v>à l' Association Famille Rurale de Cussey- Etuz à Etuz</v>
          </cell>
          <cell r="AL1268" t="str">
            <v>- Mise en place et rangement du matériel- Encadrement et enseignement</v>
          </cell>
          <cell r="AM1268" t="str">
            <v xml:space="preserve">       - Et d'une manière générale effectuer toute         tâche se rapportant à la fonction d'educateur sportif.</v>
          </cell>
          <cell r="AN1268">
            <v>39700.439808217598</v>
          </cell>
          <cell r="AO1268">
            <v>39700.439808217598</v>
          </cell>
          <cell r="AP1268">
            <v>39704</v>
          </cell>
          <cell r="AQ1268">
            <v>39704</v>
          </cell>
          <cell r="AR1268">
            <v>39748</v>
          </cell>
          <cell r="AS1268">
            <v>39730</v>
          </cell>
        </row>
        <row r="1269">
          <cell r="A1269" t="str">
            <v>08/147</v>
          </cell>
          <cell r="B1269">
            <v>254</v>
          </cell>
          <cell r="C1269" t="str">
            <v>LAUF</v>
          </cell>
          <cell r="D1269" t="str">
            <v>Renforcement musculaire</v>
          </cell>
          <cell r="E1269" t="str">
            <v>CDD</v>
          </cell>
          <cell r="F1269">
            <v>39692</v>
          </cell>
          <cell r="G1269">
            <v>39903</v>
          </cell>
          <cell r="H1269" t="str">
            <v>Clos</v>
          </cell>
          <cell r="I1269">
            <v>10</v>
          </cell>
          <cell r="J1269" t="str">
            <v>h/s</v>
          </cell>
          <cell r="K1269">
            <v>29.46</v>
          </cell>
          <cell r="L1269" t="str">
            <v>Att° Mensualisé 4h89</v>
          </cell>
          <cell r="M1269">
            <v>13.11</v>
          </cell>
          <cell r="N1269" t="str">
            <v>Formule 1</v>
          </cell>
          <cell r="O1269" t="str">
            <v>JUSSEY</v>
          </cell>
          <cell r="P1269" t="str">
            <v>Vendredi</v>
          </cell>
          <cell r="Q1269" t="str">
            <v>20h00</v>
          </cell>
          <cell r="R1269" t="str">
            <v>22h00</v>
          </cell>
          <cell r="S1269" t="str">
            <v>Mardi</v>
          </cell>
          <cell r="T1269" t="str">
            <v>9h00</v>
          </cell>
          <cell r="U1269" t="str">
            <v>10h30</v>
          </cell>
          <cell r="V1269" t="str">
            <v>Vendredi</v>
          </cell>
          <cell r="W1269" t="str">
            <v>17h00</v>
          </cell>
          <cell r="X1269" t="str">
            <v>19h30</v>
          </cell>
          <cell r="Y1269" t="str">
            <v>Oui</v>
          </cell>
          <cell r="Z1269">
            <v>30</v>
          </cell>
          <cell r="AA1269" t="str">
            <v>Oui</v>
          </cell>
          <cell r="AB1269" t="str">
            <v>Acc. de production</v>
          </cell>
          <cell r="AC1269" t="str">
            <v>Non</v>
          </cell>
          <cell r="AD1269" t="str">
            <v>Oui</v>
          </cell>
          <cell r="AE1269" t="str">
            <v>Oui</v>
          </cell>
          <cell r="AG1269" t="str">
            <v>Contrat</v>
          </cell>
          <cell r="AI1269" t="str">
            <v>à ASPSA Vesoul - Section musculation</v>
          </cell>
          <cell r="AL1269" t="str">
            <v>- Mise en place et rangement du matériel- Encadrement et enseignement</v>
          </cell>
          <cell r="AM1269" t="str">
            <v xml:space="preserve">       - Et d'une manière générale effectuer toute         tâche se rapportant à la fonction d'éducateur sportif.</v>
          </cell>
          <cell r="AN1269">
            <v>39700.442127893497</v>
          </cell>
          <cell r="AO1269">
            <v>39700.442127893497</v>
          </cell>
          <cell r="AP1269">
            <v>39710</v>
          </cell>
          <cell r="AQ1269">
            <v>39703</v>
          </cell>
          <cell r="AR1269">
            <v>39748</v>
          </cell>
          <cell r="AS1269">
            <v>39710</v>
          </cell>
        </row>
        <row r="1270">
          <cell r="A1270" t="str">
            <v>08/147.01</v>
          </cell>
          <cell r="B1270">
            <v>254</v>
          </cell>
          <cell r="C1270" t="str">
            <v>LAUF</v>
          </cell>
          <cell r="D1270" t="str">
            <v>Renforcement musculaire</v>
          </cell>
          <cell r="E1270" t="str">
            <v>CDD</v>
          </cell>
          <cell r="F1270">
            <v>39904</v>
          </cell>
          <cell r="G1270">
            <v>39994</v>
          </cell>
          <cell r="H1270" t="str">
            <v>Clos</v>
          </cell>
          <cell r="I1270">
            <v>10</v>
          </cell>
          <cell r="J1270" t="str">
            <v>h/s</v>
          </cell>
          <cell r="K1270">
            <v>29.46</v>
          </cell>
          <cell r="L1270" t="str">
            <v>Att° Mensualisé 4h89</v>
          </cell>
          <cell r="M1270">
            <v>16.11</v>
          </cell>
          <cell r="N1270" t="str">
            <v>Néant</v>
          </cell>
          <cell r="O1270" t="str">
            <v>VESOUL</v>
          </cell>
          <cell r="P1270" t="str">
            <v>Lundi</v>
          </cell>
          <cell r="Q1270" t="str">
            <v>8h00</v>
          </cell>
          <cell r="R1270" t="str">
            <v>10h00</v>
          </cell>
          <cell r="S1270" t="str">
            <v>Mardi</v>
          </cell>
          <cell r="T1270" t="str">
            <v>9h00</v>
          </cell>
          <cell r="U1270" t="str">
            <v>10h30</v>
          </cell>
          <cell r="V1270" t="str">
            <v>Vendredi</v>
          </cell>
          <cell r="W1270" t="str">
            <v>17h00</v>
          </cell>
          <cell r="X1270" t="str">
            <v>19h30</v>
          </cell>
          <cell r="Y1270" t="str">
            <v>Oui</v>
          </cell>
          <cell r="Z1270" t="str">
            <v>Néant</v>
          </cell>
          <cell r="AA1270" t="str">
            <v>Oui</v>
          </cell>
          <cell r="AB1270" t="str">
            <v>Acc. de production</v>
          </cell>
          <cell r="AC1270" t="str">
            <v>Non</v>
          </cell>
          <cell r="AD1270" t="str">
            <v>Non</v>
          </cell>
          <cell r="AE1270" t="str">
            <v>Non</v>
          </cell>
          <cell r="AG1270" t="str">
            <v>Contrat</v>
          </cell>
          <cell r="AI1270" t="str">
            <v>à ASPSA Vesoul - Section musculation</v>
          </cell>
          <cell r="AL1270" t="str">
            <v>- Mise en place et rangement du matériel- Encadrement et enseignement</v>
          </cell>
          <cell r="AM1270" t="str">
            <v xml:space="preserve">       - Et d'une manière générale effectuer toute         tâche se rapportant à la fonction d'éducateur sportif.</v>
          </cell>
          <cell r="AN1270">
            <v>39700.442127893497</v>
          </cell>
          <cell r="AO1270">
            <v>39700.442127893497</v>
          </cell>
          <cell r="AP1270">
            <v>39710</v>
          </cell>
          <cell r="AQ1270">
            <v>39703</v>
          </cell>
          <cell r="AR1270">
            <v>39748</v>
          </cell>
          <cell r="AS1270">
            <v>39710</v>
          </cell>
        </row>
        <row r="1271">
          <cell r="A1271" t="str">
            <v>08/148</v>
          </cell>
          <cell r="B1271">
            <v>254</v>
          </cell>
          <cell r="C1271" t="str">
            <v>LAUF</v>
          </cell>
          <cell r="D1271" t="str">
            <v>Gym d'entretien</v>
          </cell>
          <cell r="E1271" t="str">
            <v>CDD</v>
          </cell>
          <cell r="F1271">
            <v>39709</v>
          </cell>
          <cell r="G1271">
            <v>39903</v>
          </cell>
          <cell r="H1271" t="str">
            <v>Clos</v>
          </cell>
          <cell r="I1271">
            <v>1.5</v>
          </cell>
          <cell r="J1271" t="str">
            <v>h/s</v>
          </cell>
          <cell r="K1271">
            <v>29.46</v>
          </cell>
          <cell r="L1271" t="str">
            <v>coût réel 37.41 €prendre 5,50 € sub DDJS</v>
          </cell>
          <cell r="M1271">
            <v>16</v>
          </cell>
          <cell r="N1271" t="str">
            <v>Néant</v>
          </cell>
          <cell r="O1271" t="str">
            <v>VESOUL</v>
          </cell>
          <cell r="P1271" t="str">
            <v>Jeudi</v>
          </cell>
          <cell r="Q1271" t="str">
            <v>18h00</v>
          </cell>
          <cell r="R1271" t="str">
            <v>19h30</v>
          </cell>
          <cell r="Y1271" t="str">
            <v>Non</v>
          </cell>
          <cell r="Z1271">
            <v>30</v>
          </cell>
          <cell r="AA1271" t="str">
            <v>Oui</v>
          </cell>
          <cell r="AB1271" t="str">
            <v>Acc. de production</v>
          </cell>
          <cell r="AC1271" t="str">
            <v>Non</v>
          </cell>
          <cell r="AD1271" t="str">
            <v>Oui</v>
          </cell>
          <cell r="AE1271" t="str">
            <v>Non</v>
          </cell>
          <cell r="AF1271" t="str">
            <v>Oui</v>
          </cell>
          <cell r="AG1271" t="str">
            <v>Contrat</v>
          </cell>
          <cell r="AI1271" t="str">
            <v>à ASPSA Vesoul - Section Gym d'entretien</v>
          </cell>
          <cell r="AJ1271" t="str">
            <v>Il est convenu que cette convention sera caduque si le nombre de participants est insuffisant.</v>
          </cell>
          <cell r="AK1271" t="str">
            <v>Il est convenu que ce contrat sera caduque si le nombre de participants est insuffisant.</v>
          </cell>
          <cell r="AL1271" t="str">
            <v>- Mise en place et rangement du matériel- Accueil, surveillance jusqu'à la reprise des enfants  par les parents- Encadrement et enseignement</v>
          </cell>
          <cell r="AM1271" t="str">
            <v xml:space="preserve">       - Et d'une manière générale effectuer toute         tâche se rapportant à la fonction d'educateur sportif.</v>
          </cell>
          <cell r="AN1271">
            <v>39699.586925115698</v>
          </cell>
          <cell r="AO1271">
            <v>39699.586925115698</v>
          </cell>
          <cell r="AP1271">
            <v>39703</v>
          </cell>
          <cell r="AQ1271" t="str">
            <v>-----</v>
          </cell>
          <cell r="AR1271">
            <v>39730</v>
          </cell>
          <cell r="AS1271" t="str">
            <v>-----</v>
          </cell>
        </row>
        <row r="1272">
          <cell r="A1272" t="str">
            <v>08/148.01</v>
          </cell>
          <cell r="B1272">
            <v>254</v>
          </cell>
          <cell r="C1272" t="str">
            <v>LAUF</v>
          </cell>
          <cell r="D1272" t="str">
            <v>Gym d'entretien</v>
          </cell>
          <cell r="E1272" t="str">
            <v>CDD</v>
          </cell>
          <cell r="F1272">
            <v>39904</v>
          </cell>
          <cell r="G1272">
            <v>39989</v>
          </cell>
          <cell r="H1272" t="str">
            <v>Clos</v>
          </cell>
          <cell r="I1272">
            <v>1.5</v>
          </cell>
          <cell r="J1272" t="str">
            <v>h/s</v>
          </cell>
          <cell r="K1272">
            <v>29.46</v>
          </cell>
          <cell r="M1272">
            <v>16.11</v>
          </cell>
          <cell r="N1272" t="str">
            <v>Néant</v>
          </cell>
          <cell r="O1272" t="str">
            <v>VESOUL</v>
          </cell>
          <cell r="P1272" t="str">
            <v>Jeudi</v>
          </cell>
          <cell r="Q1272" t="str">
            <v>18h00</v>
          </cell>
          <cell r="R1272" t="str">
            <v>19h30</v>
          </cell>
          <cell r="S1272" t="str">
            <v>Samedi</v>
          </cell>
          <cell r="T1272" t="str">
            <v>14h00</v>
          </cell>
          <cell r="U1272" t="str">
            <v>15h00</v>
          </cell>
          <cell r="Y1272" t="str">
            <v>Non</v>
          </cell>
          <cell r="Z1272">
            <v>30</v>
          </cell>
          <cell r="AA1272" t="str">
            <v>Oui</v>
          </cell>
          <cell r="AB1272" t="str">
            <v>Acc. de production</v>
          </cell>
          <cell r="AC1272" t="str">
            <v>Non</v>
          </cell>
          <cell r="AD1272" t="str">
            <v>Oui</v>
          </cell>
          <cell r="AE1272" t="str">
            <v>Non</v>
          </cell>
          <cell r="AG1272" t="str">
            <v>Contrat</v>
          </cell>
          <cell r="AI1272" t="str">
            <v>à ASPSA Vesoul - Section Gym d'entretien</v>
          </cell>
          <cell r="AL1272" t="str">
            <v>- Mise en place et rangement du matériel- Encadrement et enseignement</v>
          </cell>
          <cell r="AM1272" t="str">
            <v xml:space="preserve">       - Et d'une manière générale effectuer toute         tâche se rapportant à la fonction d'éducateur sportif.</v>
          </cell>
          <cell r="AN1272">
            <v>39700.443870601899</v>
          </cell>
          <cell r="AO1272">
            <v>39700.443870601899</v>
          </cell>
          <cell r="AP1272">
            <v>39710</v>
          </cell>
          <cell r="AQ1272" t="str">
            <v>-----</v>
          </cell>
          <cell r="AR1272">
            <v>39748</v>
          </cell>
          <cell r="AS1272" t="str">
            <v>-----</v>
          </cell>
        </row>
        <row r="1273">
          <cell r="A1273" t="str">
            <v>08/149</v>
          </cell>
          <cell r="B1273">
            <v>136</v>
          </cell>
          <cell r="C1273" t="str">
            <v>RAJE</v>
          </cell>
          <cell r="D1273" t="str">
            <v>Gym enfant</v>
          </cell>
          <cell r="E1273" t="str">
            <v>CDD</v>
          </cell>
          <cell r="F1273">
            <v>39714</v>
          </cell>
          <cell r="G1273">
            <v>39798</v>
          </cell>
          <cell r="H1273" t="str">
            <v>Clos</v>
          </cell>
          <cell r="I1273">
            <v>1</v>
          </cell>
          <cell r="J1273" t="str">
            <v>h/s</v>
          </cell>
          <cell r="K1273">
            <v>27.45</v>
          </cell>
          <cell r="M1273">
            <v>16.5</v>
          </cell>
          <cell r="N1273" t="str">
            <v>Formule 1</v>
          </cell>
          <cell r="O1273" t="str">
            <v>GRAY LA VILLE</v>
          </cell>
          <cell r="P1273" t="str">
            <v>Mardi</v>
          </cell>
          <cell r="Q1273" t="str">
            <v>17h00</v>
          </cell>
          <cell r="R1273" t="str">
            <v>18h00</v>
          </cell>
          <cell r="S1273" t="str">
            <v>Vendredi</v>
          </cell>
          <cell r="T1273" t="str">
            <v>18h00</v>
          </cell>
          <cell r="U1273" t="str">
            <v>19h00</v>
          </cell>
          <cell r="Y1273" t="str">
            <v>Oui</v>
          </cell>
          <cell r="Z1273">
            <v>30</v>
          </cell>
          <cell r="AA1273" t="str">
            <v>Oui</v>
          </cell>
          <cell r="AB1273" t="str">
            <v>Acc. de production</v>
          </cell>
          <cell r="AC1273" t="str">
            <v>Non</v>
          </cell>
          <cell r="AD1273" t="str">
            <v>Oui</v>
          </cell>
          <cell r="AE1273" t="str">
            <v>Oui</v>
          </cell>
          <cell r="AF1273" t="str">
            <v>Oui</v>
          </cell>
          <cell r="AG1273" t="str">
            <v>Contrat</v>
          </cell>
          <cell r="AI1273" t="str">
            <v>à l' Association les Galopins à Gray la Ville</v>
          </cell>
          <cell r="AJ1273" t="str">
            <v>Il est convenu que cette convention sera caduque si le nombre de participants est insuffisant.</v>
          </cell>
          <cell r="AK1273" t="str">
            <v>Il est convenu que ce contrat sera caduque si le nombre de participants est insuffisant.</v>
          </cell>
          <cell r="AL1273" t="str">
            <v>- Mise en place et rangement du matériel- Encadrement et enseignement</v>
          </cell>
          <cell r="AM1273" t="str">
            <v xml:space="preserve">       - Et d'une manière générale effectuer toute         tâche se rapportant à la fonction d'animateur.</v>
          </cell>
          <cell r="AN1273">
            <v>39699.589534838</v>
          </cell>
          <cell r="AO1273">
            <v>39699.589534838</v>
          </cell>
          <cell r="AP1273">
            <v>39703</v>
          </cell>
          <cell r="AQ1273">
            <v>39727</v>
          </cell>
          <cell r="AR1273">
            <v>39730</v>
          </cell>
          <cell r="AS1273">
            <v>39759</v>
          </cell>
        </row>
        <row r="1274">
          <cell r="A1274" t="str">
            <v>08/149.01</v>
          </cell>
          <cell r="B1274">
            <v>136</v>
          </cell>
          <cell r="C1274" t="str">
            <v>RAJE</v>
          </cell>
          <cell r="D1274" t="str">
            <v>Gym enfant</v>
          </cell>
          <cell r="E1274" t="str">
            <v>CDD</v>
          </cell>
          <cell r="F1274">
            <v>39798</v>
          </cell>
          <cell r="G1274">
            <v>39833</v>
          </cell>
          <cell r="H1274" t="str">
            <v>Clos</v>
          </cell>
          <cell r="I1274">
            <v>1</v>
          </cell>
          <cell r="J1274" t="str">
            <v>h/s</v>
          </cell>
          <cell r="K1274">
            <v>27.45</v>
          </cell>
          <cell r="L1274" t="str">
            <v>Faire paye immédiatement par mail</v>
          </cell>
          <cell r="M1274">
            <v>11.15</v>
          </cell>
          <cell r="N1274" t="str">
            <v>Formule 1</v>
          </cell>
          <cell r="O1274" t="str">
            <v>VESOUL</v>
          </cell>
          <cell r="P1274" t="str">
            <v>Mardi</v>
          </cell>
          <cell r="Q1274" t="str">
            <v>18h00</v>
          </cell>
          <cell r="R1274" t="str">
            <v>20h45</v>
          </cell>
          <cell r="S1274" t="str">
            <v>Vendredi</v>
          </cell>
          <cell r="T1274" t="str">
            <v>18h00</v>
          </cell>
          <cell r="U1274" t="str">
            <v>19h00</v>
          </cell>
          <cell r="Y1274" t="str">
            <v>Oui</v>
          </cell>
          <cell r="Z1274" t="str">
            <v>Néant</v>
          </cell>
          <cell r="AA1274" t="str">
            <v>Oui</v>
          </cell>
          <cell r="AB1274" t="str">
            <v>Acc. de production</v>
          </cell>
          <cell r="AC1274" t="str">
            <v>Non</v>
          </cell>
          <cell r="AD1274" t="str">
            <v>Oui</v>
          </cell>
          <cell r="AE1274" t="str">
            <v>Oui</v>
          </cell>
          <cell r="AG1274" t="str">
            <v>Contrat</v>
          </cell>
          <cell r="AI1274" t="str">
            <v>à l' Association les Galopins à Gray la Ville</v>
          </cell>
          <cell r="AL1274" t="str">
            <v>- Mise en place et rangement du matériel- Encadrement et enseignement</v>
          </cell>
          <cell r="AM1274" t="str">
            <v xml:space="preserve">       - Et d'une manière générale effectuer toute         tâche se rapportant à la fonction d'éducateur sportif.</v>
          </cell>
          <cell r="AN1274">
            <v>39784</v>
          </cell>
          <cell r="AO1274">
            <v>39784</v>
          </cell>
          <cell r="AP1274">
            <v>39790</v>
          </cell>
          <cell r="AQ1274">
            <v>39790</v>
          </cell>
          <cell r="AR1274">
            <v>39862</v>
          </cell>
          <cell r="AS1274" t="str">
            <v>1 seul exemplaire</v>
          </cell>
        </row>
        <row r="1275">
          <cell r="A1275" t="str">
            <v>08/150</v>
          </cell>
          <cell r="B1275">
            <v>248</v>
          </cell>
          <cell r="C1275" t="str">
            <v>MORM</v>
          </cell>
          <cell r="D1275" t="str">
            <v>Badminton</v>
          </cell>
          <cell r="E1275" t="str">
            <v>CDD</v>
          </cell>
          <cell r="F1275">
            <v>39715</v>
          </cell>
          <cell r="G1275">
            <v>39903</v>
          </cell>
          <cell r="H1275" t="str">
            <v>Clos</v>
          </cell>
          <cell r="I1275">
            <v>2</v>
          </cell>
          <cell r="J1275" t="str">
            <v>h/s</v>
          </cell>
          <cell r="K1275">
            <v>24.83</v>
          </cell>
          <cell r="L1275" t="str">
            <v>Subvention MJ MA Lure</v>
          </cell>
          <cell r="M1275">
            <v>11.26</v>
          </cell>
          <cell r="N1275" t="str">
            <v>Formule 1</v>
          </cell>
          <cell r="O1275" t="str">
            <v>VESOUL</v>
          </cell>
          <cell r="P1275" t="str">
            <v>Mardi</v>
          </cell>
          <cell r="Q1275" t="str">
            <v>18h00</v>
          </cell>
          <cell r="R1275" t="str">
            <v>20h45</v>
          </cell>
          <cell r="S1275" t="str">
            <v>Vendredi</v>
          </cell>
          <cell r="T1275" t="str">
            <v>18h00</v>
          </cell>
          <cell r="U1275" t="str">
            <v>19h00</v>
          </cell>
          <cell r="V1275" t="str">
            <v>Musculation ou Football selon conditions climatiques</v>
          </cell>
          <cell r="Y1275" t="str">
            <v>Oui</v>
          </cell>
          <cell r="Z1275">
            <v>30</v>
          </cell>
          <cell r="AA1275" t="str">
            <v>Oui</v>
          </cell>
          <cell r="AB1275" t="str">
            <v>Acc. de production</v>
          </cell>
          <cell r="AC1275" t="str">
            <v>Non</v>
          </cell>
          <cell r="AD1275" t="str">
            <v>Oui</v>
          </cell>
          <cell r="AE1275" t="str">
            <v>Oui</v>
          </cell>
          <cell r="AG1275" t="str">
            <v>Contrat</v>
          </cell>
          <cell r="AI1275" t="str">
            <v>à Gymnastique et Détente à Rougemont</v>
          </cell>
          <cell r="AJ1275" t="str">
            <v>Pour mettre en place des activités sportives, Profession Sport 70 est subventionnée par la Direction interrégionale pénitentiaire</v>
          </cell>
          <cell r="AL1275" t="str">
            <v>- Mise en place et rangement du matériel- Accueil, surveillance jusqu'à la reprise des enfants  par les parents- Encadrement et enseignement</v>
          </cell>
          <cell r="AM1275" t="str">
            <v xml:space="preserve">       - Et d'une manière générale effectuer toute         tâche se rapportant à la fonction d'éducateur sportif.</v>
          </cell>
          <cell r="AN1275">
            <v>39703.7299383102</v>
          </cell>
          <cell r="AO1275">
            <v>39703.7299383102</v>
          </cell>
          <cell r="AP1275">
            <v>39707</v>
          </cell>
          <cell r="AQ1275" t="str">
            <v>-----</v>
          </cell>
          <cell r="AR1275">
            <v>39730</v>
          </cell>
          <cell r="AS1275" t="str">
            <v>-----</v>
          </cell>
        </row>
        <row r="1276">
          <cell r="A1276" t="str">
            <v>08/150.01</v>
          </cell>
          <cell r="B1276">
            <v>248</v>
          </cell>
          <cell r="C1276" t="str">
            <v>MORM</v>
          </cell>
          <cell r="D1276" t="str">
            <v>Badminton</v>
          </cell>
          <cell r="E1276" t="str">
            <v>CDD</v>
          </cell>
          <cell r="F1276">
            <v>39904</v>
          </cell>
          <cell r="G1276">
            <v>39989</v>
          </cell>
          <cell r="H1276" t="str">
            <v>Clos</v>
          </cell>
          <cell r="I1276">
            <v>2</v>
          </cell>
          <cell r="J1276" t="str">
            <v>h/s</v>
          </cell>
          <cell r="K1276">
            <v>24.83</v>
          </cell>
          <cell r="L1276" t="str">
            <v>Subvention MJ MA Vesoul</v>
          </cell>
          <cell r="M1276">
            <v>11.15</v>
          </cell>
          <cell r="N1276" t="str">
            <v>Formule 1</v>
          </cell>
          <cell r="O1276" t="str">
            <v>ETUZ</v>
          </cell>
          <cell r="P1276" t="str">
            <v>Mercredi</v>
          </cell>
          <cell r="Q1276" t="str">
            <v>17h00</v>
          </cell>
          <cell r="R1276" t="str">
            <v>19h00</v>
          </cell>
          <cell r="S1276" t="str">
            <v>Mercredi</v>
          </cell>
          <cell r="T1276" t="str">
            <v>20h00</v>
          </cell>
          <cell r="U1276" t="str">
            <v>21h30</v>
          </cell>
          <cell r="Y1276" t="str">
            <v>Oui</v>
          </cell>
          <cell r="Z1276">
            <v>30</v>
          </cell>
          <cell r="AA1276" t="str">
            <v>Oui</v>
          </cell>
          <cell r="AB1276" t="str">
            <v>Acc. de production</v>
          </cell>
          <cell r="AC1276" t="str">
            <v>Non</v>
          </cell>
          <cell r="AD1276" t="str">
            <v>Oui</v>
          </cell>
          <cell r="AE1276" t="str">
            <v>Oui</v>
          </cell>
          <cell r="AG1276" t="str">
            <v>Contrat</v>
          </cell>
          <cell r="AI1276" t="str">
            <v>à Gymnastique et Détente à Rougemont</v>
          </cell>
          <cell r="AJ1276" t="str">
            <v>Pour mettre en place des activités sportives, Profession Sport 70 est subventionnée par la Direction interrégionale pénitentiaire</v>
          </cell>
          <cell r="AL1276" t="str">
            <v>- Mise en place et rangement du matériel- Accueil, surveillance jusqu'à la reprise des enfants  par les parents- Encadrement et enseignement</v>
          </cell>
          <cell r="AM1276" t="str">
            <v xml:space="preserve">       - Et d'une manière générale effectuer toute         tâche se rapportant à la fonction d'éducateur sportif.</v>
          </cell>
          <cell r="AN1276">
            <v>39703.7299383102</v>
          </cell>
          <cell r="AO1276">
            <v>39703.7299383102</v>
          </cell>
          <cell r="AP1276">
            <v>39707</v>
          </cell>
          <cell r="AQ1276" t="str">
            <v>-----</v>
          </cell>
          <cell r="AR1276">
            <v>39730</v>
          </cell>
          <cell r="AS1276" t="str">
            <v>-----</v>
          </cell>
        </row>
        <row r="1277">
          <cell r="A1277" t="str">
            <v>08/151</v>
          </cell>
          <cell r="B1277">
            <v>56</v>
          </cell>
          <cell r="C1277" t="str">
            <v>MORM</v>
          </cell>
          <cell r="D1277" t="str">
            <v>Baby gym - gymnastique</v>
          </cell>
          <cell r="E1277" t="str">
            <v>CDD</v>
          </cell>
          <cell r="F1277">
            <v>39707</v>
          </cell>
          <cell r="G1277">
            <v>39903</v>
          </cell>
          <cell r="H1277" t="str">
            <v>Clos</v>
          </cell>
          <cell r="I1277">
            <v>2.5</v>
          </cell>
          <cell r="J1277" t="str">
            <v>h/s</v>
          </cell>
          <cell r="K1277">
            <v>20.83</v>
          </cell>
          <cell r="L1277" t="str">
            <v>Subvention MJ MA Lure</v>
          </cell>
          <cell r="M1277">
            <v>11.26</v>
          </cell>
          <cell r="N1277" t="str">
            <v>Formule 1</v>
          </cell>
          <cell r="O1277" t="str">
            <v>ETUZ</v>
          </cell>
          <cell r="P1277" t="str">
            <v>Mercredi</v>
          </cell>
          <cell r="Q1277" t="str">
            <v>17h00</v>
          </cell>
          <cell r="R1277" t="str">
            <v>19h00</v>
          </cell>
          <cell r="S1277" t="str">
            <v>Mercredi</v>
          </cell>
          <cell r="T1277" t="str">
            <v>9h15</v>
          </cell>
          <cell r="U1277" t="str">
            <v>11h45</v>
          </cell>
          <cell r="V1277" t="str">
            <v>Musculation ou Football selon conditions climatiques</v>
          </cell>
          <cell r="W1277" t="str">
            <v>17h00</v>
          </cell>
          <cell r="X1277" t="str">
            <v>19h30</v>
          </cell>
          <cell r="Y1277" t="str">
            <v>Oui</v>
          </cell>
          <cell r="Z1277">
            <v>30</v>
          </cell>
          <cell r="AA1277" t="str">
            <v>Oui</v>
          </cell>
          <cell r="AB1277" t="str">
            <v>Acc. de production</v>
          </cell>
          <cell r="AC1277" t="str">
            <v>Non</v>
          </cell>
          <cell r="AD1277" t="str">
            <v>Oui</v>
          </cell>
          <cell r="AE1277" t="str">
            <v>Oui</v>
          </cell>
          <cell r="AG1277" t="str">
            <v>Contrat</v>
          </cell>
          <cell r="AI1277" t="str">
            <v>à l' Association Val de Pin à Pin</v>
          </cell>
          <cell r="AJ1277" t="str">
            <v>Pour mettre en place des activités sportives, Profession Sport 70 est subventionnée par la Direction interrégionale pénitentiaire</v>
          </cell>
          <cell r="AL1277" t="str">
            <v>- Mise en place et rangement du matériel- Accueil, surveillance jusqu'à la reprise des enfants  par les parents- Encadrement et enseignement</v>
          </cell>
          <cell r="AM1277" t="str">
            <v xml:space="preserve">       - Et d'une manière générale effectuer toute         tâche se rapportant à la fonction d'éducateur sportif.</v>
          </cell>
          <cell r="AN1277">
            <v>39703.731547569398</v>
          </cell>
          <cell r="AO1277">
            <v>39703.731547569398</v>
          </cell>
          <cell r="AP1277">
            <v>39713</v>
          </cell>
          <cell r="AQ1277">
            <v>39711</v>
          </cell>
          <cell r="AR1277">
            <v>39748</v>
          </cell>
          <cell r="AS1277">
            <v>39755</v>
          </cell>
        </row>
        <row r="1278">
          <cell r="A1278" t="str">
            <v>08/151.01</v>
          </cell>
          <cell r="B1278">
            <v>56</v>
          </cell>
          <cell r="C1278" t="str">
            <v>MORM</v>
          </cell>
          <cell r="D1278" t="str">
            <v>Baby gym - gymnastique</v>
          </cell>
          <cell r="E1278" t="str">
            <v>CDD</v>
          </cell>
          <cell r="F1278">
            <v>39904</v>
          </cell>
          <cell r="G1278">
            <v>39994</v>
          </cell>
          <cell r="H1278" t="str">
            <v>Clos</v>
          </cell>
          <cell r="I1278">
            <v>2.5</v>
          </cell>
          <cell r="J1278" t="str">
            <v>h/s</v>
          </cell>
          <cell r="K1278">
            <v>21.246599999999997</v>
          </cell>
          <cell r="L1278" t="str">
            <v>Subvention MJ MA Vesoul</v>
          </cell>
          <cell r="M1278">
            <v>13.11</v>
          </cell>
          <cell r="N1278" t="str">
            <v>Formule 1</v>
          </cell>
          <cell r="O1278" t="str">
            <v>PIN</v>
          </cell>
          <cell r="P1278" t="str">
            <v>Mardi</v>
          </cell>
          <cell r="Q1278" t="str">
            <v>17h00</v>
          </cell>
          <cell r="R1278" t="str">
            <v>19h30</v>
          </cell>
          <cell r="S1278" t="str">
            <v>et</v>
          </cell>
          <cell r="T1278" t="str">
            <v>20h30</v>
          </cell>
          <cell r="U1278" t="str">
            <v>21h30</v>
          </cell>
          <cell r="V1278" t="str">
            <v>Du mercredi 19 novembre au 10 décembre</v>
          </cell>
          <cell r="W1278" t="str">
            <v>14h00</v>
          </cell>
          <cell r="X1278" t="str">
            <v>15h30</v>
          </cell>
          <cell r="Y1278" t="str">
            <v>Non</v>
          </cell>
          <cell r="Z1278" t="str">
            <v>Néant</v>
          </cell>
          <cell r="AA1278" t="str">
            <v>Oui</v>
          </cell>
          <cell r="AB1278" t="str">
            <v>Acc. de production</v>
          </cell>
          <cell r="AC1278" t="str">
            <v>Non</v>
          </cell>
          <cell r="AD1278" t="str">
            <v>Oui</v>
          </cell>
          <cell r="AE1278" t="str">
            <v>Oui</v>
          </cell>
          <cell r="AG1278" t="str">
            <v>Contrat</v>
          </cell>
          <cell r="AI1278" t="str">
            <v>à l' Association Val de Pin à Pin</v>
          </cell>
          <cell r="AJ1278" t="str">
            <v>Pour mettre en place des activités sportives, Profession Sport 70 est subventionnée par la Direction interrégionale pénitentiaire</v>
          </cell>
          <cell r="AL1278" t="str">
            <v>- Mise en place et rangement du matériel- Accueil, surveillance jusqu'à la reprise des enfants  par les parents- Encadrement et enseignement</v>
          </cell>
          <cell r="AM1278" t="str">
            <v xml:space="preserve">       - Et d'une manière générale effectuer toute         tâche se rapportant à la fonction d'éducateur sportif.</v>
          </cell>
          <cell r="AN1278">
            <v>39703.731547569398</v>
          </cell>
          <cell r="AO1278">
            <v>39703.731547569398</v>
          </cell>
          <cell r="AP1278">
            <v>39713</v>
          </cell>
          <cell r="AQ1278">
            <v>39711</v>
          </cell>
          <cell r="AR1278">
            <v>39748</v>
          </cell>
          <cell r="AS1278">
            <v>39755</v>
          </cell>
        </row>
        <row r="1279">
          <cell r="A1279" t="str">
            <v>08/152</v>
          </cell>
          <cell r="B1279">
            <v>56</v>
          </cell>
          <cell r="C1279" t="str">
            <v>DILU</v>
          </cell>
          <cell r="D1279" t="str">
            <v>Expresssion corporelle</v>
          </cell>
          <cell r="E1279" t="str">
            <v>CDD</v>
          </cell>
          <cell r="F1279">
            <v>39708</v>
          </cell>
          <cell r="G1279">
            <v>39903</v>
          </cell>
          <cell r="H1279" t="str">
            <v>Clos</v>
          </cell>
          <cell r="I1279">
            <v>2</v>
          </cell>
          <cell r="J1279" t="str">
            <v>h/s</v>
          </cell>
          <cell r="K1279">
            <v>25.04</v>
          </cell>
          <cell r="L1279" t="str">
            <v>CAE</v>
          </cell>
          <cell r="M1279">
            <v>13</v>
          </cell>
          <cell r="N1279" t="str">
            <v>Formule 1</v>
          </cell>
          <cell r="O1279" t="str">
            <v>PIN</v>
          </cell>
          <cell r="P1279" t="str">
            <v>Mercredi</v>
          </cell>
          <cell r="Q1279" t="str">
            <v>18h00</v>
          </cell>
          <cell r="R1279" t="str">
            <v>20h00</v>
          </cell>
          <cell r="S1279" t="str">
            <v>et</v>
          </cell>
          <cell r="T1279" t="str">
            <v>20h30</v>
          </cell>
          <cell r="U1279" t="str">
            <v>21h30</v>
          </cell>
          <cell r="V1279" t="str">
            <v>Vendredi</v>
          </cell>
          <cell r="W1279" t="str">
            <v>17h00</v>
          </cell>
          <cell r="X1279" t="str">
            <v>19h30</v>
          </cell>
          <cell r="Y1279" t="str">
            <v>Oui</v>
          </cell>
          <cell r="Z1279">
            <v>30</v>
          </cell>
          <cell r="AA1279" t="str">
            <v>Oui</v>
          </cell>
          <cell r="AB1279" t="str">
            <v>Acc. de production</v>
          </cell>
          <cell r="AC1279" t="str">
            <v>Non</v>
          </cell>
          <cell r="AD1279" t="str">
            <v>Oui</v>
          </cell>
          <cell r="AE1279" t="str">
            <v>Oui</v>
          </cell>
          <cell r="AG1279" t="str">
            <v>Contrat</v>
          </cell>
          <cell r="AI1279" t="str">
            <v>à l' Association Val de Pin à Pin</v>
          </cell>
          <cell r="AL1279" t="str">
            <v>- Mise en place et rangement du matériel- Accueil, surveillance jusqu'à la reprise des enfants  par les parents- Encadrement et enseignement</v>
          </cell>
          <cell r="AM1279" t="str">
            <v xml:space="preserve">       - Et d'une manière générale effectuer toute         tâche se rapportant à la fonction d'éducateur sportif.</v>
          </cell>
          <cell r="AN1279">
            <v>39703.7323888889</v>
          </cell>
          <cell r="AO1279">
            <v>39703.7323888889</v>
          </cell>
          <cell r="AP1279">
            <v>39713</v>
          </cell>
          <cell r="AQ1279">
            <v>39706</v>
          </cell>
          <cell r="AR1279">
            <v>39748</v>
          </cell>
          <cell r="AS1279">
            <v>39730</v>
          </cell>
        </row>
        <row r="1280">
          <cell r="A1280" t="str">
            <v>08/152.01</v>
          </cell>
          <cell r="B1280">
            <v>56</v>
          </cell>
          <cell r="C1280" t="str">
            <v>DILU</v>
          </cell>
          <cell r="D1280" t="str">
            <v>Expresssion corporelle</v>
          </cell>
          <cell r="E1280" t="str">
            <v>CDD</v>
          </cell>
          <cell r="F1280">
            <v>39904</v>
          </cell>
          <cell r="G1280">
            <v>39988</v>
          </cell>
          <cell r="H1280" t="str">
            <v>Clos</v>
          </cell>
          <cell r="I1280">
            <v>2</v>
          </cell>
          <cell r="J1280" t="str">
            <v>h/s</v>
          </cell>
          <cell r="K1280">
            <v>25.04</v>
          </cell>
          <cell r="L1280" t="str">
            <v>Paye de 6.8h/m - Faire paye immédiatement par mail</v>
          </cell>
          <cell r="M1280">
            <v>13.11</v>
          </cell>
          <cell r="N1280" t="str">
            <v>Formule 1</v>
          </cell>
          <cell r="O1280" t="str">
            <v>PIN</v>
          </cell>
          <cell r="P1280" t="str">
            <v>Mercredi</v>
          </cell>
          <cell r="Q1280" t="str">
            <v>18h00</v>
          </cell>
          <cell r="R1280" t="str">
            <v>20h00</v>
          </cell>
          <cell r="S1280" t="str">
            <v>Mercredi</v>
          </cell>
          <cell r="T1280" t="str">
            <v>15h00</v>
          </cell>
          <cell r="U1280" t="str">
            <v>15h45</v>
          </cell>
          <cell r="V1280" t="str">
            <v>Lundi 27, mardi 28 et mercredi 29 octobre 2008</v>
          </cell>
          <cell r="W1280" t="str">
            <v>14h00</v>
          </cell>
          <cell r="X1280" t="str">
            <v>15h30</v>
          </cell>
          <cell r="Y1280" t="str">
            <v>Oui</v>
          </cell>
          <cell r="Z1280">
            <v>30</v>
          </cell>
          <cell r="AA1280" t="str">
            <v>Oui</v>
          </cell>
          <cell r="AB1280" t="str">
            <v>Acc. de production</v>
          </cell>
          <cell r="AC1280" t="str">
            <v>Non</v>
          </cell>
          <cell r="AD1280" t="str">
            <v>Oui</v>
          </cell>
          <cell r="AE1280" t="str">
            <v>Oui</v>
          </cell>
          <cell r="AG1280" t="str">
            <v>Contrat</v>
          </cell>
          <cell r="AI1280" t="str">
            <v>à l' Association Val de Pin à Pin</v>
          </cell>
          <cell r="AL1280" t="str">
            <v>- Mise en place et rangement du matériel- Accueil, surveillance jusqu'à la reprise des enfants  par les parents- Encadrement et enseignement</v>
          </cell>
          <cell r="AM1280" t="str">
            <v xml:space="preserve">       - Et d'une manière générale effectuer toute         tâche se rapportant à la fonction d'éducateur sportif.</v>
          </cell>
          <cell r="AN1280">
            <v>39703.7323888889</v>
          </cell>
          <cell r="AO1280">
            <v>39703.7323888889</v>
          </cell>
          <cell r="AP1280">
            <v>39713</v>
          </cell>
          <cell r="AQ1280">
            <v>39706</v>
          </cell>
          <cell r="AR1280">
            <v>39748</v>
          </cell>
          <cell r="AS1280">
            <v>39730</v>
          </cell>
        </row>
        <row r="1281">
          <cell r="A1281" t="str">
            <v>08/153</v>
          </cell>
          <cell r="B1281">
            <v>56</v>
          </cell>
          <cell r="C1281" t="str">
            <v>COAN</v>
          </cell>
          <cell r="D1281" t="str">
            <v>Step - gym d'entretien</v>
          </cell>
          <cell r="E1281" t="str">
            <v>CDD</v>
          </cell>
          <cell r="F1281">
            <v>39708</v>
          </cell>
          <cell r="G1281">
            <v>39903</v>
          </cell>
          <cell r="H1281" t="str">
            <v>Clos</v>
          </cell>
          <cell r="I1281">
            <v>2</v>
          </cell>
          <cell r="J1281" t="str">
            <v>h/s</v>
          </cell>
          <cell r="K1281">
            <v>25.04</v>
          </cell>
          <cell r="L1281" t="str">
            <v>Paye de 6.8h/m - Faire paye immédiatement par mail</v>
          </cell>
          <cell r="M1281">
            <v>16</v>
          </cell>
          <cell r="N1281" t="str">
            <v>Néant</v>
          </cell>
          <cell r="O1281" t="str">
            <v>VESOUL</v>
          </cell>
          <cell r="P1281" t="str">
            <v>Jeudi</v>
          </cell>
          <cell r="Q1281" t="str">
            <v>18h00</v>
          </cell>
          <cell r="R1281" t="str">
            <v>19h30</v>
          </cell>
          <cell r="S1281" t="str">
            <v>Mercredi</v>
          </cell>
          <cell r="T1281" t="str">
            <v>15h00</v>
          </cell>
          <cell r="U1281" t="str">
            <v>15h45</v>
          </cell>
          <cell r="V1281" t="str">
            <v>Lundi 27, mardi 28 et mercredi 29 octobre 2008</v>
          </cell>
          <cell r="W1281" t="str">
            <v>14h00</v>
          </cell>
          <cell r="X1281" t="str">
            <v>15h30</v>
          </cell>
          <cell r="Y1281" t="str">
            <v>Non</v>
          </cell>
          <cell r="Z1281">
            <v>30</v>
          </cell>
          <cell r="AA1281" t="str">
            <v>Oui</v>
          </cell>
          <cell r="AB1281" t="str">
            <v>Acc. de production</v>
          </cell>
          <cell r="AC1281" t="str">
            <v>Non</v>
          </cell>
          <cell r="AD1281" t="str">
            <v>Oui</v>
          </cell>
          <cell r="AE1281" t="str">
            <v>Non</v>
          </cell>
          <cell r="AG1281" t="str">
            <v>Contrat</v>
          </cell>
          <cell r="AI1281" t="str">
            <v>à l' Association Val de Pin à Pin</v>
          </cell>
          <cell r="AL1281" t="str">
            <v>- Mise en place et rangement du matériel- Accueil, surveillance jusqu'à la reprise des enfants  par les parents- Encadrement et enseignement</v>
          </cell>
          <cell r="AM1281" t="str">
            <v xml:space="preserve">       - Et d'une manière générale effectuer toute         tâche se rapportant à la fonction d'éducateur sportif.</v>
          </cell>
          <cell r="AN1281">
            <v>39703.734665046301</v>
          </cell>
          <cell r="AO1281">
            <v>39703.734665046301</v>
          </cell>
          <cell r="AP1281">
            <v>39713</v>
          </cell>
          <cell r="AQ1281">
            <v>39722</v>
          </cell>
          <cell r="AR1281">
            <v>39748</v>
          </cell>
          <cell r="AS1281">
            <v>39730</v>
          </cell>
        </row>
        <row r="1282">
          <cell r="A1282" t="str">
            <v>08/153.01</v>
          </cell>
          <cell r="B1282">
            <v>56</v>
          </cell>
          <cell r="C1282" t="str">
            <v>COAN</v>
          </cell>
          <cell r="D1282" t="str">
            <v>Step - gym d'entretien</v>
          </cell>
          <cell r="E1282" t="str">
            <v>CDD</v>
          </cell>
          <cell r="F1282">
            <v>39904</v>
          </cell>
          <cell r="G1282">
            <v>39988</v>
          </cell>
          <cell r="H1282" t="str">
            <v>Clos</v>
          </cell>
          <cell r="I1282">
            <v>2</v>
          </cell>
          <cell r="J1282" t="str">
            <v>h/s</v>
          </cell>
          <cell r="K1282">
            <v>25.04</v>
          </cell>
          <cell r="L1282" t="str">
            <v>Paye de 6.8h/m - Faire paye immédiatement par mail</v>
          </cell>
          <cell r="M1282">
            <v>16.11</v>
          </cell>
          <cell r="N1282" t="str">
            <v>Néant</v>
          </cell>
          <cell r="O1282" t="str">
            <v>VESOUL</v>
          </cell>
          <cell r="P1282" t="str">
            <v>Jeudi</v>
          </cell>
          <cell r="Q1282" t="str">
            <v>18h00</v>
          </cell>
          <cell r="R1282" t="str">
            <v>19h30</v>
          </cell>
          <cell r="S1282" t="str">
            <v>Vendredi</v>
          </cell>
          <cell r="T1282" t="str">
            <v>17h00</v>
          </cell>
          <cell r="U1282" t="str">
            <v>18h00</v>
          </cell>
          <cell r="V1282" t="str">
            <v>Vendredi</v>
          </cell>
          <cell r="W1282" t="str">
            <v>10h00</v>
          </cell>
          <cell r="X1282" t="str">
            <v>12h00</v>
          </cell>
          <cell r="Y1282" t="str">
            <v>Non</v>
          </cell>
          <cell r="Z1282">
            <v>30</v>
          </cell>
          <cell r="AA1282" t="str">
            <v>Oui</v>
          </cell>
          <cell r="AB1282" t="str">
            <v>Acc. de production</v>
          </cell>
          <cell r="AC1282" t="str">
            <v>Non</v>
          </cell>
          <cell r="AD1282" t="str">
            <v>Oui</v>
          </cell>
          <cell r="AE1282" t="str">
            <v>Non</v>
          </cell>
          <cell r="AG1282" t="str">
            <v>Contrat</v>
          </cell>
          <cell r="AI1282" t="str">
            <v>à l' Association Val de Pin à Pin</v>
          </cell>
          <cell r="AL1282" t="str">
            <v>- Mise en place et rangement du matériel- Accueil, surveillance jusqu'à la reprise des enfants  par les parents- Encadrement et enseignement</v>
          </cell>
          <cell r="AM1282" t="str">
            <v xml:space="preserve">       - Et d'une manière générale effectuer toute         tâche se rapportant à la fonction d'éducateur sportif.</v>
          </cell>
          <cell r="AN1282">
            <v>39703.734665046301</v>
          </cell>
          <cell r="AO1282">
            <v>39703.734665046301</v>
          </cell>
          <cell r="AP1282">
            <v>39713</v>
          </cell>
          <cell r="AQ1282">
            <v>39722</v>
          </cell>
          <cell r="AR1282">
            <v>39748</v>
          </cell>
          <cell r="AS1282">
            <v>39730</v>
          </cell>
        </row>
        <row r="1283">
          <cell r="A1283" t="str">
            <v>08/154</v>
          </cell>
          <cell r="B1283">
            <v>224</v>
          </cell>
          <cell r="C1283" t="str">
            <v>COAN</v>
          </cell>
          <cell r="D1283" t="str">
            <v>Gym d'entretien</v>
          </cell>
          <cell r="E1283" t="str">
            <v>CDD</v>
          </cell>
          <cell r="F1283">
            <v>39715</v>
          </cell>
          <cell r="G1283">
            <v>39903</v>
          </cell>
          <cell r="H1283" t="str">
            <v>Clos</v>
          </cell>
          <cell r="I1283">
            <v>1</v>
          </cell>
          <cell r="J1283" t="str">
            <v>h/s</v>
          </cell>
          <cell r="K1283">
            <v>23.54</v>
          </cell>
          <cell r="L1283" t="str">
            <v>Fin d'année le vendredi 12 juinpour RILU 3h le 12/06 et non le samedi 13/06</v>
          </cell>
          <cell r="M1283">
            <v>16.5</v>
          </cell>
          <cell r="N1283" t="str">
            <v>Formule 1</v>
          </cell>
          <cell r="O1283" t="str">
            <v>GRAY LA VILLE</v>
          </cell>
          <cell r="P1283" t="str">
            <v>Mardi</v>
          </cell>
          <cell r="Q1283" t="str">
            <v>17h00</v>
          </cell>
          <cell r="R1283" t="str">
            <v>18h00</v>
          </cell>
          <cell r="S1283" t="str">
            <v>Lundi 27, mardi 28, mercredi 29 octobre 2008</v>
          </cell>
          <cell r="T1283" t="str">
            <v>14h00</v>
          </cell>
          <cell r="U1283" t="str">
            <v>16h00</v>
          </cell>
          <cell r="Y1283" t="str">
            <v>Oui</v>
          </cell>
          <cell r="Z1283">
            <v>30</v>
          </cell>
          <cell r="AA1283" t="str">
            <v>Oui</v>
          </cell>
          <cell r="AB1283" t="str">
            <v>Acc. de production</v>
          </cell>
          <cell r="AC1283" t="str">
            <v>Non</v>
          </cell>
          <cell r="AD1283" t="str">
            <v>Oui</v>
          </cell>
          <cell r="AE1283" t="str">
            <v>Oui</v>
          </cell>
          <cell r="AG1283" t="str">
            <v>Contrat</v>
          </cell>
          <cell r="AI1283" t="str">
            <v>à l' Association du village de Boulot à Boulot</v>
          </cell>
          <cell r="AL1283" t="str">
            <v>- Mise en place et rangement du matériel- Accueil, surveillance jusqu'à la reprise des enfants  par les parents- Encadrement et enseignement</v>
          </cell>
          <cell r="AM1283" t="str">
            <v xml:space="preserve">       - Et d'une manière générale effectuer toute         tâche se rapportant à la fonction d'éducateur sportif.</v>
          </cell>
          <cell r="AN1283">
            <v>39703.735686921304</v>
          </cell>
          <cell r="AO1283">
            <v>39703.735686921304</v>
          </cell>
          <cell r="AP1283">
            <v>39706</v>
          </cell>
          <cell r="AQ1283" t="str">
            <v>-----</v>
          </cell>
          <cell r="AR1283">
            <v>39730</v>
          </cell>
          <cell r="AS1283" t="str">
            <v>-----</v>
          </cell>
        </row>
        <row r="1284">
          <cell r="A1284" t="str">
            <v>08/154.01</v>
          </cell>
          <cell r="B1284">
            <v>224</v>
          </cell>
          <cell r="C1284" t="str">
            <v>COAN</v>
          </cell>
          <cell r="D1284" t="str">
            <v>Gym d'entretien</v>
          </cell>
          <cell r="E1284" t="str">
            <v>CDD</v>
          </cell>
          <cell r="F1284">
            <v>39904</v>
          </cell>
          <cell r="G1284">
            <v>39961</v>
          </cell>
          <cell r="H1284" t="str">
            <v>Clos</v>
          </cell>
          <cell r="I1284">
            <v>1</v>
          </cell>
          <cell r="J1284" t="str">
            <v>h/s</v>
          </cell>
          <cell r="K1284">
            <v>24.09</v>
          </cell>
          <cell r="L1284" t="str">
            <v>CLSH de Gy</v>
          </cell>
          <cell r="M1284">
            <v>16.5</v>
          </cell>
          <cell r="N1284" t="str">
            <v>Formule 1</v>
          </cell>
          <cell r="O1284" t="str">
            <v>GRAY LA VILLE</v>
          </cell>
          <cell r="P1284" t="str">
            <v>Mardi</v>
          </cell>
          <cell r="Q1284" t="str">
            <v>17h00</v>
          </cell>
          <cell r="R1284" t="str">
            <v>18h00</v>
          </cell>
          <cell r="S1284" t="str">
            <v>Vendredi</v>
          </cell>
          <cell r="T1284" t="str">
            <v>17h00</v>
          </cell>
          <cell r="U1284" t="str">
            <v>18h00</v>
          </cell>
          <cell r="V1284" t="str">
            <v>Samedi</v>
          </cell>
          <cell r="W1284" t="str">
            <v>9h30</v>
          </cell>
          <cell r="X1284" t="str">
            <v>12h00</v>
          </cell>
          <cell r="Y1284" t="str">
            <v>Oui</v>
          </cell>
          <cell r="Z1284" t="str">
            <v>Néant</v>
          </cell>
          <cell r="AA1284" t="str">
            <v>Oui</v>
          </cell>
          <cell r="AB1284" t="str">
            <v>Acc. de production</v>
          </cell>
          <cell r="AC1284" t="str">
            <v>Non</v>
          </cell>
          <cell r="AD1284" t="str">
            <v>Oui</v>
          </cell>
          <cell r="AE1284" t="str">
            <v>Oui</v>
          </cell>
          <cell r="AG1284" t="str">
            <v>Contrat</v>
          </cell>
          <cell r="AI1284" t="str">
            <v>à l' Association du village de Boulot à Boulot</v>
          </cell>
          <cell r="AL1284" t="str">
            <v>- Mise en place et rangement du matériel- Accueil, surveillance jusqu'à la reprise des enfants  par les parents- Encadrement et enseignement</v>
          </cell>
          <cell r="AM1284" t="str">
            <v xml:space="preserve">       - Et d'une manière générale effectuer toute         tâche se rapportant à la fonction d'éducateur sportif.</v>
          </cell>
          <cell r="AN1284">
            <v>39703.735686921304</v>
          </cell>
          <cell r="AO1284">
            <v>39703.735686921304</v>
          </cell>
          <cell r="AP1284">
            <v>39706</v>
          </cell>
          <cell r="AQ1284" t="str">
            <v>-----</v>
          </cell>
          <cell r="AR1284">
            <v>39730</v>
          </cell>
          <cell r="AS1284" t="str">
            <v>-----</v>
          </cell>
        </row>
        <row r="1285">
          <cell r="A1285" t="str">
            <v>08/155</v>
          </cell>
          <cell r="B1285">
            <v>281</v>
          </cell>
          <cell r="C1285" t="str">
            <v>MENA</v>
          </cell>
          <cell r="D1285" t="str">
            <v>Arts plastiques</v>
          </cell>
          <cell r="E1285" t="str">
            <v>CDD</v>
          </cell>
          <cell r="F1285">
            <v>39703</v>
          </cell>
          <cell r="G1285">
            <v>39903</v>
          </cell>
          <cell r="H1285" t="str">
            <v>Clos</v>
          </cell>
          <cell r="I1285">
            <v>6.8</v>
          </cell>
          <cell r="J1285" t="str">
            <v>h/m</v>
          </cell>
          <cell r="K1285">
            <v>19.7</v>
          </cell>
          <cell r="L1285" t="str">
            <v>Paye de 6.8h/m - Faire paye immédiatement par mail</v>
          </cell>
          <cell r="M1285">
            <v>13</v>
          </cell>
          <cell r="N1285" t="str">
            <v>Formule 1</v>
          </cell>
          <cell r="O1285" t="str">
            <v>ROUGEMONT</v>
          </cell>
          <cell r="P1285" t="str">
            <v>Jeudi</v>
          </cell>
          <cell r="Q1285" t="str">
            <v>19h30</v>
          </cell>
          <cell r="R1285" t="str">
            <v>21h30</v>
          </cell>
          <cell r="S1285" t="str">
            <v>Mercredi</v>
          </cell>
          <cell r="T1285" t="str">
            <v>13h00</v>
          </cell>
          <cell r="U1285" t="str">
            <v>17h00</v>
          </cell>
          <cell r="V1285" t="str">
            <v>Samedi</v>
          </cell>
          <cell r="W1285" t="str">
            <v>9h30</v>
          </cell>
          <cell r="X1285" t="str">
            <v>12h00</v>
          </cell>
          <cell r="Y1285" t="str">
            <v>Oui</v>
          </cell>
          <cell r="Z1285">
            <v>30</v>
          </cell>
          <cell r="AA1285" t="str">
            <v>Oui</v>
          </cell>
          <cell r="AB1285" t="str">
            <v>Acc. de production</v>
          </cell>
          <cell r="AC1285" t="str">
            <v>Non</v>
          </cell>
          <cell r="AD1285" t="str">
            <v>Oui</v>
          </cell>
          <cell r="AE1285" t="str">
            <v>Oui</v>
          </cell>
          <cell r="AG1285" t="str">
            <v>Contrat</v>
          </cell>
          <cell r="AI1285" t="str">
            <v>à La Voraysienne à Voray sur l'Ognon</v>
          </cell>
          <cell r="AL1285" t="str">
            <v>- Mise en place et rangement du matériel- Encadrement et enseignement</v>
          </cell>
          <cell r="AM1285" t="str">
            <v xml:space="preserve">       - Et d'une manière générale effectuer toute         tâche se rapportant à la fonction d'animateur.</v>
          </cell>
          <cell r="AN1285">
            <v>39707.475941435201</v>
          </cell>
          <cell r="AO1285">
            <v>39707.475941435201</v>
          </cell>
          <cell r="AP1285">
            <v>39726</v>
          </cell>
          <cell r="AQ1285">
            <v>39731</v>
          </cell>
          <cell r="AR1285">
            <v>39748</v>
          </cell>
          <cell r="AS1285">
            <v>39738</v>
          </cell>
        </row>
        <row r="1286">
          <cell r="A1286" t="str">
            <v>08/155.01</v>
          </cell>
          <cell r="B1286">
            <v>281</v>
          </cell>
          <cell r="C1286" t="str">
            <v>MENA</v>
          </cell>
          <cell r="D1286" t="str">
            <v>Arts plastiques</v>
          </cell>
          <cell r="E1286" t="str">
            <v>CDD</v>
          </cell>
          <cell r="F1286">
            <v>39904</v>
          </cell>
          <cell r="G1286">
            <v>39990</v>
          </cell>
          <cell r="H1286" t="str">
            <v>Clos</v>
          </cell>
          <cell r="I1286">
            <v>6.8</v>
          </cell>
          <cell r="J1286" t="str">
            <v>h/m</v>
          </cell>
          <cell r="K1286">
            <v>20.094000000000001</v>
          </cell>
          <cell r="L1286" t="str">
            <v>Paye de 6.8h/m - Faire paye immédiatement par mail</v>
          </cell>
          <cell r="M1286">
            <v>13.11</v>
          </cell>
          <cell r="N1286" t="str">
            <v>Formule 1</v>
          </cell>
          <cell r="O1286" t="str">
            <v>ROUGEMONT</v>
          </cell>
          <cell r="P1286" t="str">
            <v>Jeudi</v>
          </cell>
          <cell r="Q1286" t="str">
            <v>19h30</v>
          </cell>
          <cell r="R1286" t="str">
            <v>21h30</v>
          </cell>
          <cell r="S1286" t="str">
            <v>Mercredi</v>
          </cell>
          <cell r="T1286" t="str">
            <v>13h00</v>
          </cell>
          <cell r="U1286" t="str">
            <v>17h00</v>
          </cell>
          <cell r="V1286" t="str">
            <v>Samedi</v>
          </cell>
          <cell r="W1286" t="str">
            <v>9h30</v>
          </cell>
          <cell r="X1286" t="str">
            <v>12h00</v>
          </cell>
          <cell r="Y1286" t="str">
            <v>Oui</v>
          </cell>
          <cell r="Z1286">
            <v>30</v>
          </cell>
          <cell r="AA1286" t="str">
            <v>Oui</v>
          </cell>
          <cell r="AB1286" t="str">
            <v>Acc. de production</v>
          </cell>
          <cell r="AC1286" t="str">
            <v>Non</v>
          </cell>
          <cell r="AD1286" t="str">
            <v>Oui</v>
          </cell>
          <cell r="AE1286" t="str">
            <v>Oui</v>
          </cell>
          <cell r="AG1286" t="str">
            <v>Contrat</v>
          </cell>
          <cell r="AI1286" t="str">
            <v>à La Voraysienne à Voray sur l'Ognon</v>
          </cell>
          <cell r="AL1286" t="str">
            <v>- Mise en place et rangement du matériel- Encadrement et enseignement</v>
          </cell>
          <cell r="AM1286" t="str">
            <v xml:space="preserve">       - Et d'une manière générale effectuer toute         tâche se rapportant à la fonction d'animateur.</v>
          </cell>
          <cell r="AN1286">
            <v>39707.475941435201</v>
          </cell>
          <cell r="AO1286">
            <v>39707.475941435201</v>
          </cell>
          <cell r="AP1286">
            <v>39726</v>
          </cell>
          <cell r="AQ1286">
            <v>39731</v>
          </cell>
          <cell r="AR1286">
            <v>39748</v>
          </cell>
          <cell r="AS1286">
            <v>39738</v>
          </cell>
        </row>
        <row r="1287">
          <cell r="A1287" t="str">
            <v>08/156</v>
          </cell>
          <cell r="B1287">
            <v>218</v>
          </cell>
          <cell r="C1287" t="str">
            <v>CUSE</v>
          </cell>
          <cell r="D1287" t="str">
            <v>Baby gym</v>
          </cell>
          <cell r="E1287" t="str">
            <v>CDD</v>
          </cell>
          <cell r="F1287">
            <v>39723</v>
          </cell>
          <cell r="G1287">
            <v>39801</v>
          </cell>
          <cell r="H1287" t="str">
            <v>Clos</v>
          </cell>
          <cell r="I1287">
            <v>2</v>
          </cell>
          <cell r="J1287" t="str">
            <v>h/s</v>
          </cell>
          <cell r="K1287">
            <v>29.38</v>
          </cell>
          <cell r="L1287" t="str">
            <v>Subvention MJ MA Lure</v>
          </cell>
          <cell r="M1287">
            <v>13</v>
          </cell>
          <cell r="N1287" t="str">
            <v>Formule 1</v>
          </cell>
          <cell r="O1287" t="str">
            <v>PIN</v>
          </cell>
          <cell r="P1287" t="str">
            <v>Mardi</v>
          </cell>
          <cell r="Q1287" t="str">
            <v>17h00</v>
          </cell>
          <cell r="R1287" t="str">
            <v>19h30</v>
          </cell>
          <cell r="S1287" t="str">
            <v>Vendredi</v>
          </cell>
          <cell r="T1287" t="str">
            <v>17h00</v>
          </cell>
          <cell r="U1287" t="str">
            <v>18h00</v>
          </cell>
          <cell r="Y1287" t="str">
            <v>Oui</v>
          </cell>
          <cell r="Z1287">
            <v>30</v>
          </cell>
          <cell r="AA1287" t="str">
            <v>Oui</v>
          </cell>
          <cell r="AB1287" t="str">
            <v>Acc. de production</v>
          </cell>
          <cell r="AC1287" t="str">
            <v>Non</v>
          </cell>
          <cell r="AD1287" t="str">
            <v>Oui</v>
          </cell>
          <cell r="AE1287" t="str">
            <v>Oui</v>
          </cell>
          <cell r="AG1287" t="str">
            <v>Contrat</v>
          </cell>
          <cell r="AI1287" t="str">
            <v>à la Communauté de Communes d'Héricourt à Héricourt</v>
          </cell>
          <cell r="AL1287" t="str">
            <v>- Mise en place et rangement du matériel- Accueil, surveillance jusqu'à la reprise des enfants  par les parents- Encadrement et enseignement</v>
          </cell>
          <cell r="AM1287" t="str">
            <v xml:space="preserve">       - Et d'une manière générale effectuer toute         tâche se rapportant à la fonction d'éducateur sportif.</v>
          </cell>
          <cell r="AN1287">
            <v>39707.479135995403</v>
          </cell>
          <cell r="AO1287">
            <v>39707.479135995403</v>
          </cell>
          <cell r="AP1287">
            <v>39734</v>
          </cell>
          <cell r="AQ1287" t="str">
            <v>-----</v>
          </cell>
          <cell r="AR1287">
            <v>39748</v>
          </cell>
          <cell r="AS1287" t="str">
            <v>-----</v>
          </cell>
        </row>
        <row r="1288">
          <cell r="A1288" t="str">
            <v>08/157</v>
          </cell>
          <cell r="B1288">
            <v>286</v>
          </cell>
          <cell r="C1288" t="str">
            <v>CUSE</v>
          </cell>
          <cell r="D1288" t="str">
            <v>Full contact</v>
          </cell>
          <cell r="E1288" t="str">
            <v>CDD</v>
          </cell>
          <cell r="F1288">
            <v>39721</v>
          </cell>
          <cell r="G1288">
            <v>39742</v>
          </cell>
          <cell r="H1288" t="str">
            <v>Clos</v>
          </cell>
          <cell r="I1288">
            <v>1.5</v>
          </cell>
          <cell r="J1288" t="str">
            <v>h/s</v>
          </cell>
          <cell r="K1288">
            <v>28.69</v>
          </cell>
          <cell r="L1288" t="str">
            <v>Centre de Vellefaux</v>
          </cell>
          <cell r="M1288">
            <v>13.11</v>
          </cell>
          <cell r="N1288" t="str">
            <v>Formule 1</v>
          </cell>
          <cell r="O1288" t="str">
            <v>PIN</v>
          </cell>
          <cell r="P1288" t="str">
            <v>Mardi</v>
          </cell>
          <cell r="Q1288" t="str">
            <v>17h00</v>
          </cell>
          <cell r="R1288" t="str">
            <v>19h30</v>
          </cell>
          <cell r="S1288" t="str">
            <v>Mercredi</v>
          </cell>
          <cell r="T1288" t="str">
            <v>20h00</v>
          </cell>
          <cell r="U1288" t="str">
            <v>21h30</v>
          </cell>
          <cell r="Y1288" t="str">
            <v>Non</v>
          </cell>
          <cell r="Z1288">
            <v>3</v>
          </cell>
          <cell r="AA1288" t="str">
            <v>Oui</v>
          </cell>
          <cell r="AB1288" t="str">
            <v>Acc. de production</v>
          </cell>
          <cell r="AC1288" t="str">
            <v>Non</v>
          </cell>
          <cell r="AD1288" t="str">
            <v>Oui</v>
          </cell>
          <cell r="AE1288" t="str">
            <v>Oui</v>
          </cell>
          <cell r="AG1288" t="str">
            <v>Contrat</v>
          </cell>
          <cell r="AI1288" t="str">
            <v>à APSIS à Montbéliard</v>
          </cell>
          <cell r="AL1288" t="str">
            <v>- Mise en place et rangement du matériel- Encadrement et enseignement</v>
          </cell>
          <cell r="AM1288" t="str">
            <v xml:space="preserve">       - Et d'une manière générale effectuer toute         tâche se rapportant à la fonction d'éducateur sportif.</v>
          </cell>
          <cell r="AN1288">
            <v>39707.497341319402</v>
          </cell>
          <cell r="AO1288">
            <v>39707.497341319402</v>
          </cell>
          <cell r="AP1288">
            <v>39721</v>
          </cell>
          <cell r="AQ1288">
            <v>39714</v>
          </cell>
          <cell r="AR1288">
            <v>39748</v>
          </cell>
          <cell r="AS1288">
            <v>39728</v>
          </cell>
        </row>
        <row r="1289">
          <cell r="A1289" t="str">
            <v>08/158</v>
          </cell>
          <cell r="B1289">
            <v>128</v>
          </cell>
          <cell r="C1289" t="str">
            <v>PACA</v>
          </cell>
          <cell r="D1289" t="str">
            <v>Gym d'entretien</v>
          </cell>
          <cell r="E1289" t="str">
            <v>CDD</v>
          </cell>
          <cell r="F1289">
            <v>39728</v>
          </cell>
          <cell r="G1289">
            <v>39903</v>
          </cell>
          <cell r="H1289" t="str">
            <v>Clos</v>
          </cell>
          <cell r="I1289">
            <v>1.5</v>
          </cell>
          <cell r="J1289" t="str">
            <v>h/s</v>
          </cell>
          <cell r="K1289">
            <v>24.81</v>
          </cell>
          <cell r="L1289" t="str">
            <v>Centre de Vellefaux</v>
          </cell>
          <cell r="M1289">
            <v>13</v>
          </cell>
          <cell r="N1289" t="str">
            <v>Formule 1</v>
          </cell>
          <cell r="O1289" t="str">
            <v>PIN</v>
          </cell>
          <cell r="P1289" t="str">
            <v>Mercredi</v>
          </cell>
          <cell r="Q1289" t="str">
            <v>18h00</v>
          </cell>
          <cell r="R1289" t="str">
            <v>20h00</v>
          </cell>
          <cell r="S1289" t="str">
            <v>Mercredi</v>
          </cell>
          <cell r="T1289" t="str">
            <v>20h00</v>
          </cell>
          <cell r="U1289" t="str">
            <v>21h30</v>
          </cell>
          <cell r="Y1289" t="str">
            <v>Oui</v>
          </cell>
          <cell r="Z1289">
            <v>30</v>
          </cell>
          <cell r="AA1289" t="str">
            <v>Oui</v>
          </cell>
          <cell r="AB1289" t="str">
            <v>Acc. de production</v>
          </cell>
          <cell r="AC1289" t="str">
            <v>Non</v>
          </cell>
          <cell r="AD1289" t="str">
            <v>Oui</v>
          </cell>
          <cell r="AE1289" t="str">
            <v>Oui</v>
          </cell>
          <cell r="AG1289" t="str">
            <v>Contrat</v>
          </cell>
          <cell r="AI1289" t="str">
            <v>au GPM Noroy le Bourg à Noroy le Bourg</v>
          </cell>
          <cell r="AL1289" t="str">
            <v>- Mise en place et rangement du matériel- Encadrement et enseignement</v>
          </cell>
          <cell r="AM1289" t="str">
            <v xml:space="preserve">       - Et d'une manière générale effectuer toute         tâche se rapportant à la fonction d'éducateur sportif.</v>
          </cell>
          <cell r="AN1289">
            <v>39707.499378356501</v>
          </cell>
          <cell r="AO1289">
            <v>39707.499378356501</v>
          </cell>
          <cell r="AP1289">
            <v>39724</v>
          </cell>
          <cell r="AQ1289">
            <v>39713</v>
          </cell>
          <cell r="AR1289">
            <v>39748</v>
          </cell>
          <cell r="AS1289">
            <v>39730</v>
          </cell>
        </row>
        <row r="1290">
          <cell r="A1290" t="str">
            <v>08/158.01</v>
          </cell>
          <cell r="B1290">
            <v>128</v>
          </cell>
          <cell r="C1290" t="str">
            <v>PACA</v>
          </cell>
          <cell r="D1290" t="str">
            <v>Gym d'entretien</v>
          </cell>
          <cell r="E1290" t="str">
            <v>CDD</v>
          </cell>
          <cell r="F1290">
            <v>39904</v>
          </cell>
          <cell r="G1290">
            <v>39959</v>
          </cell>
          <cell r="H1290" t="str">
            <v>Clos</v>
          </cell>
          <cell r="I1290">
            <v>1.5</v>
          </cell>
          <cell r="J1290" t="str">
            <v>h/s</v>
          </cell>
          <cell r="K1290">
            <v>24.81</v>
          </cell>
          <cell r="L1290" t="str">
            <v>Subvention PJJFacturer 1€/heure pour consommables tir à l'arc</v>
          </cell>
          <cell r="M1290">
            <v>13.11</v>
          </cell>
          <cell r="N1290" t="str">
            <v>Formule 1</v>
          </cell>
          <cell r="O1290" t="str">
            <v>PIN</v>
          </cell>
          <cell r="P1290" t="str">
            <v>Mercredi</v>
          </cell>
          <cell r="Q1290" t="str">
            <v>18h00</v>
          </cell>
          <cell r="R1290" t="str">
            <v>20h00</v>
          </cell>
          <cell r="S1290" t="str">
            <v>et</v>
          </cell>
          <cell r="T1290" t="str">
            <v>20h30</v>
          </cell>
          <cell r="U1290" t="str">
            <v>21h30</v>
          </cell>
          <cell r="Y1290" t="str">
            <v>Oui</v>
          </cell>
          <cell r="Z1290">
            <v>30</v>
          </cell>
          <cell r="AA1290" t="str">
            <v>Oui</v>
          </cell>
          <cell r="AB1290" t="str">
            <v>Acc. de production</v>
          </cell>
          <cell r="AC1290" t="str">
            <v>Non</v>
          </cell>
          <cell r="AD1290" t="str">
            <v>Oui</v>
          </cell>
          <cell r="AE1290" t="str">
            <v>Oui</v>
          </cell>
          <cell r="AG1290" t="str">
            <v>Contrat</v>
          </cell>
          <cell r="AI1290" t="str">
            <v>au GPM Noroy le Bourg à Noroy le Bourg</v>
          </cell>
          <cell r="AL1290" t="str">
            <v>- Mise en place et rangement du matériel- Encadrement et enseignement</v>
          </cell>
          <cell r="AM1290" t="str">
            <v xml:space="preserve">       - Et d'une manière générale effectuer toute         tâche se rapportant à la fonction d'éducateur sportif.</v>
          </cell>
          <cell r="AN1290">
            <v>39707.499378356501</v>
          </cell>
          <cell r="AO1290">
            <v>39707.499378356501</v>
          </cell>
          <cell r="AP1290">
            <v>39724</v>
          </cell>
          <cell r="AQ1290">
            <v>39713</v>
          </cell>
          <cell r="AR1290">
            <v>39748</v>
          </cell>
          <cell r="AS1290">
            <v>39730</v>
          </cell>
        </row>
        <row r="1291">
          <cell r="A1291" t="str">
            <v>08/159</v>
          </cell>
          <cell r="B1291">
            <v>251</v>
          </cell>
          <cell r="C1291" t="str">
            <v>DUCA</v>
          </cell>
          <cell r="D1291" t="str">
            <v>Danse</v>
          </cell>
          <cell r="E1291" t="str">
            <v>CDD</v>
          </cell>
          <cell r="F1291">
            <v>39708</v>
          </cell>
          <cell r="G1291">
            <v>39903</v>
          </cell>
          <cell r="H1291" t="str">
            <v>Clos</v>
          </cell>
          <cell r="I1291">
            <v>2</v>
          </cell>
          <cell r="J1291" t="str">
            <v>h/s</v>
          </cell>
          <cell r="K1291">
            <v>24.04</v>
          </cell>
          <cell r="L1291" t="str">
            <v>Subvention PJJ</v>
          </cell>
          <cell r="M1291">
            <v>14</v>
          </cell>
          <cell r="N1291" t="str">
            <v>Formule 1</v>
          </cell>
          <cell r="O1291" t="str">
            <v>PIN</v>
          </cell>
          <cell r="P1291" t="str">
            <v>Mercredi</v>
          </cell>
          <cell r="Q1291" t="str">
            <v>20h00</v>
          </cell>
          <cell r="R1291" t="str">
            <v>21h30</v>
          </cell>
          <cell r="S1291" t="str">
            <v>et</v>
          </cell>
          <cell r="T1291" t="str">
            <v>20h30</v>
          </cell>
          <cell r="U1291" t="str">
            <v>21h30</v>
          </cell>
          <cell r="Y1291" t="str">
            <v>Oui</v>
          </cell>
          <cell r="Z1291">
            <v>30</v>
          </cell>
          <cell r="AA1291" t="str">
            <v>Oui</v>
          </cell>
          <cell r="AB1291" t="str">
            <v>Acc. de production</v>
          </cell>
          <cell r="AC1291" t="str">
            <v>Non</v>
          </cell>
          <cell r="AD1291" t="str">
            <v>Oui</v>
          </cell>
          <cell r="AE1291" t="str">
            <v>Oui</v>
          </cell>
          <cell r="AG1291" t="str">
            <v>Contrat</v>
          </cell>
          <cell r="AI1291" t="str">
            <v>à MJ Vauvillers - Tennis de table à Vauvillers</v>
          </cell>
          <cell r="AL1291" t="str">
            <v>- Mise en place et rangement du matériel- Accueil, surveillance jusqu'à la reprise des enfants  par les parents- Encadrement et enseignement</v>
          </cell>
          <cell r="AM1291" t="str">
            <v xml:space="preserve">       - Et d'une manière générale effectuer toute         tâche se rapportant à la fonction d'éducateur sportif.</v>
          </cell>
          <cell r="AN1291">
            <v>39710.379525810204</v>
          </cell>
          <cell r="AO1291">
            <v>39710.379525810204</v>
          </cell>
          <cell r="AP1291" t="str">
            <v>-----</v>
          </cell>
          <cell r="AQ1291">
            <v>39714</v>
          </cell>
          <cell r="AR1291">
            <v>39748</v>
          </cell>
          <cell r="AS1291">
            <v>39730</v>
          </cell>
        </row>
        <row r="1292">
          <cell r="A1292" t="str">
            <v>08/159.01</v>
          </cell>
          <cell r="B1292">
            <v>251</v>
          </cell>
          <cell r="C1292" t="str">
            <v>DUCA</v>
          </cell>
          <cell r="D1292" t="str">
            <v>Danse</v>
          </cell>
          <cell r="E1292" t="str">
            <v>CDD</v>
          </cell>
          <cell r="F1292">
            <v>39904</v>
          </cell>
          <cell r="G1292">
            <v>39988</v>
          </cell>
          <cell r="H1292" t="str">
            <v>Clos</v>
          </cell>
          <cell r="I1292">
            <v>2</v>
          </cell>
          <cell r="J1292" t="str">
            <v>h/s</v>
          </cell>
          <cell r="K1292">
            <v>24.04</v>
          </cell>
          <cell r="L1292" t="str">
            <v>TVA</v>
          </cell>
          <cell r="M1292">
            <v>14.11</v>
          </cell>
          <cell r="N1292" t="str">
            <v>Formule 1</v>
          </cell>
          <cell r="O1292" t="str">
            <v>PIN</v>
          </cell>
          <cell r="P1292" t="str">
            <v>Mercredi</v>
          </cell>
          <cell r="Q1292" t="str">
            <v>20h00</v>
          </cell>
          <cell r="R1292" t="str">
            <v>21h30</v>
          </cell>
          <cell r="S1292" t="str">
            <v>et</v>
          </cell>
          <cell r="T1292" t="str">
            <v>20h30</v>
          </cell>
          <cell r="U1292" t="str">
            <v>21h30</v>
          </cell>
          <cell r="Y1292" t="str">
            <v>Oui</v>
          </cell>
          <cell r="Z1292">
            <v>30</v>
          </cell>
          <cell r="AA1292" t="str">
            <v>Oui</v>
          </cell>
          <cell r="AB1292" t="str">
            <v>Acc. de production</v>
          </cell>
          <cell r="AC1292" t="str">
            <v>Non</v>
          </cell>
          <cell r="AD1292" t="str">
            <v>Oui</v>
          </cell>
          <cell r="AE1292" t="str">
            <v>Oui</v>
          </cell>
          <cell r="AG1292" t="str">
            <v>Contrat</v>
          </cell>
          <cell r="AI1292" t="str">
            <v>à MJ Vauvillers - Tennis de table à Vauvillers</v>
          </cell>
          <cell r="AL1292" t="str">
            <v>- Mise en place et rangement du matériel- Accueil, surveillance jusqu'à la reprise des enfants  par les parents- Encadrement et enseignement</v>
          </cell>
          <cell r="AM1292" t="str">
            <v xml:space="preserve">       - Et d'une manière générale effectuer toute         tâche se rapportant à la fonction d'éducateur sportif.</v>
          </cell>
          <cell r="AN1292">
            <v>39710.379525810204</v>
          </cell>
          <cell r="AO1292">
            <v>39710.379525810204</v>
          </cell>
          <cell r="AP1292" t="str">
            <v>-----</v>
          </cell>
          <cell r="AQ1292">
            <v>39714</v>
          </cell>
          <cell r="AR1292">
            <v>39748</v>
          </cell>
          <cell r="AS1292">
            <v>39730</v>
          </cell>
        </row>
        <row r="1293">
          <cell r="A1293" t="str">
            <v>08/160</v>
          </cell>
          <cell r="B1293">
            <v>99</v>
          </cell>
          <cell r="C1293" t="str">
            <v>DUCA</v>
          </cell>
          <cell r="D1293" t="str">
            <v>Danse</v>
          </cell>
          <cell r="E1293" t="str">
            <v>CDD</v>
          </cell>
          <cell r="F1293">
            <v>39708</v>
          </cell>
          <cell r="G1293">
            <v>39903</v>
          </cell>
          <cell r="H1293" t="str">
            <v>Clos</v>
          </cell>
          <cell r="I1293">
            <v>1</v>
          </cell>
          <cell r="J1293" t="str">
            <v>h/s</v>
          </cell>
          <cell r="K1293">
            <v>24.04</v>
          </cell>
          <cell r="L1293" t="str">
            <v xml:space="preserve">Fin d'année le vendredi 12 juinpour DUCA 3h et pas plus le 12/06 </v>
          </cell>
          <cell r="M1293">
            <v>14</v>
          </cell>
          <cell r="N1293" t="str">
            <v>Formule 1</v>
          </cell>
          <cell r="O1293" t="str">
            <v>BOULOT</v>
          </cell>
          <cell r="P1293" t="str">
            <v>Jeudi</v>
          </cell>
          <cell r="Q1293" t="str">
            <v>19h00</v>
          </cell>
          <cell r="R1293" t="str">
            <v>20h00</v>
          </cell>
          <cell r="S1293" t="str">
            <v>et</v>
          </cell>
          <cell r="T1293" t="str">
            <v>20h30</v>
          </cell>
          <cell r="U1293" t="str">
            <v>21h30</v>
          </cell>
          <cell r="Y1293" t="str">
            <v>Oui</v>
          </cell>
          <cell r="Z1293">
            <v>30</v>
          </cell>
          <cell r="AA1293" t="str">
            <v>Oui</v>
          </cell>
          <cell r="AB1293" t="str">
            <v>Acc. de production</v>
          </cell>
          <cell r="AC1293" t="str">
            <v>Non</v>
          </cell>
          <cell r="AD1293" t="str">
            <v>Oui</v>
          </cell>
          <cell r="AE1293" t="str">
            <v>Oui</v>
          </cell>
          <cell r="AG1293" t="str">
            <v>Contrat</v>
          </cell>
          <cell r="AI1293" t="str">
            <v>aux Familles Rurales d'Amance à Amance</v>
          </cell>
          <cell r="AJ1293" t="str">
            <v>Pour mettre en place des activités sportives, Profession Sport 70 est subventionnée par la Direction régionale pénitentiaire de Dijon</v>
          </cell>
          <cell r="AL1293" t="str">
            <v>- Mise en place et rangement du matériel- Accueil, surveillance jusqu'à la reprise des enfants  par les parents- Encadrement et enseignement</v>
          </cell>
          <cell r="AM1293" t="str">
            <v xml:space="preserve">       - Et d'une manière générale effectuer toute         tâche se rapportant à la fonction d'éducateur sportif.</v>
          </cell>
          <cell r="AN1293">
            <v>39710.380148379598</v>
          </cell>
          <cell r="AO1293">
            <v>39710.380148379598</v>
          </cell>
          <cell r="AP1293">
            <v>39745</v>
          </cell>
          <cell r="AQ1293" t="str">
            <v>-----</v>
          </cell>
          <cell r="AR1293">
            <v>39766</v>
          </cell>
          <cell r="AS1293" t="str">
            <v>-----</v>
          </cell>
        </row>
        <row r="1294">
          <cell r="A1294" t="str">
            <v>08/160.01</v>
          </cell>
          <cell r="B1294">
            <v>99</v>
          </cell>
          <cell r="C1294" t="str">
            <v>DUCA</v>
          </cell>
          <cell r="D1294" t="str">
            <v>Danse</v>
          </cell>
          <cell r="E1294" t="str">
            <v>CDD</v>
          </cell>
          <cell r="F1294">
            <v>39904</v>
          </cell>
          <cell r="G1294">
            <v>39988</v>
          </cell>
          <cell r="H1294" t="str">
            <v>Clos</v>
          </cell>
          <cell r="I1294">
            <v>1</v>
          </cell>
          <cell r="J1294" t="str">
            <v>h/s</v>
          </cell>
          <cell r="K1294">
            <v>24.04</v>
          </cell>
          <cell r="L1294" t="str">
            <v>Subvention MJ MA Lure</v>
          </cell>
          <cell r="M1294">
            <v>14.11</v>
          </cell>
          <cell r="N1294" t="str">
            <v>Formule 1</v>
          </cell>
          <cell r="O1294" t="str">
            <v>BOULOT</v>
          </cell>
          <cell r="P1294" t="str">
            <v>Jeudi</v>
          </cell>
          <cell r="Q1294" t="str">
            <v>19h00</v>
          </cell>
          <cell r="R1294" t="str">
            <v>20h00</v>
          </cell>
          <cell r="S1294" t="str">
            <v>Vendredi</v>
          </cell>
          <cell r="T1294" t="str">
            <v>8h00</v>
          </cell>
          <cell r="U1294" t="str">
            <v>10h00</v>
          </cell>
          <cell r="Y1294" t="str">
            <v>Oui</v>
          </cell>
          <cell r="Z1294">
            <v>30</v>
          </cell>
          <cell r="AA1294" t="str">
            <v>Oui</v>
          </cell>
          <cell r="AB1294" t="str">
            <v>Acc. de production</v>
          </cell>
          <cell r="AC1294" t="str">
            <v>Non</v>
          </cell>
          <cell r="AD1294" t="str">
            <v>Oui</v>
          </cell>
          <cell r="AE1294" t="str">
            <v>Oui</v>
          </cell>
          <cell r="AG1294" t="str">
            <v>Contrat</v>
          </cell>
          <cell r="AI1294" t="str">
            <v>aux Familles Rurales d'Amance à Amance</v>
          </cell>
          <cell r="AJ1294" t="str">
            <v>Pour mettre en place des activités sportives, Profession Sport 70 est subventionnée par la Direction régionale pénitentiaire de Dijon</v>
          </cell>
          <cell r="AL1294" t="str">
            <v>- Mise en place et rangement du matériel- Accueil, surveillance jusqu'à la reprise des enfants  par les parents- Encadrement et enseignement</v>
          </cell>
          <cell r="AM1294" t="str">
            <v xml:space="preserve">       - Et d'une manière générale effectuer toute         tâche se rapportant à la fonction d'éducateur sportif.</v>
          </cell>
          <cell r="AN1294">
            <v>39710.380148379598</v>
          </cell>
          <cell r="AO1294">
            <v>39710.380148379598</v>
          </cell>
          <cell r="AP1294">
            <v>39745</v>
          </cell>
          <cell r="AQ1294" t="str">
            <v>-----</v>
          </cell>
          <cell r="AR1294">
            <v>39766</v>
          </cell>
          <cell r="AS1294" t="str">
            <v>-----</v>
          </cell>
        </row>
        <row r="1295">
          <cell r="A1295" t="str">
            <v>08/161</v>
          </cell>
          <cell r="B1295">
            <v>171</v>
          </cell>
          <cell r="C1295" t="str">
            <v>DUCA</v>
          </cell>
          <cell r="D1295" t="str">
            <v>Danse</v>
          </cell>
          <cell r="E1295" t="str">
            <v>CDD</v>
          </cell>
          <cell r="F1295">
            <v>39708</v>
          </cell>
          <cell r="G1295">
            <v>39903</v>
          </cell>
          <cell r="H1295" t="str">
            <v>Clos</v>
          </cell>
          <cell r="I1295">
            <v>3.75</v>
          </cell>
          <cell r="J1295" t="str">
            <v>h/s</v>
          </cell>
          <cell r="K1295">
            <v>24.04</v>
          </cell>
          <cell r="L1295" t="str">
            <v>Fin d'année le vendredi 12 juinpour RILU 3h le 12/06 et non le samedi 13/06</v>
          </cell>
          <cell r="M1295">
            <v>13.5</v>
          </cell>
          <cell r="N1295" t="str">
            <v>Formule 1</v>
          </cell>
          <cell r="O1295" t="str">
            <v>MELINCOURT</v>
          </cell>
          <cell r="P1295" t="str">
            <v>Mercredi</v>
          </cell>
          <cell r="Q1295" t="str">
            <v>16h45</v>
          </cell>
          <cell r="R1295" t="str">
            <v>19h30</v>
          </cell>
          <cell r="S1295" t="str">
            <v>et</v>
          </cell>
          <cell r="T1295" t="str">
            <v>20h30</v>
          </cell>
          <cell r="U1295" t="str">
            <v>21h30</v>
          </cell>
          <cell r="Y1295" t="str">
            <v>Oui</v>
          </cell>
          <cell r="Z1295">
            <v>30</v>
          </cell>
          <cell r="AA1295" t="str">
            <v>Oui</v>
          </cell>
          <cell r="AB1295" t="str">
            <v>Acc. de production</v>
          </cell>
          <cell r="AC1295" t="str">
            <v>Non</v>
          </cell>
          <cell r="AD1295" t="str">
            <v>Oui</v>
          </cell>
          <cell r="AE1295" t="str">
            <v>Oui</v>
          </cell>
          <cell r="AG1295" t="str">
            <v>Contrat</v>
          </cell>
          <cell r="AI1295" t="str">
            <v>à l' Association Loisirs Animations de Melincourt à Melincourt</v>
          </cell>
          <cell r="AL1295" t="str">
            <v>- Mise en place et rangement du matériel- Accueil, surveillance jusqu'à la reprise des enfants  par les parents- Encadrement et enseignement</v>
          </cell>
          <cell r="AM1295" t="str">
            <v xml:space="preserve">       - Et d'une manière générale effectuer toute         tâche se rapportant à la fonction d'éducateur sportif.</v>
          </cell>
          <cell r="AN1295">
            <v>39710.381172569403</v>
          </cell>
          <cell r="AO1295">
            <v>39710.381172569403</v>
          </cell>
          <cell r="AP1295">
            <v>39750</v>
          </cell>
          <cell r="AQ1295" t="str">
            <v>-----</v>
          </cell>
          <cell r="AR1295">
            <v>39766</v>
          </cell>
          <cell r="AS1295" t="str">
            <v>-----</v>
          </cell>
        </row>
        <row r="1296">
          <cell r="A1296" t="str">
            <v>08/161.01</v>
          </cell>
          <cell r="B1296">
            <v>171</v>
          </cell>
          <cell r="C1296" t="str">
            <v>DUCA</v>
          </cell>
          <cell r="D1296" t="str">
            <v>Danse</v>
          </cell>
          <cell r="E1296" t="str">
            <v>CDD</v>
          </cell>
          <cell r="F1296">
            <v>39904</v>
          </cell>
          <cell r="G1296">
            <v>39988</v>
          </cell>
          <cell r="H1296" t="str">
            <v>Clos</v>
          </cell>
          <cell r="I1296">
            <v>3.75</v>
          </cell>
          <cell r="J1296" t="str">
            <v>h/s</v>
          </cell>
          <cell r="K1296">
            <v>24.04</v>
          </cell>
          <cell r="L1296" t="str">
            <v>coût réel 37.82 €prendre 6 € sub DDJS</v>
          </cell>
          <cell r="M1296">
            <v>13.61</v>
          </cell>
          <cell r="N1296" t="str">
            <v>Formule 1</v>
          </cell>
          <cell r="O1296" t="str">
            <v>MELINCOURT</v>
          </cell>
          <cell r="P1296" t="str">
            <v>Mercredi</v>
          </cell>
          <cell r="Q1296" t="str">
            <v>16h45</v>
          </cell>
          <cell r="R1296" t="str">
            <v>19h30</v>
          </cell>
          <cell r="S1296" t="str">
            <v>et</v>
          </cell>
          <cell r="T1296" t="str">
            <v>20h30</v>
          </cell>
          <cell r="U1296" t="str">
            <v>21h30</v>
          </cell>
          <cell r="V1296" t="str">
            <v>Du mercredi 19 novembre au 10 décembre</v>
          </cell>
          <cell r="W1296" t="str">
            <v>14h00</v>
          </cell>
          <cell r="X1296" t="str">
            <v>15h30</v>
          </cell>
          <cell r="Y1296" t="str">
            <v>Oui</v>
          </cell>
          <cell r="Z1296">
            <v>30</v>
          </cell>
          <cell r="AA1296" t="str">
            <v>Oui</v>
          </cell>
          <cell r="AB1296" t="str">
            <v>Acc. de production</v>
          </cell>
          <cell r="AC1296" t="str">
            <v>Non</v>
          </cell>
          <cell r="AD1296" t="str">
            <v>Oui</v>
          </cell>
          <cell r="AE1296" t="str">
            <v>Oui</v>
          </cell>
          <cell r="AG1296" t="str">
            <v>Contrat</v>
          </cell>
          <cell r="AI1296" t="str">
            <v>à l' Association Loisirs Animations de Melincourt à Melincourt</v>
          </cell>
          <cell r="AL1296" t="str">
            <v>- Mise en place et rangement du matériel- Accueil, surveillance jusqu'à la reprise des enfants  par les parents- Encadrement et enseignement</v>
          </cell>
          <cell r="AM1296" t="str">
            <v xml:space="preserve">       - Et d'une manière générale effectuer toute         tâche se rapportant à la fonction d'éducateur sportif.</v>
          </cell>
          <cell r="AN1296">
            <v>39710.381172569403</v>
          </cell>
          <cell r="AO1296">
            <v>39710.381172569403</v>
          </cell>
          <cell r="AP1296">
            <v>39750</v>
          </cell>
          <cell r="AQ1296" t="str">
            <v>-----</v>
          </cell>
          <cell r="AR1296">
            <v>39766</v>
          </cell>
          <cell r="AS1296" t="str">
            <v>-----</v>
          </cell>
        </row>
        <row r="1297">
          <cell r="A1297" t="str">
            <v>08/162</v>
          </cell>
          <cell r="B1297">
            <v>279</v>
          </cell>
          <cell r="C1297" t="str">
            <v>DUCA</v>
          </cell>
          <cell r="D1297" t="str">
            <v>Danse</v>
          </cell>
          <cell r="E1297" t="str">
            <v>CDD</v>
          </cell>
          <cell r="F1297">
            <v>39717</v>
          </cell>
          <cell r="G1297">
            <v>39903</v>
          </cell>
          <cell r="H1297" t="str">
            <v>Clos</v>
          </cell>
          <cell r="I1297">
            <v>3</v>
          </cell>
          <cell r="J1297" t="str">
            <v>h/s</v>
          </cell>
          <cell r="K1297">
            <v>24.04</v>
          </cell>
          <cell r="L1297" t="str">
            <v>AE 950 €</v>
          </cell>
          <cell r="M1297">
            <v>17.100000000000001</v>
          </cell>
          <cell r="N1297" t="str">
            <v>Formule 1</v>
          </cell>
          <cell r="O1297" t="str">
            <v>Cosec et maison de l'enfant à Héricourt</v>
          </cell>
          <cell r="P1297" t="str">
            <v>Jeudi</v>
          </cell>
          <cell r="Q1297" t="str">
            <v>17h00</v>
          </cell>
          <cell r="R1297" t="str">
            <v>18h00</v>
          </cell>
          <cell r="S1297" t="str">
            <v>Vendredi</v>
          </cell>
          <cell r="T1297" t="str">
            <v>17h00</v>
          </cell>
          <cell r="U1297" t="str">
            <v>18h00</v>
          </cell>
          <cell r="V1297" t="str">
            <v>Du mercredi 19 novembre au 10 décembre</v>
          </cell>
          <cell r="W1297" t="str">
            <v>14h00</v>
          </cell>
          <cell r="X1297" t="str">
            <v>15h30</v>
          </cell>
          <cell r="Y1297" t="str">
            <v>Oui</v>
          </cell>
          <cell r="Z1297">
            <v>30</v>
          </cell>
          <cell r="AA1297" t="str">
            <v>Oui</v>
          </cell>
          <cell r="AB1297" t="str">
            <v>Acc. de production</v>
          </cell>
          <cell r="AC1297" t="str">
            <v>Non</v>
          </cell>
          <cell r="AD1297" t="str">
            <v>Oui</v>
          </cell>
          <cell r="AE1297" t="str">
            <v>Oui</v>
          </cell>
          <cell r="AG1297" t="str">
            <v>Contrat</v>
          </cell>
          <cell r="AI1297" t="str">
            <v>au Amicale Laïque - Club Danse Académy à Bourbonne les Bains</v>
          </cell>
          <cell r="AL1297" t="str">
            <v>- Mise en place et rangement du matériel- Accueil, surveillance jusqu'à la reprise des enfants  par les parents- Encadrement et enseignement</v>
          </cell>
          <cell r="AM1297" t="str">
            <v xml:space="preserve">       - Et d'une manière générale effectuer toute         tâche se rapportant à la fonction d'éducateur sportif.</v>
          </cell>
          <cell r="AN1297">
            <v>39710.382001157399</v>
          </cell>
          <cell r="AO1297">
            <v>39710.382001157399</v>
          </cell>
          <cell r="AP1297">
            <v>39713</v>
          </cell>
          <cell r="AQ1297" t="str">
            <v>-----</v>
          </cell>
          <cell r="AR1297">
            <v>39748</v>
          </cell>
          <cell r="AS1297" t="str">
            <v>-----</v>
          </cell>
        </row>
        <row r="1298">
          <cell r="A1298" t="str">
            <v>08/162.01</v>
          </cell>
          <cell r="B1298">
            <v>279</v>
          </cell>
          <cell r="C1298" t="str">
            <v>DUCA</v>
          </cell>
          <cell r="D1298" t="str">
            <v>Danse</v>
          </cell>
          <cell r="E1298" t="str">
            <v>CDD</v>
          </cell>
          <cell r="F1298">
            <v>39904</v>
          </cell>
          <cell r="G1298">
            <v>39990</v>
          </cell>
          <cell r="H1298" t="str">
            <v>Clos</v>
          </cell>
          <cell r="I1298">
            <v>3</v>
          </cell>
          <cell r="J1298" t="str">
            <v>h/s</v>
          </cell>
          <cell r="K1298">
            <v>24.04</v>
          </cell>
          <cell r="L1298" t="str">
            <v xml:space="preserve">Fin d'année le vendredi 12 juinpour DUCA 3h et pas plus le 12/06 </v>
          </cell>
          <cell r="M1298">
            <v>17.100000000000001</v>
          </cell>
          <cell r="N1298" t="str">
            <v>Formule 1</v>
          </cell>
          <cell r="O1298" t="str">
            <v>APSIS MONTBELIARD</v>
          </cell>
          <cell r="P1298" t="str">
            <v>Mardi</v>
          </cell>
          <cell r="Q1298" t="str">
            <v>10h30</v>
          </cell>
          <cell r="R1298" t="str">
            <v>12h</v>
          </cell>
          <cell r="S1298" t="str">
            <v>Mercredi</v>
          </cell>
          <cell r="T1298" t="str">
            <v>15h00</v>
          </cell>
          <cell r="U1298" t="str">
            <v>15h45</v>
          </cell>
          <cell r="V1298" t="str">
            <v>Lundi 27, mardi 28 et mercredi 29 octobre 2008</v>
          </cell>
          <cell r="W1298" t="str">
            <v>14h00</v>
          </cell>
          <cell r="X1298" t="str">
            <v>15h30</v>
          </cell>
          <cell r="Y1298" t="str">
            <v>Non</v>
          </cell>
          <cell r="Z1298">
            <v>3</v>
          </cell>
          <cell r="AA1298" t="str">
            <v>Oui</v>
          </cell>
          <cell r="AB1298" t="str">
            <v>Acc. de production</v>
          </cell>
          <cell r="AC1298" t="str">
            <v>Non</v>
          </cell>
          <cell r="AD1298" t="str">
            <v>Oui</v>
          </cell>
          <cell r="AE1298" t="str">
            <v>Oui</v>
          </cell>
          <cell r="AG1298" t="str">
            <v>Contrat</v>
          </cell>
          <cell r="AI1298" t="str">
            <v>au Amicale Laïque - Club Danse Académy à Bourbonne les Bains</v>
          </cell>
          <cell r="AL1298" t="str">
            <v>- Mise en place et rangement du matériel- Accueil, surveillance jusqu'à la reprise des enfants  par les parents- Encadrement et enseignement</v>
          </cell>
          <cell r="AM1298" t="str">
            <v xml:space="preserve">       - Et d'une manière générale effectuer toute         tâche se rapportant à la fonction d'éducateur sportif.</v>
          </cell>
          <cell r="AN1298">
            <v>39710.382001157399</v>
          </cell>
          <cell r="AO1298">
            <v>39710.382001157399</v>
          </cell>
          <cell r="AP1298">
            <v>39713</v>
          </cell>
          <cell r="AQ1298" t="str">
            <v>-----</v>
          </cell>
          <cell r="AR1298">
            <v>39748</v>
          </cell>
          <cell r="AS1298" t="str">
            <v>-----</v>
          </cell>
        </row>
        <row r="1299">
          <cell r="A1299" t="str">
            <v>08/163</v>
          </cell>
          <cell r="B1299">
            <v>279</v>
          </cell>
          <cell r="C1299" t="str">
            <v>RILU</v>
          </cell>
          <cell r="D1299" t="str">
            <v>Danse</v>
          </cell>
          <cell r="E1299" t="str">
            <v>CDD</v>
          </cell>
          <cell r="F1299">
            <v>39718</v>
          </cell>
          <cell r="G1299">
            <v>39903</v>
          </cell>
          <cell r="H1299" t="str">
            <v>Clos</v>
          </cell>
          <cell r="I1299">
            <v>3</v>
          </cell>
          <cell r="J1299" t="str">
            <v>h/s</v>
          </cell>
          <cell r="K1299">
            <v>47.66</v>
          </cell>
          <cell r="L1299" t="str">
            <v>AE 950 €</v>
          </cell>
          <cell r="M1299">
            <v>13</v>
          </cell>
          <cell r="N1299" t="str">
            <v>Formule 1</v>
          </cell>
          <cell r="O1299" t="str">
            <v>NOROY LE BOURG</v>
          </cell>
          <cell r="P1299" t="str">
            <v>Mardi</v>
          </cell>
          <cell r="Q1299" t="str">
            <v>20h00</v>
          </cell>
          <cell r="R1299" t="str">
            <v>21h30</v>
          </cell>
          <cell r="S1299" t="str">
            <v>Mercredi</v>
          </cell>
          <cell r="T1299" t="str">
            <v>15h00</v>
          </cell>
          <cell r="U1299" t="str">
            <v>15h45</v>
          </cell>
          <cell r="V1299" t="str">
            <v>Lundi 27, mardi 28 et mercredi 29 octobre 2008</v>
          </cell>
          <cell r="W1299" t="str">
            <v>14h00</v>
          </cell>
          <cell r="X1299" t="str">
            <v>15h30</v>
          </cell>
          <cell r="Y1299" t="str">
            <v>Oui</v>
          </cell>
          <cell r="Z1299">
            <v>30</v>
          </cell>
          <cell r="AA1299" t="str">
            <v>Oui</v>
          </cell>
          <cell r="AB1299" t="str">
            <v>Acc. de production</v>
          </cell>
          <cell r="AC1299" t="str">
            <v>Non</v>
          </cell>
          <cell r="AD1299" t="str">
            <v>Oui</v>
          </cell>
          <cell r="AE1299" t="str">
            <v>Oui</v>
          </cell>
          <cell r="AG1299" t="str">
            <v>Contrat</v>
          </cell>
          <cell r="AI1299" t="str">
            <v>au Amicale Laïque - Club Danse Académy à Bourbonne les Bains</v>
          </cell>
          <cell r="AL1299" t="str">
            <v>- Mise en place et rangement du matériel- Accueil, surveillance jusqu'à la reprise des enfants  par les parents- Encadrement et enseignement</v>
          </cell>
          <cell r="AM1299" t="str">
            <v xml:space="preserve">       - Et d'une manière générale effectuer toute         tâche se rapportant à la fonction d'éducateur sportif.</v>
          </cell>
          <cell r="AN1299">
            <v>39710.387059027802</v>
          </cell>
          <cell r="AO1299">
            <v>39710.387059027802</v>
          </cell>
          <cell r="AP1299">
            <v>39713</v>
          </cell>
          <cell r="AQ1299">
            <v>39718</v>
          </cell>
          <cell r="AR1299">
            <v>39748</v>
          </cell>
          <cell r="AS1299">
            <v>39730</v>
          </cell>
        </row>
        <row r="1300">
          <cell r="A1300" t="str">
            <v>08/163.01</v>
          </cell>
          <cell r="B1300">
            <v>279</v>
          </cell>
          <cell r="C1300" t="str">
            <v>RILU</v>
          </cell>
          <cell r="D1300" t="str">
            <v>Danse</v>
          </cell>
          <cell r="E1300" t="str">
            <v>CDD</v>
          </cell>
          <cell r="F1300">
            <v>39904</v>
          </cell>
          <cell r="G1300">
            <v>39991</v>
          </cell>
          <cell r="H1300" t="str">
            <v>Clos</v>
          </cell>
          <cell r="I1300">
            <v>3</v>
          </cell>
          <cell r="J1300" t="str">
            <v>h/s</v>
          </cell>
          <cell r="K1300">
            <v>47.75</v>
          </cell>
          <cell r="L1300" t="str">
            <v>Fin d'année le vendredi 12 juinpour RILU 3h le 12/06 et non le samedi 13/06</v>
          </cell>
          <cell r="M1300">
            <v>13.11</v>
          </cell>
          <cell r="N1300" t="str">
            <v>Formule 1</v>
          </cell>
          <cell r="O1300" t="str">
            <v>NOROY LE BOURG</v>
          </cell>
          <cell r="P1300" t="str">
            <v>Mardi</v>
          </cell>
          <cell r="Q1300" t="str">
            <v>20h00</v>
          </cell>
          <cell r="R1300" t="str">
            <v>21h30</v>
          </cell>
          <cell r="S1300" t="str">
            <v>Mercredi</v>
          </cell>
          <cell r="T1300" t="str">
            <v>20h00</v>
          </cell>
          <cell r="U1300" t="str">
            <v>21h30</v>
          </cell>
          <cell r="V1300" t="str">
            <v>Lundi 27, mardi 28 et mercredi 29 octobre 2008</v>
          </cell>
          <cell r="W1300" t="str">
            <v>14h00</v>
          </cell>
          <cell r="X1300" t="str">
            <v>15h30</v>
          </cell>
          <cell r="Y1300" t="str">
            <v>Oui</v>
          </cell>
          <cell r="Z1300">
            <v>30</v>
          </cell>
          <cell r="AA1300" t="str">
            <v>Oui</v>
          </cell>
          <cell r="AB1300" t="str">
            <v>Acc. de production</v>
          </cell>
          <cell r="AC1300" t="str">
            <v>Non</v>
          </cell>
          <cell r="AD1300" t="str">
            <v>Oui</v>
          </cell>
          <cell r="AE1300" t="str">
            <v>Oui</v>
          </cell>
          <cell r="AG1300" t="str">
            <v>Contrat</v>
          </cell>
          <cell r="AI1300" t="str">
            <v>au Amicale Laïque - Club Danse Académy à Bourbonne les Bains</v>
          </cell>
          <cell r="AL1300" t="str">
            <v>- Mise en place et rangement du matériel- Accueil, surveillance jusqu'à la reprise des enfants  par les parents- Encadrement et enseignement</v>
          </cell>
          <cell r="AM1300" t="str">
            <v xml:space="preserve">       - Et d'une manière générale effectuer toute         tâche se rapportant à la fonction d'éducateur sportif.</v>
          </cell>
          <cell r="AN1300">
            <v>39710.387059027802</v>
          </cell>
          <cell r="AO1300">
            <v>39710.387059027802</v>
          </cell>
          <cell r="AP1300">
            <v>39713</v>
          </cell>
          <cell r="AQ1300">
            <v>39718</v>
          </cell>
          <cell r="AR1300">
            <v>39748</v>
          </cell>
          <cell r="AS1300">
            <v>39730</v>
          </cell>
        </row>
        <row r="1301">
          <cell r="A1301" t="str">
            <v>08/164</v>
          </cell>
          <cell r="B1301">
            <v>303</v>
          </cell>
          <cell r="C1301" t="str">
            <v>GOTH</v>
          </cell>
          <cell r="D1301" t="str">
            <v>Chef de projet</v>
          </cell>
          <cell r="E1301" t="str">
            <v>CDD</v>
          </cell>
          <cell r="F1301">
            <v>39692</v>
          </cell>
          <cell r="G1301">
            <v>39903</v>
          </cell>
          <cell r="H1301" t="str">
            <v>Clos</v>
          </cell>
          <cell r="I1301">
            <v>34.64</v>
          </cell>
          <cell r="J1301" t="str">
            <v>h/m</v>
          </cell>
          <cell r="K1301">
            <v>35.75</v>
          </cell>
          <cell r="L1301" t="str">
            <v>Facture à envoyer à :SPIP Haute-Saône3, rue Parementier - 70200 LUREavec copie de la convention</v>
          </cell>
          <cell r="M1301">
            <v>13.5</v>
          </cell>
          <cell r="N1301" t="str">
            <v>Formule 1</v>
          </cell>
          <cell r="O1301" t="str">
            <v>VAUVILLERS</v>
          </cell>
          <cell r="P1301" t="str">
            <v>Mercredi</v>
          </cell>
          <cell r="Q1301" t="str">
            <v>13h00</v>
          </cell>
          <cell r="R1301" t="str">
            <v>15h00</v>
          </cell>
          <cell r="S1301" t="str">
            <v>Mercredi</v>
          </cell>
          <cell r="T1301" t="str">
            <v>20h00</v>
          </cell>
          <cell r="U1301" t="str">
            <v>21h30</v>
          </cell>
          <cell r="Y1301" t="str">
            <v>Non</v>
          </cell>
          <cell r="Z1301">
            <v>30</v>
          </cell>
          <cell r="AA1301" t="str">
            <v>Oui</v>
          </cell>
          <cell r="AB1301" t="str">
            <v>Acc. de production</v>
          </cell>
          <cell r="AC1301" t="str">
            <v>Oui</v>
          </cell>
          <cell r="AD1301" t="str">
            <v>Oui</v>
          </cell>
          <cell r="AE1301" t="str">
            <v>Non</v>
          </cell>
          <cell r="AG1301" t="str">
            <v>Contrat</v>
          </cell>
          <cell r="AI1301" t="str">
            <v>à la Commune de Saint-Loup sur Semouse</v>
          </cell>
          <cell r="AL1301" t="str">
            <v>- Coordination de la politique d'animation- Assurer la mise en place des activités</v>
          </cell>
          <cell r="AM1301" t="str">
            <v xml:space="preserve">       - Et d'une manière générale effectuer toute         tâche se rapportant à la fonction de chef de projet.</v>
          </cell>
          <cell r="AN1301">
            <v>39742</v>
          </cell>
          <cell r="AO1301">
            <v>39710.642756597197</v>
          </cell>
          <cell r="AP1301">
            <v>39771</v>
          </cell>
          <cell r="AQ1301">
            <v>39711</v>
          </cell>
          <cell r="AR1301">
            <v>39862</v>
          </cell>
          <cell r="AS1301">
            <v>39730</v>
          </cell>
        </row>
        <row r="1302">
          <cell r="A1302" t="str">
            <v>08/164.01</v>
          </cell>
          <cell r="B1302">
            <v>303</v>
          </cell>
          <cell r="C1302" t="str">
            <v>GOTH</v>
          </cell>
          <cell r="D1302" t="str">
            <v>Chef de projet</v>
          </cell>
          <cell r="E1302" t="str">
            <v>CDD</v>
          </cell>
          <cell r="F1302">
            <v>39904</v>
          </cell>
          <cell r="G1302">
            <v>40056</v>
          </cell>
          <cell r="H1302" t="str">
            <v>Clos</v>
          </cell>
          <cell r="I1302">
            <v>34.64</v>
          </cell>
          <cell r="J1302" t="str">
            <v>h/m</v>
          </cell>
          <cell r="K1302">
            <v>36.47</v>
          </cell>
          <cell r="M1302">
            <v>17.510000000000002</v>
          </cell>
          <cell r="N1302" t="str">
            <v>Néant</v>
          </cell>
          <cell r="O1302" t="str">
            <v>SAINT-LOUP SUR SEMOUSE</v>
          </cell>
          <cell r="P1302" t="str">
            <v>Horaires variables</v>
          </cell>
          <cell r="Q1302" t="str">
            <v>16h45</v>
          </cell>
          <cell r="R1302" t="str">
            <v>18h00</v>
          </cell>
          <cell r="S1302" t="str">
            <v>Mercredi</v>
          </cell>
          <cell r="T1302" t="str">
            <v>9h15</v>
          </cell>
          <cell r="U1302" t="str">
            <v>11h45</v>
          </cell>
          <cell r="V1302" t="str">
            <v>Samedi</v>
          </cell>
          <cell r="W1302" t="str">
            <v>9h30</v>
          </cell>
          <cell r="X1302" t="str">
            <v>12h00</v>
          </cell>
          <cell r="Y1302" t="str">
            <v>Oui</v>
          </cell>
          <cell r="Z1302">
            <v>30</v>
          </cell>
          <cell r="AA1302" t="str">
            <v>Oui</v>
          </cell>
          <cell r="AB1302" t="str">
            <v>Acc. de production</v>
          </cell>
          <cell r="AC1302" t="str">
            <v>Non</v>
          </cell>
          <cell r="AD1302" t="str">
            <v>Oui</v>
          </cell>
          <cell r="AE1302" t="str">
            <v>Oui</v>
          </cell>
          <cell r="AG1302" t="str">
            <v>Contrat</v>
          </cell>
          <cell r="AI1302" t="str">
            <v>à la Commune de Saint-Loup sur Semouse</v>
          </cell>
          <cell r="AL1302" t="str">
            <v>- Coordination de la politique d'animation- Assurer la mise en place des activités</v>
          </cell>
          <cell r="AM1302" t="str">
            <v xml:space="preserve">       - Et d'une manière générale effectuer toute         tâche se rapportant à la fonction de chef de projet.</v>
          </cell>
          <cell r="AN1302">
            <v>39742</v>
          </cell>
          <cell r="AO1302">
            <v>39710.642756597197</v>
          </cell>
          <cell r="AP1302">
            <v>40004</v>
          </cell>
          <cell r="AQ1302">
            <v>39711</v>
          </cell>
          <cell r="AR1302">
            <v>40011</v>
          </cell>
          <cell r="AS1302">
            <v>39730</v>
          </cell>
        </row>
        <row r="1303">
          <cell r="A1303" t="str">
            <v>08/165</v>
          </cell>
          <cell r="B1303">
            <v>45</v>
          </cell>
          <cell r="C1303" t="str">
            <v>FOFR</v>
          </cell>
          <cell r="D1303" t="str">
            <v>Arts plastiques</v>
          </cell>
          <cell r="E1303" t="str">
            <v>CDD</v>
          </cell>
          <cell r="F1303">
            <v>39722</v>
          </cell>
          <cell r="G1303">
            <v>39799</v>
          </cell>
          <cell r="H1303" t="str">
            <v>Clos</v>
          </cell>
          <cell r="I1303">
            <v>2</v>
          </cell>
          <cell r="J1303" t="str">
            <v>h/s</v>
          </cell>
          <cell r="K1303">
            <v>39.86</v>
          </cell>
          <cell r="M1303">
            <v>20</v>
          </cell>
          <cell r="N1303" t="str">
            <v>Néant</v>
          </cell>
          <cell r="O1303" t="str">
            <v>NOIDANS LES VESOUL</v>
          </cell>
          <cell r="P1303" t="str">
            <v>Mercredi</v>
          </cell>
          <cell r="Q1303" t="str">
            <v>18h00</v>
          </cell>
          <cell r="R1303" t="str">
            <v>20h00, peut-être modifié de 17h00 à 19h00</v>
          </cell>
          <cell r="S1303" t="str">
            <v>Mercredi</v>
          </cell>
          <cell r="T1303" t="str">
            <v>9h15</v>
          </cell>
          <cell r="U1303" t="str">
            <v>11h45</v>
          </cell>
          <cell r="V1303" t="str">
            <v>Samedi</v>
          </cell>
          <cell r="W1303" t="str">
            <v>9h30</v>
          </cell>
          <cell r="X1303" t="str">
            <v>12h00</v>
          </cell>
          <cell r="Y1303" t="str">
            <v>Oui</v>
          </cell>
          <cell r="Z1303">
            <v>30</v>
          </cell>
          <cell r="AA1303" t="str">
            <v>Oui</v>
          </cell>
          <cell r="AB1303" t="str">
            <v>Acc. de production</v>
          </cell>
          <cell r="AC1303" t="str">
            <v>Non</v>
          </cell>
          <cell r="AD1303" t="str">
            <v>Oui</v>
          </cell>
          <cell r="AE1303" t="str">
            <v>Oui</v>
          </cell>
          <cell r="AG1303" t="str">
            <v>Contrat</v>
          </cell>
          <cell r="AI1303" t="str">
            <v>au CCAS Noidans les Vesoul</v>
          </cell>
          <cell r="AL1303" t="str">
            <v>- Mise en place et rangement du matériel- Encadrement et enseignement</v>
          </cell>
          <cell r="AM1303" t="str">
            <v xml:space="preserve">       - Et d'une manière générale effectuer toute         tâche se rapportant à la fonction d'animateur.</v>
          </cell>
          <cell r="AN1303">
            <v>39714.631529166698</v>
          </cell>
          <cell r="AO1303">
            <v>39714.631529166698</v>
          </cell>
          <cell r="AP1303">
            <v>39729</v>
          </cell>
          <cell r="AQ1303">
            <v>39762</v>
          </cell>
          <cell r="AR1303">
            <v>39748</v>
          </cell>
          <cell r="AS1303">
            <v>39764</v>
          </cell>
        </row>
        <row r="1304">
          <cell r="A1304" t="str">
            <v>08/165.01</v>
          </cell>
          <cell r="B1304">
            <v>45</v>
          </cell>
          <cell r="C1304" t="str">
            <v>FOFR</v>
          </cell>
          <cell r="D1304" t="str">
            <v>Arts plastiques</v>
          </cell>
          <cell r="E1304" t="str">
            <v>CDD</v>
          </cell>
          <cell r="F1304">
            <v>39799</v>
          </cell>
          <cell r="G1304">
            <v>39897</v>
          </cell>
          <cell r="H1304" t="str">
            <v>Clos</v>
          </cell>
          <cell r="I1304">
            <v>2</v>
          </cell>
          <cell r="J1304" t="str">
            <v>h/s</v>
          </cell>
          <cell r="K1304">
            <v>39.86</v>
          </cell>
          <cell r="M1304">
            <v>20</v>
          </cell>
          <cell r="N1304" t="str">
            <v>Néant</v>
          </cell>
          <cell r="O1304" t="str">
            <v>NOIDANS LES VESOUL</v>
          </cell>
          <cell r="P1304" t="str">
            <v>Mercredi</v>
          </cell>
          <cell r="Q1304" t="str">
            <v>17h30</v>
          </cell>
          <cell r="R1304" t="str">
            <v>19h30</v>
          </cell>
          <cell r="S1304" t="str">
            <v>Samedi</v>
          </cell>
          <cell r="T1304" t="str">
            <v>10h30</v>
          </cell>
          <cell r="U1304" t="str">
            <v>11h45</v>
          </cell>
          <cell r="V1304" t="str">
            <v>Samedi</v>
          </cell>
          <cell r="W1304" t="str">
            <v>9h30</v>
          </cell>
          <cell r="X1304" t="str">
            <v>12h00</v>
          </cell>
          <cell r="Y1304" t="str">
            <v>Oui</v>
          </cell>
          <cell r="Z1304">
            <v>30</v>
          </cell>
          <cell r="AA1304" t="str">
            <v>Oui</v>
          </cell>
          <cell r="AB1304" t="str">
            <v>Acc. de production</v>
          </cell>
          <cell r="AC1304" t="str">
            <v>Non</v>
          </cell>
          <cell r="AD1304" t="str">
            <v>Oui</v>
          </cell>
          <cell r="AE1304" t="str">
            <v>Oui</v>
          </cell>
          <cell r="AG1304" t="str">
            <v>Contrat</v>
          </cell>
          <cell r="AI1304" t="str">
            <v>au CCAS Noidans les Vesoul</v>
          </cell>
          <cell r="AL1304" t="str">
            <v>- Mise en place et rangement du matériel- Encadrement et enseignement</v>
          </cell>
          <cell r="AM1304" t="str">
            <v xml:space="preserve">       - Et d'une manière générale effectuer toute         tâche se rapportant à la fonction d'animateur.</v>
          </cell>
          <cell r="AN1304">
            <v>39714.631529166698</v>
          </cell>
          <cell r="AO1304">
            <v>39714.631529166698</v>
          </cell>
          <cell r="AP1304">
            <v>40178</v>
          </cell>
          <cell r="AQ1304">
            <v>39936</v>
          </cell>
          <cell r="AR1304">
            <v>39862</v>
          </cell>
          <cell r="AS1304">
            <v>39945</v>
          </cell>
        </row>
        <row r="1305">
          <cell r="A1305" t="str">
            <v>08/166</v>
          </cell>
          <cell r="B1305">
            <v>299</v>
          </cell>
          <cell r="C1305" t="str">
            <v>VIQU</v>
          </cell>
          <cell r="D1305" t="str">
            <v>Escrime</v>
          </cell>
          <cell r="E1305" t="str">
            <v>CDD</v>
          </cell>
          <cell r="F1305">
            <v>39722</v>
          </cell>
          <cell r="G1305">
            <v>39903</v>
          </cell>
          <cell r="H1305" t="str">
            <v>Clos</v>
          </cell>
          <cell r="I1305">
            <v>3</v>
          </cell>
          <cell r="J1305" t="str">
            <v>h/s</v>
          </cell>
          <cell r="K1305">
            <v>23.13</v>
          </cell>
          <cell r="L1305" t="str">
            <v>Subvention MJ MA Lure</v>
          </cell>
          <cell r="M1305">
            <v>13.5</v>
          </cell>
          <cell r="N1305" t="str">
            <v>Formule 1</v>
          </cell>
          <cell r="O1305" t="str">
            <v>MELINCOURT</v>
          </cell>
          <cell r="P1305" t="str">
            <v>Mercredi</v>
          </cell>
          <cell r="Q1305" t="str">
            <v>16h45</v>
          </cell>
          <cell r="R1305" t="str">
            <v>19h30</v>
          </cell>
          <cell r="S1305" t="str">
            <v>et</v>
          </cell>
          <cell r="T1305" t="str">
            <v>20h30</v>
          </cell>
          <cell r="U1305" t="str">
            <v>21h30</v>
          </cell>
          <cell r="V1305" t="str">
            <v>Samedi</v>
          </cell>
          <cell r="W1305" t="str">
            <v>9h30</v>
          </cell>
          <cell r="X1305" t="str">
            <v>12h00</v>
          </cell>
          <cell r="Y1305" t="str">
            <v>Oui</v>
          </cell>
          <cell r="Z1305">
            <v>30</v>
          </cell>
          <cell r="AA1305" t="str">
            <v>Oui</v>
          </cell>
          <cell r="AB1305" t="str">
            <v>Acc. de production</v>
          </cell>
          <cell r="AC1305" t="str">
            <v>Non</v>
          </cell>
          <cell r="AD1305" t="str">
            <v>Oui</v>
          </cell>
          <cell r="AE1305" t="str">
            <v>Oui</v>
          </cell>
          <cell r="AG1305" t="str">
            <v>Contrat</v>
          </cell>
          <cell r="AI1305" t="str">
            <v>au Cercle d'escrime ronchampois à Ronchamp</v>
          </cell>
          <cell r="AL1305" t="str">
            <v>- Mise en place et rangement du matériel- Accueil, surveillance jusqu'à la reprise des enfants  par les parents- Encadrement et enseignement</v>
          </cell>
          <cell r="AM1305" t="str">
            <v xml:space="preserve">       - Et d'une manière générale effectuer toute         tâche se rapportant à la fonction d'educateur sportif.</v>
          </cell>
          <cell r="AN1305">
            <v>39721.373594097196</v>
          </cell>
          <cell r="AO1305">
            <v>39721.373594097196</v>
          </cell>
          <cell r="AP1305">
            <v>39728</v>
          </cell>
          <cell r="AQ1305">
            <v>39722</v>
          </cell>
          <cell r="AR1305">
            <v>39748</v>
          </cell>
          <cell r="AS1305">
            <v>39730</v>
          </cell>
        </row>
        <row r="1306">
          <cell r="A1306" t="str">
            <v>08/166.01</v>
          </cell>
          <cell r="B1306">
            <v>299</v>
          </cell>
          <cell r="C1306" t="str">
            <v>VIQU</v>
          </cell>
          <cell r="D1306" t="str">
            <v>Escrime</v>
          </cell>
          <cell r="E1306" t="str">
            <v>CDD</v>
          </cell>
          <cell r="F1306">
            <v>39904</v>
          </cell>
          <cell r="G1306">
            <v>39988</v>
          </cell>
          <cell r="H1306" t="str">
            <v>Clos</v>
          </cell>
          <cell r="I1306">
            <v>3</v>
          </cell>
          <cell r="J1306" t="str">
            <v>h/s</v>
          </cell>
          <cell r="K1306">
            <v>23.13</v>
          </cell>
          <cell r="L1306" t="str">
            <v>TVA</v>
          </cell>
          <cell r="M1306">
            <v>13.61</v>
          </cell>
          <cell r="N1306" t="str">
            <v>Formule 1</v>
          </cell>
          <cell r="O1306" t="str">
            <v>MELINCOURT</v>
          </cell>
          <cell r="P1306" t="str">
            <v>Mercredi</v>
          </cell>
          <cell r="Q1306" t="str">
            <v>16h45</v>
          </cell>
          <cell r="R1306" t="str">
            <v>19h30</v>
          </cell>
          <cell r="S1306" t="str">
            <v>et</v>
          </cell>
          <cell r="T1306" t="str">
            <v>20h30</v>
          </cell>
          <cell r="U1306" t="str">
            <v>21h30</v>
          </cell>
          <cell r="Y1306" t="str">
            <v>Oui</v>
          </cell>
          <cell r="Z1306">
            <v>30</v>
          </cell>
          <cell r="AA1306" t="str">
            <v>Oui</v>
          </cell>
          <cell r="AB1306" t="str">
            <v>Acc. de production</v>
          </cell>
          <cell r="AC1306" t="str">
            <v>Non</v>
          </cell>
          <cell r="AD1306" t="str">
            <v>Oui</v>
          </cell>
          <cell r="AE1306" t="str">
            <v>Oui</v>
          </cell>
          <cell r="AG1306" t="str">
            <v>Contrat</v>
          </cell>
          <cell r="AI1306" t="str">
            <v>au Cercle d'escrime ronchampois à Ronchamp</v>
          </cell>
          <cell r="AL1306" t="str">
            <v>- Mise en place et rangement du matériel- Accueil, surveillance jusqu'à la reprise des enfants  par les parents- Encadrement et enseignement</v>
          </cell>
          <cell r="AM1306" t="str">
            <v xml:space="preserve">       - Et d'une manière générale effectuer toute         tâche se rapportant à la fonction d'educateur sportif.</v>
          </cell>
          <cell r="AN1306">
            <v>39721.373594097196</v>
          </cell>
          <cell r="AO1306">
            <v>39721.373594097196</v>
          </cell>
          <cell r="AP1306">
            <v>39728</v>
          </cell>
          <cell r="AQ1306">
            <v>39722</v>
          </cell>
          <cell r="AR1306">
            <v>39748</v>
          </cell>
          <cell r="AS1306">
            <v>39730</v>
          </cell>
        </row>
        <row r="1307">
          <cell r="A1307" t="str">
            <v>08/167</v>
          </cell>
          <cell r="B1307">
            <v>235</v>
          </cell>
          <cell r="C1307" t="str">
            <v>COLA</v>
          </cell>
          <cell r="D1307" t="str">
            <v>Baby gym</v>
          </cell>
          <cell r="E1307" t="str">
            <v>CDD</v>
          </cell>
          <cell r="F1307">
            <v>39721</v>
          </cell>
          <cell r="G1307">
            <v>39903</v>
          </cell>
          <cell r="H1307" t="str">
            <v>Clos</v>
          </cell>
          <cell r="I1307">
            <v>3.75</v>
          </cell>
          <cell r="J1307" t="str">
            <v>h/s</v>
          </cell>
          <cell r="K1307">
            <v>32.21</v>
          </cell>
          <cell r="L1307" t="str">
            <v>Subvention MJ MA Lure</v>
          </cell>
          <cell r="M1307">
            <v>13.5</v>
          </cell>
          <cell r="N1307" t="str">
            <v>Formule 1</v>
          </cell>
          <cell r="O1307" t="str">
            <v>BOURBONNE LES BAINS</v>
          </cell>
          <cell r="P1307" t="str">
            <v>Vendredi</v>
          </cell>
          <cell r="Q1307" t="str">
            <v>17h00</v>
          </cell>
          <cell r="R1307" t="str">
            <v>20h00</v>
          </cell>
          <cell r="S1307" t="str">
            <v>Mercredi</v>
          </cell>
          <cell r="T1307" t="str">
            <v>9h15</v>
          </cell>
          <cell r="U1307" t="str">
            <v>11h45</v>
          </cell>
          <cell r="Y1307" t="str">
            <v>Oui</v>
          </cell>
          <cell r="Z1307" t="str">
            <v>Néant</v>
          </cell>
          <cell r="AA1307" t="str">
            <v>Oui</v>
          </cell>
          <cell r="AB1307" t="str">
            <v>Acc. de production</v>
          </cell>
          <cell r="AC1307" t="str">
            <v>Non</v>
          </cell>
          <cell r="AD1307" t="str">
            <v>Non</v>
          </cell>
          <cell r="AE1307" t="str">
            <v>Non</v>
          </cell>
          <cell r="AG1307" t="str">
            <v>Contrat</v>
          </cell>
          <cell r="AI1307" t="str">
            <v>à la Commune d'Evette-Salbert</v>
          </cell>
          <cell r="AJ1307" t="str">
            <v>Pour mettre en place des activités sportives, Profession Sport 70 est subventionnée par la Direction régionale pénitentiaire de Dijon</v>
          </cell>
          <cell r="AL1307" t="str">
            <v>- Mise en place et rangement du matériel- Accueil, surveillance jusqu'à la reprise des enfants  par les parents- Encadrement et enseignement</v>
          </cell>
          <cell r="AM1307" t="str">
            <v xml:space="preserve">       - Et d'une manière générale effectuer toute         tâche se rapportant à la fonction d'educateur sportif.</v>
          </cell>
          <cell r="AN1307">
            <v>39724.488033449103</v>
          </cell>
          <cell r="AO1307">
            <v>39724.488033449103</v>
          </cell>
          <cell r="AP1307">
            <v>39727</v>
          </cell>
          <cell r="AQ1307" t="str">
            <v>-----</v>
          </cell>
          <cell r="AR1307">
            <v>39748</v>
          </cell>
          <cell r="AS1307" t="str">
            <v>-----</v>
          </cell>
        </row>
        <row r="1308">
          <cell r="A1308" t="str">
            <v>08/167.01</v>
          </cell>
          <cell r="B1308">
            <v>235</v>
          </cell>
          <cell r="C1308" t="str">
            <v>COLA</v>
          </cell>
          <cell r="D1308" t="str">
            <v>Baby gym</v>
          </cell>
          <cell r="E1308" t="str">
            <v>CDD</v>
          </cell>
          <cell r="F1308">
            <v>39904</v>
          </cell>
          <cell r="G1308">
            <v>39937</v>
          </cell>
          <cell r="H1308" t="str">
            <v>Clos</v>
          </cell>
          <cell r="I1308">
            <v>3.75</v>
          </cell>
          <cell r="J1308" t="str">
            <v>h/s</v>
          </cell>
          <cell r="K1308">
            <v>32.854199999999999</v>
          </cell>
          <cell r="L1308" t="str">
            <v>Sur DDJS Foramtion, pas de fiche de présence</v>
          </cell>
          <cell r="M1308">
            <v>23.81</v>
          </cell>
          <cell r="N1308" t="str">
            <v>Néant</v>
          </cell>
          <cell r="O1308" t="str">
            <v>EVETTE-SALBERT</v>
          </cell>
          <cell r="P1308" t="str">
            <v>Mardi</v>
          </cell>
          <cell r="Q1308" t="str">
            <v>16h45</v>
          </cell>
          <cell r="R1308" t="str">
            <v>18h00</v>
          </cell>
          <cell r="S1308" t="str">
            <v>Mercredi</v>
          </cell>
          <cell r="T1308" t="str">
            <v>9h15</v>
          </cell>
          <cell r="U1308" t="str">
            <v>11h45</v>
          </cell>
          <cell r="Y1308" t="str">
            <v>Oui</v>
          </cell>
          <cell r="Z1308" t="str">
            <v>Néant</v>
          </cell>
          <cell r="AA1308" t="str">
            <v>Oui</v>
          </cell>
          <cell r="AB1308" t="str">
            <v>Acc. de production</v>
          </cell>
          <cell r="AC1308" t="str">
            <v>Non</v>
          </cell>
          <cell r="AD1308" t="str">
            <v>Non</v>
          </cell>
          <cell r="AE1308" t="str">
            <v>Non</v>
          </cell>
          <cell r="AG1308" t="str">
            <v>Contrat</v>
          </cell>
          <cell r="AI1308" t="str">
            <v>à la Commune d'Evette-Salbert</v>
          </cell>
          <cell r="AL1308" t="str">
            <v>- Mise en place et rangement du matériel- Accueil, surveillance jusqu'à la reprise des enfants  par les parents- Encadrement et enseignement</v>
          </cell>
          <cell r="AM1308" t="str">
            <v xml:space="preserve">       - Et d'une manière générale effectuer toute         tâche se rapportant à la fonction d'educateur sportif.</v>
          </cell>
          <cell r="AN1308">
            <v>39724.488033449103</v>
          </cell>
          <cell r="AO1308">
            <v>39724.488033449103</v>
          </cell>
          <cell r="AP1308">
            <v>39727</v>
          </cell>
          <cell r="AQ1308" t="str">
            <v>-----</v>
          </cell>
          <cell r="AR1308">
            <v>39930</v>
          </cell>
          <cell r="AS1308" t="str">
            <v>-----</v>
          </cell>
        </row>
        <row r="1309">
          <cell r="A1309" t="str">
            <v>08/167.02</v>
          </cell>
          <cell r="B1309">
            <v>235</v>
          </cell>
          <cell r="C1309" t="str">
            <v>COLA</v>
          </cell>
          <cell r="D1309" t="str">
            <v>Baby gym</v>
          </cell>
          <cell r="E1309" t="str">
            <v>CDD</v>
          </cell>
          <cell r="F1309">
            <v>39938</v>
          </cell>
          <cell r="G1309">
            <v>39994</v>
          </cell>
          <cell r="H1309" t="str">
            <v>Clos</v>
          </cell>
          <cell r="I1309">
            <v>3.75</v>
          </cell>
          <cell r="J1309" t="str">
            <v>h/s</v>
          </cell>
          <cell r="K1309">
            <v>32.85</v>
          </cell>
          <cell r="L1309" t="str">
            <v>AE 950 €</v>
          </cell>
          <cell r="M1309">
            <v>28</v>
          </cell>
          <cell r="N1309" t="str">
            <v>Formule 1</v>
          </cell>
          <cell r="O1309" t="str">
            <v>BOURBONNE LES BAINS</v>
          </cell>
          <cell r="P1309" t="str">
            <v>Samedi</v>
          </cell>
          <cell r="Q1309" t="str">
            <v>9h30</v>
          </cell>
          <cell r="R1309" t="str">
            <v>12h30</v>
          </cell>
          <cell r="S1309" t="str">
            <v>Samedi</v>
          </cell>
          <cell r="T1309" t="str">
            <v>10h30</v>
          </cell>
          <cell r="U1309" t="str">
            <v>11h45</v>
          </cell>
          <cell r="Y1309" t="str">
            <v>Oui</v>
          </cell>
          <cell r="Z1309" t="str">
            <v>Néant</v>
          </cell>
          <cell r="AA1309" t="str">
            <v>Oui</v>
          </cell>
          <cell r="AB1309" t="str">
            <v>Acc. de production</v>
          </cell>
          <cell r="AC1309" t="str">
            <v>Non</v>
          </cell>
          <cell r="AD1309" t="str">
            <v>Non</v>
          </cell>
          <cell r="AE1309" t="str">
            <v>Non</v>
          </cell>
          <cell r="AG1309" t="str">
            <v>Contrat</v>
          </cell>
          <cell r="AI1309" t="str">
            <v>à la Commune d'Evette-Salbert</v>
          </cell>
          <cell r="AL1309" t="str">
            <v>- Mise en place et rangement du matériel- Accueil, surveillance jusqu'à la reprise des enfants  par les parents- Encadrement et enseignement</v>
          </cell>
          <cell r="AM1309" t="str">
            <v xml:space="preserve">       - Et d'une manière générale effectuer toute         tâche se rapportant à la fonction d'educateur sportif.</v>
          </cell>
          <cell r="AN1309">
            <v>39923</v>
          </cell>
          <cell r="AO1309">
            <v>39923</v>
          </cell>
          <cell r="AP1309">
            <v>39932</v>
          </cell>
          <cell r="AQ1309">
            <v>39936</v>
          </cell>
          <cell r="AR1309">
            <v>39944</v>
          </cell>
          <cell r="AS1309">
            <v>39945</v>
          </cell>
        </row>
        <row r="1310">
          <cell r="A1310" t="str">
            <v>08/168</v>
          </cell>
          <cell r="B1310">
            <v>300</v>
          </cell>
          <cell r="C1310" t="str">
            <v>BOJU</v>
          </cell>
          <cell r="D1310" t="str">
            <v>Expression corporelle</v>
          </cell>
          <cell r="E1310" t="str">
            <v>CDD</v>
          </cell>
          <cell r="F1310">
            <v>39715</v>
          </cell>
          <cell r="G1310">
            <v>39903</v>
          </cell>
          <cell r="H1310" t="str">
            <v>Clos</v>
          </cell>
          <cell r="I1310">
            <v>2</v>
          </cell>
          <cell r="J1310" t="str">
            <v>h/s</v>
          </cell>
          <cell r="K1310">
            <v>20.64</v>
          </cell>
          <cell r="L1310" t="str">
            <v>AE 950 €</v>
          </cell>
          <cell r="M1310">
            <v>11.15</v>
          </cell>
          <cell r="N1310" t="str">
            <v>Formule 1</v>
          </cell>
          <cell r="O1310" t="str">
            <v>BESANCON</v>
          </cell>
          <cell r="P1310" t="str">
            <v>Mercredi</v>
          </cell>
          <cell r="Q1310" t="str">
            <v>10h00</v>
          </cell>
          <cell r="R1310" t="str">
            <v>12h00</v>
          </cell>
          <cell r="S1310" t="str">
            <v>Lundi 3 novembre</v>
          </cell>
          <cell r="T1310" t="str">
            <v>14h00</v>
          </cell>
          <cell r="U1310" t="str">
            <v>16h00</v>
          </cell>
          <cell r="V1310" t="str">
            <v>Du mercredi 19 novembre au 10 décembre</v>
          </cell>
          <cell r="W1310" t="str">
            <v>14h00</v>
          </cell>
          <cell r="X1310" t="str">
            <v>15h30</v>
          </cell>
          <cell r="Y1310" t="str">
            <v>Oui</v>
          </cell>
          <cell r="Z1310">
            <v>30</v>
          </cell>
          <cell r="AA1310" t="str">
            <v>Oui</v>
          </cell>
          <cell r="AB1310" t="str">
            <v>Acc. de production</v>
          </cell>
          <cell r="AC1310" t="str">
            <v>Non</v>
          </cell>
          <cell r="AD1310" t="str">
            <v>Oui</v>
          </cell>
          <cell r="AE1310" t="str">
            <v>Oui</v>
          </cell>
          <cell r="AG1310" t="str">
            <v>Avenant</v>
          </cell>
          <cell r="AI1310" t="str">
            <v>à la Maison de quartier de Planoise à Besançon</v>
          </cell>
          <cell r="AL1310" t="str">
            <v>- Mise en place et rangement du matériel- Accueil, surveillance jusqu'à la reprise des enfants  par les parents- Encadrement et enseignement</v>
          </cell>
          <cell r="AM1310" t="str">
            <v xml:space="preserve">       - Et d'une manière générale effectuer toute         tâche se rapportant à la fonction d'animateur.</v>
          </cell>
          <cell r="AN1310">
            <v>39727.643582870398</v>
          </cell>
          <cell r="AO1310">
            <v>39727.643582870398</v>
          </cell>
          <cell r="AP1310">
            <v>39715</v>
          </cell>
          <cell r="AQ1310">
            <v>39766</v>
          </cell>
          <cell r="AR1310">
            <v>39874</v>
          </cell>
          <cell r="AS1310">
            <v>39766</v>
          </cell>
        </row>
        <row r="1311">
          <cell r="A1311" t="str">
            <v>08/168.01</v>
          </cell>
          <cell r="B1311">
            <v>300</v>
          </cell>
          <cell r="C1311" t="str">
            <v>BOJU</v>
          </cell>
          <cell r="D1311" t="str">
            <v>Expression corporelle</v>
          </cell>
          <cell r="E1311" t="str">
            <v>CDD</v>
          </cell>
          <cell r="F1311">
            <v>39904</v>
          </cell>
          <cell r="G1311">
            <v>39988</v>
          </cell>
          <cell r="H1311" t="str">
            <v>Clos</v>
          </cell>
          <cell r="I1311">
            <v>2</v>
          </cell>
          <cell r="J1311" t="str">
            <v>h/s</v>
          </cell>
          <cell r="K1311">
            <v>21.38</v>
          </cell>
          <cell r="L1311" t="str">
            <v>AE 950 €</v>
          </cell>
          <cell r="M1311">
            <v>17.32</v>
          </cell>
          <cell r="N1311" t="str">
            <v>Néant</v>
          </cell>
          <cell r="O1311" t="str">
            <v>SAINT-LOUP SUR SEMOUSE</v>
          </cell>
          <cell r="P1311" t="str">
            <v>Horaires variables</v>
          </cell>
          <cell r="Q1311" t="str">
            <v>10h00</v>
          </cell>
          <cell r="R1311" t="str">
            <v>12h00</v>
          </cell>
          <cell r="S1311" t="str">
            <v>Une fois tous les 15 jours</v>
          </cell>
          <cell r="Y1311" t="str">
            <v>Oui</v>
          </cell>
          <cell r="Z1311">
            <v>30</v>
          </cell>
          <cell r="AA1311" t="str">
            <v>Oui</v>
          </cell>
          <cell r="AB1311" t="str">
            <v>Acc. de production</v>
          </cell>
          <cell r="AC1311" t="str">
            <v>Non</v>
          </cell>
          <cell r="AD1311" t="str">
            <v>Oui</v>
          </cell>
          <cell r="AE1311" t="str">
            <v>Oui</v>
          </cell>
          <cell r="AG1311" t="str">
            <v>Avenant</v>
          </cell>
          <cell r="AI1311" t="str">
            <v>à la Maison de quartier de Planoise à Besançon</v>
          </cell>
          <cell r="AL1311" t="str">
            <v>- Mise en place et rangement du matériel- Accueil, surveillance jusqu'à la reprise des enfants  par les parents- Encadrement et enseignement</v>
          </cell>
          <cell r="AM1311" t="str">
            <v xml:space="preserve">       - Et d'une manière générale effectuer toute         tâche se rapportant à la fonction d'animateur.</v>
          </cell>
          <cell r="AN1311">
            <v>39727.643582870398</v>
          </cell>
          <cell r="AO1311">
            <v>39727.643582870398</v>
          </cell>
          <cell r="AP1311">
            <v>39715</v>
          </cell>
          <cell r="AQ1311">
            <v>39766</v>
          </cell>
          <cell r="AR1311">
            <v>39874</v>
          </cell>
          <cell r="AS1311">
            <v>39766</v>
          </cell>
        </row>
        <row r="1312">
          <cell r="A1312" t="str">
            <v>08/169</v>
          </cell>
          <cell r="B1312">
            <v>301</v>
          </cell>
          <cell r="C1312" t="str">
            <v>DEUR</v>
          </cell>
          <cell r="D1312" t="str">
            <v>Gym d'entretien</v>
          </cell>
          <cell r="E1312" t="str">
            <v>CDD</v>
          </cell>
          <cell r="F1312">
            <v>39728</v>
          </cell>
          <cell r="G1312">
            <v>39903</v>
          </cell>
          <cell r="H1312" t="str">
            <v>Clos</v>
          </cell>
          <cell r="I1312">
            <v>1</v>
          </cell>
          <cell r="J1312" t="str">
            <v>h/s</v>
          </cell>
          <cell r="K1312">
            <v>50.77</v>
          </cell>
          <cell r="L1312" t="str">
            <v>AE 950 €</v>
          </cell>
          <cell r="M1312">
            <v>17.510000000000002</v>
          </cell>
          <cell r="N1312" t="str">
            <v>Néant</v>
          </cell>
          <cell r="O1312" t="str">
            <v>SAINT-LOUP SUR SEMOUSE</v>
          </cell>
          <cell r="P1312" t="str">
            <v>Horaires variables</v>
          </cell>
          <cell r="Q1312" t="str">
            <v>20h00</v>
          </cell>
          <cell r="R1312" t="str">
            <v>21h00</v>
          </cell>
          <cell r="S1312" t="str">
            <v>Mercredi</v>
          </cell>
          <cell r="T1312" t="str">
            <v>15h00</v>
          </cell>
          <cell r="U1312" t="str">
            <v>15h45</v>
          </cell>
          <cell r="V1312" t="str">
            <v>Lundi 27, mardi 28 et mercredi 29 octobre 2008</v>
          </cell>
          <cell r="W1312" t="str">
            <v>14h00</v>
          </cell>
          <cell r="X1312" t="str">
            <v>15h30</v>
          </cell>
          <cell r="Y1312" t="str">
            <v>Non</v>
          </cell>
          <cell r="Z1312">
            <v>30</v>
          </cell>
          <cell r="AA1312" t="str">
            <v>Oui</v>
          </cell>
          <cell r="AB1312" t="str">
            <v>Acc. de production</v>
          </cell>
          <cell r="AC1312" t="str">
            <v>Oui</v>
          </cell>
          <cell r="AD1312" t="str">
            <v>Oui</v>
          </cell>
          <cell r="AE1312" t="str">
            <v>Non</v>
          </cell>
          <cell r="AG1312" t="str">
            <v>Contrat</v>
          </cell>
          <cell r="AI1312" t="str">
            <v>aux Gros volons animation à Tavey</v>
          </cell>
          <cell r="AL1312" t="str">
            <v>- Mise en place et rangement du matériel- Encadrement et enseignement</v>
          </cell>
          <cell r="AM1312" t="str">
            <v xml:space="preserve">       - Et d'une manière générale effectuer toute         tâche se rapportant à la fonction d'éducateur sportif.</v>
          </cell>
          <cell r="AN1312">
            <v>39727.624755787001</v>
          </cell>
          <cell r="AO1312">
            <v>39727.624755787001</v>
          </cell>
          <cell r="AP1312">
            <v>39735</v>
          </cell>
          <cell r="AQ1312">
            <v>39739</v>
          </cell>
          <cell r="AR1312">
            <v>39748</v>
          </cell>
          <cell r="AS1312">
            <v>39745</v>
          </cell>
        </row>
        <row r="1313">
          <cell r="A1313" t="str">
            <v>08/169.01</v>
          </cell>
          <cell r="B1313">
            <v>301</v>
          </cell>
          <cell r="C1313" t="str">
            <v>DEUR</v>
          </cell>
          <cell r="D1313" t="str">
            <v>Gym d'entretien</v>
          </cell>
          <cell r="E1313" t="str">
            <v>CDD</v>
          </cell>
          <cell r="F1313">
            <v>39904</v>
          </cell>
          <cell r="G1313">
            <v>39959</v>
          </cell>
          <cell r="H1313" t="str">
            <v>Clos</v>
          </cell>
          <cell r="I1313">
            <v>1</v>
          </cell>
          <cell r="J1313" t="str">
            <v>h/s</v>
          </cell>
          <cell r="K1313">
            <v>51.91</v>
          </cell>
          <cell r="L1313" t="str">
            <v>Plus de déplts - Envoyer fiche immédiatementMaxi 920 km - Cumul  km</v>
          </cell>
          <cell r="M1313">
            <v>20</v>
          </cell>
          <cell r="N1313" t="str">
            <v>Néant</v>
          </cell>
          <cell r="O1313" t="str">
            <v>NOIDANS LES VESOUL</v>
          </cell>
          <cell r="P1313" t="str">
            <v>Mercredi</v>
          </cell>
          <cell r="Q1313" t="str">
            <v>18h00</v>
          </cell>
          <cell r="R1313" t="str">
            <v>20h00, peut-être modifié de 17h00 à 19h00</v>
          </cell>
          <cell r="S1313" t="str">
            <v>Samedi</v>
          </cell>
          <cell r="T1313" t="str">
            <v>14h00</v>
          </cell>
          <cell r="U1313" t="str">
            <v>15h30</v>
          </cell>
          <cell r="V1313" t="str">
            <v>Lundi 27, mardi 28 et mercredi 29 octobre 2008</v>
          </cell>
          <cell r="W1313" t="str">
            <v>14h00</v>
          </cell>
          <cell r="X1313" t="str">
            <v>15h30</v>
          </cell>
          <cell r="Y1313" t="str">
            <v>Oui</v>
          </cell>
          <cell r="Z1313">
            <v>11</v>
          </cell>
          <cell r="AA1313" t="str">
            <v>Oui</v>
          </cell>
          <cell r="AB1313" t="str">
            <v>Acc. de production</v>
          </cell>
          <cell r="AC1313" t="str">
            <v>Non</v>
          </cell>
          <cell r="AD1313" t="str">
            <v>Oui</v>
          </cell>
          <cell r="AE1313" t="str">
            <v>Non</v>
          </cell>
          <cell r="AG1313" t="str">
            <v>Contrat</v>
          </cell>
          <cell r="AI1313" t="str">
            <v>aux Gros volons animation à Tavey</v>
          </cell>
          <cell r="AL1313" t="str">
            <v>- Mise en place et rangement du matériel- Encadrement et enseignement</v>
          </cell>
          <cell r="AM1313" t="str">
            <v xml:space="preserve">       - Et d'une manière générale effectuer toute         tâche se rapportant à la fonction d'éducateur sportif.</v>
          </cell>
          <cell r="AN1313">
            <v>39727.624755787001</v>
          </cell>
          <cell r="AO1313">
            <v>39727.624755787001</v>
          </cell>
          <cell r="AP1313">
            <v>39735</v>
          </cell>
          <cell r="AQ1313">
            <v>39739</v>
          </cell>
          <cell r="AR1313">
            <v>39748</v>
          </cell>
          <cell r="AS1313">
            <v>39745</v>
          </cell>
        </row>
        <row r="1314">
          <cell r="A1314" t="str">
            <v>08/170</v>
          </cell>
          <cell r="B1314">
            <v>0</v>
          </cell>
          <cell r="C1314" t="str">
            <v>CUSE</v>
          </cell>
          <cell r="D1314" t="str">
            <v>Full contact</v>
          </cell>
          <cell r="E1314" t="str">
            <v>CDD</v>
          </cell>
          <cell r="F1314">
            <v>39720</v>
          </cell>
          <cell r="G1314">
            <v>39903</v>
          </cell>
          <cell r="H1314" t="str">
            <v>Clos</v>
          </cell>
          <cell r="I1314">
            <v>1.5</v>
          </cell>
          <cell r="J1314" t="str">
            <v>h/s</v>
          </cell>
          <cell r="K1314">
            <v>28.73</v>
          </cell>
          <cell r="L1314" t="str">
            <v>AE 950 €</v>
          </cell>
          <cell r="M1314">
            <v>20</v>
          </cell>
          <cell r="N1314" t="str">
            <v>Néant</v>
          </cell>
          <cell r="O1314" t="str">
            <v>NOIDANS LES VESOUL</v>
          </cell>
          <cell r="P1314" t="str">
            <v>Mercredi</v>
          </cell>
          <cell r="Q1314" t="str">
            <v>17h30</v>
          </cell>
          <cell r="R1314" t="str">
            <v>19h30</v>
          </cell>
          <cell r="S1314" t="str">
            <v>Lundi 27, mardi 28, mercredi 29 octobre 2008</v>
          </cell>
          <cell r="T1314" t="str">
            <v>14h00</v>
          </cell>
          <cell r="U1314" t="str">
            <v>16h00</v>
          </cell>
          <cell r="Y1314" t="str">
            <v>Oui</v>
          </cell>
          <cell r="Z1314">
            <v>30</v>
          </cell>
          <cell r="AA1314" t="str">
            <v>Oui</v>
          </cell>
          <cell r="AB1314" t="str">
            <v>Acc. de production</v>
          </cell>
          <cell r="AC1314" t="str">
            <v>Non</v>
          </cell>
          <cell r="AD1314" t="str">
            <v>Oui</v>
          </cell>
          <cell r="AE1314" t="str">
            <v>Oui</v>
          </cell>
          <cell r="AG1314" t="str">
            <v>Avenant</v>
          </cell>
          <cell r="AI1314" t="str">
            <v xml:space="preserve"> Profession Sport 70 au Collège Pierre et Marie Curie à Héricourt</v>
          </cell>
          <cell r="AL1314" t="str">
            <v>- Mise en place et rangement du matériel- Encadrement et enseignement</v>
          </cell>
          <cell r="AM1314" t="str">
            <v xml:space="preserve">       - Et d'une manière générale effectuer toute         tâche se rapportant à la fonction d'educateur sportif.</v>
          </cell>
          <cell r="AN1314">
            <v>39728.683892476904</v>
          </cell>
          <cell r="AO1314">
            <v>39728.683892476904</v>
          </cell>
          <cell r="AP1314" t="str">
            <v>-----</v>
          </cell>
          <cell r="AQ1314" t="str">
            <v>-----</v>
          </cell>
          <cell r="AR1314">
            <v>39862</v>
          </cell>
          <cell r="AS1314" t="str">
            <v>-----</v>
          </cell>
        </row>
        <row r="1315">
          <cell r="A1315" t="str">
            <v>08/170.01</v>
          </cell>
          <cell r="B1315">
            <v>0</v>
          </cell>
          <cell r="C1315" t="str">
            <v>CUSE</v>
          </cell>
          <cell r="D1315" t="str">
            <v>Full contact</v>
          </cell>
          <cell r="E1315" t="str">
            <v>CDD</v>
          </cell>
          <cell r="F1315">
            <v>39904</v>
          </cell>
          <cell r="G1315">
            <v>39993</v>
          </cell>
          <cell r="H1315" t="str">
            <v>Clos</v>
          </cell>
          <cell r="I1315">
            <v>1.5</v>
          </cell>
          <cell r="J1315" t="str">
            <v>h/s</v>
          </cell>
          <cell r="K1315">
            <v>28.98</v>
          </cell>
          <cell r="L1315" t="str">
            <v>AE 950 €</v>
          </cell>
          <cell r="M1315">
            <v>13.6</v>
          </cell>
          <cell r="N1315" t="str">
            <v>Formule 1</v>
          </cell>
          <cell r="O1315" t="str">
            <v>RONCHAMP</v>
          </cell>
          <cell r="P1315" t="str">
            <v>Mercredi</v>
          </cell>
          <cell r="Q1315" t="str">
            <v>18h00</v>
          </cell>
          <cell r="R1315" t="str">
            <v>19h30</v>
          </cell>
          <cell r="S1315" t="str">
            <v>Mercredi</v>
          </cell>
          <cell r="T1315" t="str">
            <v>20h00</v>
          </cell>
          <cell r="U1315" t="str">
            <v>21h30</v>
          </cell>
          <cell r="Y1315" t="str">
            <v>Oui</v>
          </cell>
          <cell r="Z1315">
            <v>30</v>
          </cell>
          <cell r="AA1315" t="str">
            <v>Oui</v>
          </cell>
          <cell r="AB1315" t="str">
            <v>Acc. de production</v>
          </cell>
          <cell r="AC1315" t="str">
            <v>Non</v>
          </cell>
          <cell r="AD1315" t="str">
            <v>Oui</v>
          </cell>
          <cell r="AE1315" t="str">
            <v>Oui</v>
          </cell>
          <cell r="AG1315" t="str">
            <v>Avenant</v>
          </cell>
          <cell r="AI1315" t="str">
            <v xml:space="preserve"> Profession Sport 70 au Collège Pierre et Marie Curie à Héricourt</v>
          </cell>
          <cell r="AL1315" t="str">
            <v>- Mise en place et rangement du matériel- Encadrement et enseignement</v>
          </cell>
          <cell r="AM1315" t="str">
            <v xml:space="preserve">       - Et d'une manière générale effectuer toute         tâche se rapportant à la fonction d'educateur sportif.</v>
          </cell>
          <cell r="AN1315">
            <v>39728.683892476904</v>
          </cell>
          <cell r="AO1315">
            <v>39728.683892476904</v>
          </cell>
          <cell r="AP1315" t="str">
            <v>-----</v>
          </cell>
          <cell r="AQ1315" t="str">
            <v>-----</v>
          </cell>
          <cell r="AR1315" t="str">
            <v>-----</v>
          </cell>
          <cell r="AS1315" t="str">
            <v>-----</v>
          </cell>
        </row>
        <row r="1316">
          <cell r="A1316" t="str">
            <v>08/171</v>
          </cell>
          <cell r="B1316">
            <v>0</v>
          </cell>
          <cell r="C1316" t="str">
            <v>DUAN</v>
          </cell>
          <cell r="D1316" t="str">
            <v>Escrime</v>
          </cell>
          <cell r="E1316" t="str">
            <v>CDD</v>
          </cell>
          <cell r="F1316">
            <v>39728</v>
          </cell>
          <cell r="G1316">
            <v>39903</v>
          </cell>
          <cell r="H1316" t="str">
            <v>Clos</v>
          </cell>
          <cell r="I1316">
            <v>3.5</v>
          </cell>
          <cell r="J1316" t="str">
            <v>h/s</v>
          </cell>
          <cell r="K1316">
            <v>14.18</v>
          </cell>
          <cell r="L1316" t="str">
            <v>AE 950 €</v>
          </cell>
          <cell r="M1316">
            <v>13.71</v>
          </cell>
          <cell r="N1316" t="str">
            <v>Formule 1</v>
          </cell>
          <cell r="O1316" t="str">
            <v>RONCHAMP</v>
          </cell>
          <cell r="P1316" t="str">
            <v>Mercredi</v>
          </cell>
          <cell r="Q1316" t="str">
            <v>18h00</v>
          </cell>
          <cell r="R1316" t="str">
            <v>19h30</v>
          </cell>
          <cell r="S1316" t="str">
            <v>Mercredi</v>
          </cell>
          <cell r="T1316" t="str">
            <v>20h00</v>
          </cell>
          <cell r="U1316" t="str">
            <v>21h30</v>
          </cell>
          <cell r="V1316" t="str">
            <v>Samedi</v>
          </cell>
          <cell r="W1316" t="str">
            <v>9h30</v>
          </cell>
          <cell r="X1316" t="str">
            <v>12h00</v>
          </cell>
          <cell r="Y1316" t="str">
            <v>Oui</v>
          </cell>
          <cell r="Z1316">
            <v>30</v>
          </cell>
          <cell r="AA1316" t="str">
            <v>Oui</v>
          </cell>
          <cell r="AB1316" t="str">
            <v>Acc. de production</v>
          </cell>
          <cell r="AC1316" t="str">
            <v>Non</v>
          </cell>
          <cell r="AD1316" t="str">
            <v>Oui</v>
          </cell>
          <cell r="AE1316" t="str">
            <v>Oui</v>
          </cell>
          <cell r="AG1316" t="str">
            <v>Avenant</v>
          </cell>
          <cell r="AI1316" t="str">
            <v xml:space="preserve"> Profession Sport 70 au Collège Romé de l'Isle à Gray</v>
          </cell>
          <cell r="AL1316" t="str">
            <v>- Mise en place et rangement du matériel- Encadrement et enseignement</v>
          </cell>
          <cell r="AM1316" t="str">
            <v xml:space="preserve">       - Et d'une manière générale effectuer toute         tâche se rapportant à la fonction d'educateur sportif.</v>
          </cell>
          <cell r="AN1316">
            <v>39728.6848425926</v>
          </cell>
          <cell r="AO1316">
            <v>39728.6848425926</v>
          </cell>
          <cell r="AP1316" t="str">
            <v>------</v>
          </cell>
          <cell r="AQ1316">
            <v>39759</v>
          </cell>
          <cell r="AR1316" t="str">
            <v>-----</v>
          </cell>
          <cell r="AS1316" t="str">
            <v>R 15/12/08</v>
          </cell>
        </row>
        <row r="1317">
          <cell r="A1317" t="str">
            <v>08/171.01</v>
          </cell>
          <cell r="B1317">
            <v>0</v>
          </cell>
          <cell r="C1317" t="str">
            <v>DUAN</v>
          </cell>
          <cell r="D1317" t="str">
            <v>Escrime</v>
          </cell>
          <cell r="E1317" t="str">
            <v>CDD</v>
          </cell>
          <cell r="F1317">
            <v>39904</v>
          </cell>
          <cell r="G1317">
            <v>39994</v>
          </cell>
          <cell r="H1317" t="str">
            <v>Clos</v>
          </cell>
          <cell r="I1317">
            <v>3.5</v>
          </cell>
          <cell r="J1317" t="str">
            <v>h/s</v>
          </cell>
          <cell r="K1317">
            <v>14.36</v>
          </cell>
          <cell r="L1317" t="str">
            <v>AE 950 €</v>
          </cell>
          <cell r="M1317">
            <v>23.7</v>
          </cell>
          <cell r="N1317" t="str">
            <v>Néant</v>
          </cell>
          <cell r="O1317" t="str">
            <v>EVETTE-SALBERT</v>
          </cell>
          <cell r="P1317" t="str">
            <v>Mardi</v>
          </cell>
          <cell r="Q1317" t="str">
            <v>16h45</v>
          </cell>
          <cell r="R1317" t="str">
            <v>18h00</v>
          </cell>
          <cell r="S1317" t="str">
            <v>Mercredi</v>
          </cell>
          <cell r="T1317" t="str">
            <v>9h15</v>
          </cell>
          <cell r="U1317" t="str">
            <v>11h45</v>
          </cell>
          <cell r="V1317" t="str">
            <v>Samedi</v>
          </cell>
          <cell r="W1317" t="str">
            <v>9h30</v>
          </cell>
          <cell r="X1317" t="str">
            <v>12h00</v>
          </cell>
          <cell r="Y1317" t="str">
            <v>Oui</v>
          </cell>
          <cell r="Z1317" t="str">
            <v>Néant</v>
          </cell>
          <cell r="AA1317" t="str">
            <v>Oui</v>
          </cell>
          <cell r="AB1317" t="str">
            <v>Acc. de production</v>
          </cell>
          <cell r="AC1317" t="str">
            <v>Non</v>
          </cell>
          <cell r="AD1317" t="str">
            <v>Non</v>
          </cell>
          <cell r="AE1317" t="str">
            <v>Non</v>
          </cell>
          <cell r="AG1317" t="str">
            <v>Avenant</v>
          </cell>
          <cell r="AI1317" t="str">
            <v xml:space="preserve"> Profession Sport 70 au Collège Romé de l'Isle à Gray</v>
          </cell>
          <cell r="AL1317" t="str">
            <v>- Mise en place et rangement du matériel- Encadrement et enseignement</v>
          </cell>
          <cell r="AM1317" t="str">
            <v xml:space="preserve">       - Et d'une manière générale effectuer toute         tâche se rapportant à la fonction d'educateur sportif.</v>
          </cell>
          <cell r="AN1317">
            <v>39728.6848425926</v>
          </cell>
          <cell r="AO1317">
            <v>39728.6848425926</v>
          </cell>
          <cell r="AP1317" t="str">
            <v>------</v>
          </cell>
          <cell r="AQ1317">
            <v>39759</v>
          </cell>
          <cell r="AR1317" t="str">
            <v>-----</v>
          </cell>
          <cell r="AS1317" t="str">
            <v>R 15/12/08</v>
          </cell>
        </row>
        <row r="1318">
          <cell r="A1318" t="str">
            <v>08/172</v>
          </cell>
          <cell r="B1318">
            <v>280</v>
          </cell>
          <cell r="C1318" t="str">
            <v>GAFL</v>
          </cell>
          <cell r="D1318" t="str">
            <v>Gymnastique</v>
          </cell>
          <cell r="E1318" t="str">
            <v>CDD</v>
          </cell>
          <cell r="F1318">
            <v>39722</v>
          </cell>
          <cell r="G1318">
            <v>39839</v>
          </cell>
          <cell r="H1318" t="str">
            <v>Clos</v>
          </cell>
          <cell r="I1318">
            <v>3</v>
          </cell>
          <cell r="J1318" t="str">
            <v>h/s</v>
          </cell>
          <cell r="K1318">
            <v>26.89</v>
          </cell>
          <cell r="L1318" t="str">
            <v>TVA</v>
          </cell>
          <cell r="M1318">
            <v>23.81</v>
          </cell>
          <cell r="N1318" t="str">
            <v>Néant</v>
          </cell>
          <cell r="O1318" t="str">
            <v>EVETTE-SALBERT</v>
          </cell>
          <cell r="P1318" t="str">
            <v>Mardi</v>
          </cell>
          <cell r="Q1318" t="str">
            <v>16h45</v>
          </cell>
          <cell r="R1318" t="str">
            <v>18h00</v>
          </cell>
          <cell r="S1318" t="str">
            <v>Mercredi</v>
          </cell>
          <cell r="T1318" t="str">
            <v>9h15</v>
          </cell>
          <cell r="U1318" t="str">
            <v>11h45</v>
          </cell>
          <cell r="V1318" t="str">
            <v>Samedi</v>
          </cell>
          <cell r="W1318" t="str">
            <v>9h30</v>
          </cell>
          <cell r="X1318" t="str">
            <v>12h00</v>
          </cell>
          <cell r="Y1318" t="str">
            <v>Oui</v>
          </cell>
          <cell r="Z1318" t="str">
            <v>Néant</v>
          </cell>
          <cell r="AA1318" t="str">
            <v>Oui</v>
          </cell>
          <cell r="AB1318" t="str">
            <v>Acc. de production</v>
          </cell>
          <cell r="AC1318" t="str">
            <v>Non</v>
          </cell>
          <cell r="AD1318" t="str">
            <v>Non</v>
          </cell>
          <cell r="AE1318" t="str">
            <v>Non</v>
          </cell>
          <cell r="AG1318" t="str">
            <v>Contrat</v>
          </cell>
          <cell r="AI1318" t="str">
            <v>à Les enfants de l'écluse à Port sur Saône</v>
          </cell>
          <cell r="AL1318" t="str">
            <v>- Mise en place et rangement du matériel- Accueil, surveillance jusqu'à la reprise des enfants  par les parents- Encadrement et enseignement</v>
          </cell>
          <cell r="AM1318" t="str">
            <v xml:space="preserve">       - Et d'une manière générale effectuer toute         tâche se rapportant à la fonction d'educateur sportif.</v>
          </cell>
          <cell r="AN1318">
            <v>39731.489574652798</v>
          </cell>
          <cell r="AO1318">
            <v>39731.489574652798</v>
          </cell>
          <cell r="AP1318">
            <v>39735</v>
          </cell>
          <cell r="AQ1318">
            <v>39734</v>
          </cell>
          <cell r="AR1318">
            <v>39748</v>
          </cell>
          <cell r="AS1318">
            <v>39748</v>
          </cell>
        </row>
        <row r="1319">
          <cell r="A1319" t="str">
            <v>08/172.01</v>
          </cell>
          <cell r="B1319">
            <v>280</v>
          </cell>
          <cell r="C1319" t="str">
            <v>SCFA</v>
          </cell>
          <cell r="D1319" t="str">
            <v>Gymnastique</v>
          </cell>
          <cell r="E1319" t="str">
            <v>CDD</v>
          </cell>
          <cell r="F1319">
            <v>39840</v>
          </cell>
          <cell r="G1319">
            <v>39903</v>
          </cell>
          <cell r="H1319" t="str">
            <v>Clos</v>
          </cell>
          <cell r="I1319">
            <v>2.5</v>
          </cell>
          <cell r="J1319" t="str">
            <v>h/s</v>
          </cell>
          <cell r="K1319">
            <v>26.89</v>
          </cell>
          <cell r="L1319" t="str">
            <v>Subvention MJ MA Lure</v>
          </cell>
          <cell r="M1319">
            <v>23.81</v>
          </cell>
          <cell r="N1319" t="str">
            <v>Néant</v>
          </cell>
          <cell r="O1319" t="str">
            <v>EVETTE-SALBERT</v>
          </cell>
          <cell r="P1319" t="str">
            <v>Mercredi</v>
          </cell>
          <cell r="Q1319" t="str">
            <v>9h15</v>
          </cell>
          <cell r="R1319" t="str">
            <v>11h45</v>
          </cell>
          <cell r="S1319" t="str">
            <v>Samedi</v>
          </cell>
          <cell r="T1319" t="str">
            <v>10h30</v>
          </cell>
          <cell r="U1319" t="str">
            <v>11h45</v>
          </cell>
          <cell r="V1319" t="str">
            <v>Mardi 23 décembre 2008</v>
          </cell>
          <cell r="W1319" t="str">
            <v>14h00</v>
          </cell>
          <cell r="X1319" t="str">
            <v>18h00</v>
          </cell>
          <cell r="Y1319" t="str">
            <v>Oui</v>
          </cell>
          <cell r="Z1319" t="str">
            <v>Néant</v>
          </cell>
          <cell r="AA1319" t="str">
            <v>Oui</v>
          </cell>
          <cell r="AB1319" t="str">
            <v>Acc. de production</v>
          </cell>
          <cell r="AC1319" t="str">
            <v>Non</v>
          </cell>
          <cell r="AD1319" t="str">
            <v>Non</v>
          </cell>
          <cell r="AE1319" t="str">
            <v>Non</v>
          </cell>
          <cell r="AG1319" t="str">
            <v>Contrat</v>
          </cell>
          <cell r="AI1319" t="str">
            <v>à Les enfants de l'écluse à Port sur Saône</v>
          </cell>
          <cell r="AJ1319" t="str">
            <v>Pour mettre en place des activités sportives, Profession Sport 70 est subventionnée par la Direction régionale pénitentiaire de Dijon</v>
          </cell>
          <cell r="AL1319" t="str">
            <v>- Mise en place et rangement du matériel- Accueil, surveillance jusqu'à la reprise des enfants  par les parents- Encadrement et enseignement</v>
          </cell>
          <cell r="AM1319" t="str">
            <v xml:space="preserve">       - Et d'une manière générale effectuer toute         tâche se rapportant à la fonction d'éducateur sportif.</v>
          </cell>
          <cell r="AN1319">
            <v>39836</v>
          </cell>
          <cell r="AO1319">
            <v>39836</v>
          </cell>
          <cell r="AP1319">
            <v>39841</v>
          </cell>
          <cell r="AQ1319">
            <v>39839</v>
          </cell>
          <cell r="AR1319">
            <v>39892</v>
          </cell>
          <cell r="AS1319">
            <v>39854</v>
          </cell>
        </row>
        <row r="1320">
          <cell r="A1320" t="str">
            <v>08/172.011</v>
          </cell>
          <cell r="B1320">
            <v>280</v>
          </cell>
          <cell r="C1320" t="str">
            <v>SCFA</v>
          </cell>
          <cell r="D1320" t="str">
            <v>Gymnastique</v>
          </cell>
          <cell r="E1320" t="str">
            <v>CDD</v>
          </cell>
          <cell r="F1320">
            <v>39904</v>
          </cell>
          <cell r="G1320">
            <v>39994</v>
          </cell>
          <cell r="H1320" t="str">
            <v>Clos</v>
          </cell>
          <cell r="I1320">
            <v>2.5</v>
          </cell>
          <cell r="J1320" t="str">
            <v>h/s</v>
          </cell>
          <cell r="K1320">
            <v>26.91</v>
          </cell>
          <cell r="L1320" t="str">
            <v>Facture à envoyer à :SPIP Haute-Saône3, rue Parementier - 70200 LUREavec copie de la convention</v>
          </cell>
          <cell r="M1320">
            <v>11.15</v>
          </cell>
          <cell r="N1320" t="str">
            <v>Formule 1</v>
          </cell>
          <cell r="O1320" t="str">
            <v>BESANCON</v>
          </cell>
          <cell r="P1320" t="str">
            <v>Mercredi</v>
          </cell>
          <cell r="Q1320" t="str">
            <v>10h00</v>
          </cell>
          <cell r="R1320" t="str">
            <v>12h00</v>
          </cell>
          <cell r="S1320" t="str">
            <v>Vendredi</v>
          </cell>
          <cell r="T1320" t="str">
            <v>8h00</v>
          </cell>
          <cell r="U1320" t="str">
            <v>10h00</v>
          </cell>
          <cell r="Y1320" t="str">
            <v>Oui</v>
          </cell>
          <cell r="Z1320">
            <v>12</v>
          </cell>
          <cell r="AA1320" t="str">
            <v>Oui</v>
          </cell>
          <cell r="AB1320" t="str">
            <v>Acc. de production</v>
          </cell>
          <cell r="AC1320" t="str">
            <v>Non</v>
          </cell>
          <cell r="AD1320" t="str">
            <v>Oui</v>
          </cell>
          <cell r="AE1320" t="str">
            <v>Oui</v>
          </cell>
          <cell r="AG1320" t="str">
            <v>Contrat</v>
          </cell>
          <cell r="AI1320" t="str">
            <v>à Les enfants de l'écluse à Port sur Saône</v>
          </cell>
          <cell r="AL1320" t="str">
            <v>- Mise en place et rangement du matériel- Accueil, surveillance jusqu'à la reprise des enfants  par les parents- Encadrement et enseignement</v>
          </cell>
          <cell r="AM1320" t="str">
            <v xml:space="preserve">       - Et d'une manière générale effectuer toute         tâche se rapportant à la fonction d'éducateur sportif.</v>
          </cell>
          <cell r="AN1320">
            <v>39836</v>
          </cell>
          <cell r="AO1320">
            <v>39836</v>
          </cell>
          <cell r="AP1320">
            <v>39841</v>
          </cell>
          <cell r="AQ1320">
            <v>39839</v>
          </cell>
          <cell r="AR1320">
            <v>39892</v>
          </cell>
          <cell r="AS1320">
            <v>39854</v>
          </cell>
        </row>
        <row r="1321">
          <cell r="A1321" t="str">
            <v>08/172.02</v>
          </cell>
          <cell r="B1321">
            <v>280</v>
          </cell>
          <cell r="C1321" t="str">
            <v>GAFL</v>
          </cell>
          <cell r="D1321" t="str">
            <v>Gymnastique</v>
          </cell>
          <cell r="E1321" t="str">
            <v>CDD</v>
          </cell>
          <cell r="F1321">
            <v>39840</v>
          </cell>
          <cell r="G1321">
            <v>39903</v>
          </cell>
          <cell r="H1321" t="str">
            <v>Clos</v>
          </cell>
          <cell r="I1321">
            <v>1</v>
          </cell>
          <cell r="J1321" t="str">
            <v>h/s</v>
          </cell>
          <cell r="K1321">
            <v>26.89</v>
          </cell>
          <cell r="L1321" t="str">
            <v>coût réel 37.82 €prendre 6 € sub DDJS</v>
          </cell>
          <cell r="M1321">
            <v>11.26</v>
          </cell>
          <cell r="N1321" t="str">
            <v>Formule 1</v>
          </cell>
          <cell r="O1321" t="str">
            <v>BESANCON</v>
          </cell>
          <cell r="P1321" t="str">
            <v>Mercredi</v>
          </cell>
          <cell r="Q1321" t="str">
            <v>10h00</v>
          </cell>
          <cell r="R1321" t="str">
            <v>12h00</v>
          </cell>
          <cell r="S1321" t="str">
            <v>Mercredi</v>
          </cell>
          <cell r="T1321" t="str">
            <v>13h30</v>
          </cell>
          <cell r="U1321" t="str">
            <v>17h00</v>
          </cell>
          <cell r="V1321" t="str">
            <v>Jeudi - Vendredi</v>
          </cell>
          <cell r="W1321" t="str">
            <v>10h00</v>
          </cell>
          <cell r="X1321" t="str">
            <v>12h00 et de 14h00 à 16h00</v>
          </cell>
          <cell r="Y1321" t="str">
            <v>Oui</v>
          </cell>
          <cell r="Z1321">
            <v>30</v>
          </cell>
          <cell r="AA1321" t="str">
            <v>Oui</v>
          </cell>
          <cell r="AB1321" t="str">
            <v>Acc. de production</v>
          </cell>
          <cell r="AC1321" t="str">
            <v>Non</v>
          </cell>
          <cell r="AD1321" t="str">
            <v>Oui</v>
          </cell>
          <cell r="AE1321" t="str">
            <v>Oui</v>
          </cell>
          <cell r="AG1321" t="str">
            <v>Avenant</v>
          </cell>
          <cell r="AI1321" t="str">
            <v>à Les enfants de l'écluse à Port sur Saône</v>
          </cell>
          <cell r="AJ1321" t="str">
            <v>Pour mettre en place des activités sportives, Profession Sport 70 est subventionnée par la Direction régionale pénitentiaire de Dijon</v>
          </cell>
          <cell r="AL1321" t="str">
            <v>- Mise en place et rangement du matériel- Accueil, surveillance jusqu'à la reprise des enfants  par les parents- Encadrement et enseignement</v>
          </cell>
          <cell r="AM1321" t="str">
            <v xml:space="preserve">       - Et d'une manière générale effectuer toute         tâche se rapportant à la fonction d'educateur sportif.</v>
          </cell>
          <cell r="AN1321">
            <v>39857</v>
          </cell>
          <cell r="AO1321">
            <v>39857</v>
          </cell>
          <cell r="AP1321">
            <v>39841</v>
          </cell>
          <cell r="AQ1321">
            <v>39799</v>
          </cell>
          <cell r="AR1321">
            <v>39892</v>
          </cell>
          <cell r="AS1321">
            <v>39818</v>
          </cell>
        </row>
        <row r="1322">
          <cell r="A1322" t="str">
            <v>08/172.03</v>
          </cell>
          <cell r="B1322">
            <v>280</v>
          </cell>
          <cell r="C1322" t="str">
            <v>GAFL</v>
          </cell>
          <cell r="D1322" t="str">
            <v>Gymnastique</v>
          </cell>
          <cell r="E1322" t="str">
            <v>CDD</v>
          </cell>
          <cell r="F1322">
            <v>39904</v>
          </cell>
          <cell r="G1322">
            <v>39991</v>
          </cell>
          <cell r="H1322" t="str">
            <v>Clos</v>
          </cell>
          <cell r="I1322">
            <v>1</v>
          </cell>
          <cell r="J1322" t="str">
            <v>h/s</v>
          </cell>
          <cell r="K1322">
            <v>29.36</v>
          </cell>
          <cell r="L1322" t="str">
            <v>Mettre sur la facture "Centre de Citers"</v>
          </cell>
          <cell r="M1322">
            <v>29</v>
          </cell>
          <cell r="N1322" t="str">
            <v>Néant</v>
          </cell>
          <cell r="O1322" t="str">
            <v>TAVEY</v>
          </cell>
          <cell r="P1322" t="str">
            <v>Mardi</v>
          </cell>
          <cell r="Q1322" t="str">
            <v>20h00</v>
          </cell>
          <cell r="R1322" t="str">
            <v>21h00</v>
          </cell>
          <cell r="S1322" t="str">
            <v>Lundi 3 novembre</v>
          </cell>
          <cell r="T1322" t="str">
            <v>14h00</v>
          </cell>
          <cell r="U1322" t="str">
            <v>16h00</v>
          </cell>
          <cell r="V1322" t="str">
            <v>Du mercredi 19 novembre au 10 décembre</v>
          </cell>
          <cell r="W1322" t="str">
            <v>14h00</v>
          </cell>
          <cell r="X1322" t="str">
            <v>15h30</v>
          </cell>
          <cell r="Y1322" t="str">
            <v>Oui</v>
          </cell>
          <cell r="Z1322">
            <v>30</v>
          </cell>
          <cell r="AA1322" t="str">
            <v>Oui</v>
          </cell>
          <cell r="AB1322" t="str">
            <v>Acc. de production</v>
          </cell>
          <cell r="AC1322" t="str">
            <v>Non</v>
          </cell>
          <cell r="AD1322" t="str">
            <v>Oui</v>
          </cell>
          <cell r="AE1322" t="str">
            <v>Non</v>
          </cell>
          <cell r="AG1322" t="str">
            <v>Avenant</v>
          </cell>
          <cell r="AI1322" t="str">
            <v>à Les enfants de l'écluse à Port sur Saône</v>
          </cell>
          <cell r="AJ1322" t="str">
            <v>Pour mettre en place des activités sportives, Profession Sport 70 est subventionnée par la Direction régionale pénitentiaire de Dijon</v>
          </cell>
          <cell r="AL1322" t="str">
            <v>- Mise en place et rangement du matériel- Accueil, surveillance jusqu'à la reprise des enfants  par les parents- Encadrement et enseignement</v>
          </cell>
          <cell r="AM1322" t="str">
            <v xml:space="preserve">       - Et d'une manière générale effectuer toute         tâche se rapportant à la fonction d'educateur sportif.</v>
          </cell>
          <cell r="AN1322">
            <v>39857</v>
          </cell>
          <cell r="AO1322">
            <v>39857</v>
          </cell>
          <cell r="AP1322">
            <v>39841</v>
          </cell>
          <cell r="AQ1322">
            <v>39745</v>
          </cell>
          <cell r="AR1322">
            <v>39892</v>
          </cell>
          <cell r="AS1322">
            <v>39755</v>
          </cell>
        </row>
        <row r="1323">
          <cell r="A1323" t="str">
            <v>08/173</v>
          </cell>
          <cell r="B1323">
            <v>302</v>
          </cell>
          <cell r="C1323" t="str">
            <v>BOUS</v>
          </cell>
          <cell r="D1323" t="str">
            <v>Gymnastique</v>
          </cell>
          <cell r="E1323" t="str">
            <v>Gestion</v>
          </cell>
          <cell r="F1323">
            <v>39722</v>
          </cell>
          <cell r="G1323" t="str">
            <v>Indéterminée</v>
          </cell>
          <cell r="H1323" t="str">
            <v>OK</v>
          </cell>
          <cell r="I1323">
            <v>1</v>
          </cell>
          <cell r="J1323" t="str">
            <v>document</v>
          </cell>
          <cell r="K1323">
            <v>10</v>
          </cell>
          <cell r="L1323" t="str">
            <v>TVA</v>
          </cell>
          <cell r="M1323">
            <v>29.11</v>
          </cell>
          <cell r="N1323" t="str">
            <v>Néant</v>
          </cell>
          <cell r="O1323" t="str">
            <v>TAVEY</v>
          </cell>
          <cell r="P1323" t="str">
            <v>Mardi</v>
          </cell>
          <cell r="Q1323" t="str">
            <v>20h00</v>
          </cell>
          <cell r="R1323" t="str">
            <v>21h00</v>
          </cell>
          <cell r="S1323" t="str">
            <v>Mardi 2 et 9 décembre</v>
          </cell>
          <cell r="T1323" t="str">
            <v>10h00</v>
          </cell>
          <cell r="U1323" t="str">
            <v>11h30</v>
          </cell>
          <cell r="V1323" t="str">
            <v>Jeudi - Vendredi</v>
          </cell>
          <cell r="W1323" t="str">
            <v>10h00</v>
          </cell>
          <cell r="X1323" t="str">
            <v>12h00 et de 14h00 à 16h00</v>
          </cell>
          <cell r="Y1323" t="str">
            <v>Oui</v>
          </cell>
          <cell r="Z1323">
            <v>30</v>
          </cell>
          <cell r="AA1323" t="str">
            <v>Oui</v>
          </cell>
          <cell r="AB1323" t="str">
            <v>Acc. de production</v>
          </cell>
          <cell r="AC1323" t="str">
            <v>Non</v>
          </cell>
          <cell r="AD1323" t="str">
            <v>Oui</v>
          </cell>
          <cell r="AE1323" t="str">
            <v>Non</v>
          </cell>
          <cell r="AG1323" t="str">
            <v>Avenant</v>
          </cell>
          <cell r="AI1323" t="str">
            <v>aux FRANCAS de Haute-Saône à Amblans</v>
          </cell>
          <cell r="AJ1323" t="str">
            <v>Pour mettre en place des activités sportives, Profession Sport 70 est subventionnée par la Direction régionale pénitentiaire de Dijon</v>
          </cell>
          <cell r="AL1323" t="str">
            <v>- Mise en place et rangement du matériel- Accueil, surveillance jusqu'à la reprise des enfants  par les parents- Encadrement et enseignement</v>
          </cell>
          <cell r="AM1323" t="str">
            <v xml:space="preserve">       - Et d'une manière générale effectuer toute         tâche se rapportant à la fonction d'educateur sportif.</v>
          </cell>
          <cell r="AN1323">
            <v>39735</v>
          </cell>
          <cell r="AO1323" t="str">
            <v>-----</v>
          </cell>
          <cell r="AP1323">
            <v>39735</v>
          </cell>
          <cell r="AQ1323" t="str">
            <v>-----</v>
          </cell>
          <cell r="AR1323">
            <v>39748</v>
          </cell>
          <cell r="AS1323" t="str">
            <v>-----</v>
          </cell>
        </row>
        <row r="1324">
          <cell r="A1324" t="str">
            <v>08/174</v>
          </cell>
          <cell r="B1324">
            <v>164</v>
          </cell>
          <cell r="C1324" t="str">
            <v>IBJF</v>
          </cell>
          <cell r="D1324" t="str">
            <v>Musculation</v>
          </cell>
          <cell r="E1324" t="str">
            <v>CDD</v>
          </cell>
          <cell r="F1324">
            <v>39748</v>
          </cell>
          <cell r="G1324">
            <v>39755</v>
          </cell>
          <cell r="H1324" t="str">
            <v>Clos</v>
          </cell>
          <cell r="I1324">
            <v>6</v>
          </cell>
          <cell r="J1324" t="str">
            <v>h</v>
          </cell>
          <cell r="K1324">
            <v>34.700000000000003</v>
          </cell>
          <cell r="L1324" t="str">
            <v>Subvention MJ MA Lure</v>
          </cell>
          <cell r="M1324">
            <v>20</v>
          </cell>
          <cell r="N1324" t="str">
            <v>Formule 1</v>
          </cell>
          <cell r="O1324" t="str">
            <v>LURE</v>
          </cell>
          <cell r="P1324" t="str">
            <v>Lundi</v>
          </cell>
          <cell r="Q1324" t="str">
            <v>8h00</v>
          </cell>
          <cell r="R1324" t="str">
            <v>10h00</v>
          </cell>
          <cell r="S1324" t="str">
            <v>Vendredi</v>
          </cell>
          <cell r="T1324" t="str">
            <v>8h00</v>
          </cell>
          <cell r="U1324" t="str">
            <v>10h00</v>
          </cell>
          <cell r="V1324" t="str">
            <v>Lundi 27, mardi 28 et mercredi 29 octobre 2008</v>
          </cell>
          <cell r="W1324" t="str">
            <v>14h00</v>
          </cell>
          <cell r="X1324" t="str">
            <v>15h30</v>
          </cell>
          <cell r="Y1324" t="str">
            <v>Oui</v>
          </cell>
          <cell r="Z1324">
            <v>30</v>
          </cell>
          <cell r="AA1324" t="str">
            <v>Oui</v>
          </cell>
          <cell r="AB1324" t="str">
            <v>Acc. de production</v>
          </cell>
          <cell r="AC1324" t="str">
            <v>Non</v>
          </cell>
          <cell r="AD1324" t="str">
            <v>Oui</v>
          </cell>
          <cell r="AE1324" t="str">
            <v>Oui</v>
          </cell>
          <cell r="AG1324" t="str">
            <v>Contrat</v>
          </cell>
          <cell r="AI1324" t="str">
            <v>à la Maison d'Arrêt de Lure</v>
          </cell>
          <cell r="AJ1324" t="str">
            <v>Pour mettre en place des activités sportives, Profession Sport 70 est subventionnée par la Direction régionale pénitentiaire de Dijon</v>
          </cell>
          <cell r="AL1324" t="str">
            <v>- Mise en place et rangement du matériel- Encadrement et enseignement</v>
          </cell>
          <cell r="AM1324" t="str">
            <v xml:space="preserve">       - Et d'une manière générale effectuer toute         tâche se rapportant à la fonction d'educateur sportif.</v>
          </cell>
          <cell r="AN1324">
            <v>39742.381886574098</v>
          </cell>
          <cell r="AO1324">
            <v>39742.381886574098</v>
          </cell>
          <cell r="AP1324">
            <v>39744</v>
          </cell>
          <cell r="AQ1324">
            <v>39746</v>
          </cell>
          <cell r="AR1324">
            <v>39766</v>
          </cell>
          <cell r="AS1324">
            <v>39758</v>
          </cell>
        </row>
        <row r="1325">
          <cell r="A1325" t="str">
            <v>08/175</v>
          </cell>
          <cell r="B1325">
            <v>286</v>
          </cell>
          <cell r="C1325" t="str">
            <v>IBJF</v>
          </cell>
          <cell r="D1325" t="str">
            <v>Préparation physique</v>
          </cell>
          <cell r="E1325" t="str">
            <v>CDD</v>
          </cell>
          <cell r="F1325">
            <v>39770</v>
          </cell>
          <cell r="G1325">
            <v>39791</v>
          </cell>
          <cell r="H1325" t="str">
            <v>Clos</v>
          </cell>
          <cell r="I1325">
            <v>2</v>
          </cell>
          <cell r="J1325" t="str">
            <v>h/s</v>
          </cell>
          <cell r="K1325">
            <v>34.700000000000003</v>
          </cell>
          <cell r="L1325" t="str">
            <v>Plus de déplts - Envoyer fiche immédiatementMaxi 920 km - Cumul  km</v>
          </cell>
          <cell r="M1325">
            <v>20</v>
          </cell>
          <cell r="N1325" t="str">
            <v>Formule 1</v>
          </cell>
          <cell r="O1325" t="str">
            <v>BELFORT</v>
          </cell>
          <cell r="P1325" t="str">
            <v>Jeudi</v>
          </cell>
          <cell r="Q1325" t="str">
            <v>10h00</v>
          </cell>
          <cell r="R1325" t="str">
            <v>12h00</v>
          </cell>
          <cell r="S1325" t="str">
            <v>Mercredi</v>
          </cell>
          <cell r="T1325" t="str">
            <v>15h00</v>
          </cell>
          <cell r="U1325" t="str">
            <v>15h45</v>
          </cell>
          <cell r="V1325" t="str">
            <v>Lundi 27, mardi 28 et mercredi 29 octobre 2008</v>
          </cell>
          <cell r="W1325" t="str">
            <v>14h00</v>
          </cell>
          <cell r="X1325" t="str">
            <v>15h30</v>
          </cell>
          <cell r="Y1325" t="str">
            <v>Oui</v>
          </cell>
          <cell r="Z1325">
            <v>30</v>
          </cell>
          <cell r="AA1325" t="str">
            <v>Oui</v>
          </cell>
          <cell r="AB1325" t="str">
            <v>Acc. de production</v>
          </cell>
          <cell r="AC1325" t="str">
            <v>Non</v>
          </cell>
          <cell r="AD1325" t="str">
            <v>Oui</v>
          </cell>
          <cell r="AE1325" t="str">
            <v>Oui</v>
          </cell>
          <cell r="AG1325" t="str">
            <v>Contrat</v>
          </cell>
          <cell r="AI1325" t="str">
            <v>à APSIS à Montbéliard</v>
          </cell>
          <cell r="AL1325" t="str">
            <v>- Mise en place et rangement du matériel- Encadrement et enseignement</v>
          </cell>
          <cell r="AM1325" t="str">
            <v xml:space="preserve">       - Et d'une manière générale effectuer toute         tâche se rapportant à la fonction d'educateur sportif.</v>
          </cell>
          <cell r="AN1325">
            <v>39742.385459606499</v>
          </cell>
          <cell r="AO1325">
            <v>39742.385459606499</v>
          </cell>
          <cell r="AP1325">
            <v>39769</v>
          </cell>
          <cell r="AQ1325">
            <v>39746</v>
          </cell>
          <cell r="AR1325">
            <v>39783</v>
          </cell>
          <cell r="AS1325">
            <v>39783</v>
          </cell>
        </row>
        <row r="1326">
          <cell r="A1326" t="str">
            <v>08/176</v>
          </cell>
          <cell r="B1326">
            <v>58</v>
          </cell>
          <cell r="C1326" t="str">
            <v>REFR</v>
          </cell>
          <cell r="D1326" t="str">
            <v>Tir à l'arc</v>
          </cell>
          <cell r="E1326" t="str">
            <v>CDD</v>
          </cell>
          <cell r="F1326">
            <v>39751</v>
          </cell>
          <cell r="G1326">
            <v>39751</v>
          </cell>
          <cell r="H1326" t="str">
            <v>Clos</v>
          </cell>
          <cell r="I1326">
            <v>2</v>
          </cell>
          <cell r="J1326" t="str">
            <v>h</v>
          </cell>
          <cell r="K1326">
            <v>31.82</v>
          </cell>
          <cell r="L1326" t="str">
            <v>coût réel 37.82 €prendre 6 € sub DDJS</v>
          </cell>
          <cell r="M1326">
            <v>18</v>
          </cell>
          <cell r="N1326" t="str">
            <v>Formule 1</v>
          </cell>
          <cell r="O1326" t="str">
            <v>ETUZ</v>
          </cell>
          <cell r="P1326" t="str">
            <v>Jeudi</v>
          </cell>
          <cell r="Q1326" t="str">
            <v>14h00</v>
          </cell>
          <cell r="R1326" t="str">
            <v>16h00</v>
          </cell>
          <cell r="S1326" t="str">
            <v>Lundi 27, mardi 28, mercredi 29 octobre 2008</v>
          </cell>
          <cell r="T1326" t="str">
            <v>14h00</v>
          </cell>
          <cell r="U1326" t="str">
            <v>16h00</v>
          </cell>
          <cell r="V1326" t="str">
            <v>Lundi 27, mardi 28 et mercredi 29 octobre 2008</v>
          </cell>
          <cell r="W1326" t="str">
            <v>14h00</v>
          </cell>
          <cell r="X1326" t="str">
            <v>15h30</v>
          </cell>
          <cell r="Y1326" t="str">
            <v>Oui</v>
          </cell>
          <cell r="Z1326" t="str">
            <v>Néant</v>
          </cell>
          <cell r="AA1326" t="str">
            <v>Oui</v>
          </cell>
          <cell r="AB1326" t="str">
            <v>Acc. de production</v>
          </cell>
          <cell r="AC1326" t="str">
            <v>Oui</v>
          </cell>
          <cell r="AD1326" t="str">
            <v>Non</v>
          </cell>
          <cell r="AE1326" t="str">
            <v>Oui</v>
          </cell>
          <cell r="AG1326" t="str">
            <v>Contrat</v>
          </cell>
          <cell r="AI1326" t="str">
            <v>à l' Association Famille Rurale de Cussey- Etuz à Etuz</v>
          </cell>
          <cell r="AL1326" t="str">
            <v>- Mise en place et rangement du matériel- Encadrement et enseignement</v>
          </cell>
          <cell r="AM1326" t="str">
            <v xml:space="preserve">       - Et d'une manière générale effectuer toute         tâche se rapportant à la fonction d'educateur sportif.</v>
          </cell>
          <cell r="AN1326">
            <v>39743</v>
          </cell>
          <cell r="AO1326">
            <v>39743</v>
          </cell>
          <cell r="AP1326">
            <v>39745</v>
          </cell>
          <cell r="AQ1326">
            <v>39799</v>
          </cell>
          <cell r="AR1326" t="str">
            <v>-----</v>
          </cell>
          <cell r="AS1326" t="str">
            <v>R 15/12/08</v>
          </cell>
        </row>
        <row r="1327">
          <cell r="A1327" t="str">
            <v>08/177</v>
          </cell>
          <cell r="B1327">
            <v>86</v>
          </cell>
          <cell r="C1327" t="str">
            <v>CUSE</v>
          </cell>
          <cell r="D1327" t="str">
            <v>Full contact - Baby gym - Expression corporelle</v>
          </cell>
          <cell r="E1327" t="str">
            <v>CDD</v>
          </cell>
          <cell r="F1327">
            <v>39749</v>
          </cell>
          <cell r="G1327">
            <v>39792</v>
          </cell>
          <cell r="H1327" t="str">
            <v>Clos</v>
          </cell>
          <cell r="I1327">
            <v>2</v>
          </cell>
          <cell r="J1327" t="str">
            <v>h/s</v>
          </cell>
          <cell r="K1327">
            <v>28.73</v>
          </cell>
          <cell r="L1327" t="str">
            <v>Mettre sur la facture "Centre de Citers"</v>
          </cell>
          <cell r="M1327">
            <v>17.100000000000001</v>
          </cell>
          <cell r="N1327" t="str">
            <v>Formule 1</v>
          </cell>
          <cell r="O1327" t="str">
            <v>CITERS</v>
          </cell>
          <cell r="P1327" t="str">
            <v>Mardi 28 octobre</v>
          </cell>
          <cell r="Q1327" t="str">
            <v>14h00</v>
          </cell>
          <cell r="R1327" t="str">
            <v>16h00</v>
          </cell>
          <cell r="S1327" t="str">
            <v>Lundi 3 novembre</v>
          </cell>
          <cell r="T1327" t="str">
            <v>14h00</v>
          </cell>
          <cell r="U1327" t="str">
            <v>16h00</v>
          </cell>
          <cell r="V1327" t="str">
            <v>Du mercredi 19 novembre au 10 décembre</v>
          </cell>
          <cell r="W1327" t="str">
            <v>14h00</v>
          </cell>
          <cell r="X1327" t="str">
            <v>15h30</v>
          </cell>
          <cell r="Y1327" t="str">
            <v>Oui</v>
          </cell>
          <cell r="Z1327" t="str">
            <v>Néant</v>
          </cell>
          <cell r="AA1327" t="str">
            <v>Oui</v>
          </cell>
          <cell r="AB1327" t="str">
            <v>Acc. de production</v>
          </cell>
          <cell r="AC1327" t="str">
            <v>Oui</v>
          </cell>
          <cell r="AD1327" t="str">
            <v>Non</v>
          </cell>
          <cell r="AE1327" t="str">
            <v>Oui</v>
          </cell>
          <cell r="AG1327" t="str">
            <v>Avenant</v>
          </cell>
          <cell r="AI1327" t="str">
            <v>aux FRANCAS de Haute-Saône à Citers</v>
          </cell>
          <cell r="AL1327" t="str">
            <v>- Mise en place et rangement du matériel- Accueil, surveillance jusqu'à la reprise des enfants  par les parents- Encadrement et enseignement</v>
          </cell>
          <cell r="AM1327" t="str">
            <v xml:space="preserve">       - Et d'une manière générale effectuer toute         tâche se rapportant à la fonction d'educateur sportif.</v>
          </cell>
          <cell r="AN1327">
            <v>39743.425208680601</v>
          </cell>
          <cell r="AO1327">
            <v>39743.425208680601</v>
          </cell>
          <cell r="AP1327">
            <v>39745</v>
          </cell>
          <cell r="AQ1327">
            <v>39745</v>
          </cell>
          <cell r="AR1327" t="str">
            <v>-----</v>
          </cell>
          <cell r="AS1327" t="str">
            <v>R 15/12/08</v>
          </cell>
        </row>
        <row r="1328">
          <cell r="A1328" t="str">
            <v>08/178</v>
          </cell>
          <cell r="B1328">
            <v>86</v>
          </cell>
          <cell r="C1328" t="str">
            <v>DUAN</v>
          </cell>
          <cell r="D1328" t="str">
            <v>Escrime</v>
          </cell>
          <cell r="E1328" t="str">
            <v>CDD</v>
          </cell>
          <cell r="F1328">
            <v>39764</v>
          </cell>
          <cell r="G1328">
            <v>39799</v>
          </cell>
          <cell r="H1328" t="str">
            <v>Clos</v>
          </cell>
          <cell r="I1328">
            <v>2</v>
          </cell>
          <cell r="J1328" t="str">
            <v>h/s</v>
          </cell>
          <cell r="K1328">
            <v>27.48</v>
          </cell>
          <cell r="L1328" t="str">
            <v>Mettre sur la facture "Centre de Amblans"</v>
          </cell>
          <cell r="M1328">
            <v>16</v>
          </cell>
          <cell r="N1328" t="str">
            <v>Formule 1</v>
          </cell>
          <cell r="O1328" t="str">
            <v>PORT SUR SAONE</v>
          </cell>
          <cell r="P1328" t="str">
            <v>Mercredi</v>
          </cell>
          <cell r="Q1328" t="str">
            <v>17h00</v>
          </cell>
          <cell r="R1328" t="str">
            <v>18h30</v>
          </cell>
          <cell r="S1328" t="str">
            <v>Samedi</v>
          </cell>
          <cell r="T1328" t="str">
            <v>14h00</v>
          </cell>
          <cell r="U1328" t="str">
            <v>15h30</v>
          </cell>
          <cell r="V1328" t="str">
            <v>Samedi</v>
          </cell>
          <cell r="W1328" t="str">
            <v>9h30</v>
          </cell>
          <cell r="X1328" t="str">
            <v>12h00</v>
          </cell>
          <cell r="Y1328" t="str">
            <v>Oui</v>
          </cell>
          <cell r="Z1328">
            <v>30</v>
          </cell>
          <cell r="AA1328" t="str">
            <v>Oui</v>
          </cell>
          <cell r="AB1328" t="str">
            <v>Acc. de production</v>
          </cell>
          <cell r="AC1328" t="str">
            <v>Non</v>
          </cell>
          <cell r="AD1328" t="str">
            <v>Oui</v>
          </cell>
          <cell r="AE1328" t="str">
            <v>Oui</v>
          </cell>
          <cell r="AG1328" t="str">
            <v>Avenant</v>
          </cell>
          <cell r="AI1328" t="str">
            <v>aux FRANCAS de Haute-Saône à Amblans</v>
          </cell>
          <cell r="AL1328" t="str">
            <v>- Mise en place et rangement du matériel- Accueil, surveillance jusqu'à la reprise des enfants  par les parents- Encadrement et enseignement</v>
          </cell>
          <cell r="AM1328" t="str">
            <v xml:space="preserve">       - Et d'une manière générale effectuer toute         tâche se rapportant à la fonction d'educateur sportif.</v>
          </cell>
          <cell r="AN1328">
            <v>39743.433312499998</v>
          </cell>
          <cell r="AO1328">
            <v>39743.433312499998</v>
          </cell>
          <cell r="AP1328">
            <v>39758</v>
          </cell>
          <cell r="AQ1328">
            <v>39764</v>
          </cell>
          <cell r="AR1328">
            <v>39766</v>
          </cell>
          <cell r="AS1328">
            <v>39780</v>
          </cell>
        </row>
        <row r="1329">
          <cell r="A1329" t="str">
            <v>08/179</v>
          </cell>
          <cell r="B1329">
            <v>283</v>
          </cell>
          <cell r="C1329" t="str">
            <v>DEBE</v>
          </cell>
          <cell r="D1329" t="str">
            <v>Danse</v>
          </cell>
          <cell r="E1329" t="str">
            <v>CDD</v>
          </cell>
          <cell r="F1329">
            <v>39722</v>
          </cell>
          <cell r="G1329">
            <v>39903</v>
          </cell>
          <cell r="H1329" t="str">
            <v>Clos</v>
          </cell>
          <cell r="I1329">
            <v>1.5</v>
          </cell>
          <cell r="J1329" t="str">
            <v>h/s</v>
          </cell>
          <cell r="K1329">
            <v>27.46</v>
          </cell>
          <cell r="L1329" t="str">
            <v>Envoyer fiche immédiatementMaxi 920 km - Cumul  km</v>
          </cell>
          <cell r="M1329">
            <v>16</v>
          </cell>
          <cell r="N1329" t="str">
            <v>Formule 1</v>
          </cell>
          <cell r="O1329" t="str">
            <v>PORT SUR SAONE</v>
          </cell>
          <cell r="P1329" t="str">
            <v>Mardi</v>
          </cell>
          <cell r="Q1329" t="str">
            <v>17h30</v>
          </cell>
          <cell r="R1329" t="str">
            <v>20h00</v>
          </cell>
          <cell r="S1329" t="str">
            <v>Mercredi</v>
          </cell>
          <cell r="T1329" t="str">
            <v>15h00</v>
          </cell>
          <cell r="U1329" t="str">
            <v>15h45</v>
          </cell>
          <cell r="V1329" t="str">
            <v>Lundi 27, mardi 28 et mercredi 29 octobre 2008</v>
          </cell>
          <cell r="W1329" t="str">
            <v>14h00</v>
          </cell>
          <cell r="X1329" t="str">
            <v>15h30</v>
          </cell>
          <cell r="Y1329" t="str">
            <v>Oui</v>
          </cell>
          <cell r="Z1329">
            <v>12</v>
          </cell>
          <cell r="AA1329" t="str">
            <v>Oui</v>
          </cell>
          <cell r="AB1329" t="str">
            <v>Acc. de production</v>
          </cell>
          <cell r="AC1329" t="str">
            <v>Non</v>
          </cell>
          <cell r="AD1329" t="str">
            <v>Oui</v>
          </cell>
          <cell r="AE1329" t="str">
            <v>Oui</v>
          </cell>
          <cell r="AG1329" t="str">
            <v>Contrat</v>
          </cell>
          <cell r="AI1329" t="str">
            <v>à la Maison des Jeunes et de la Culture de Neufchateau</v>
          </cell>
          <cell r="AL1329" t="str">
            <v>- Mise en place et rangement du matériel- Encadrement et enseignement</v>
          </cell>
          <cell r="AM1329" t="str">
            <v xml:space="preserve">       - Et d'une manière générale effectuer toute         tâche se rapportant à la fonction d'educateur sportif.</v>
          </cell>
          <cell r="AN1329">
            <v>39743.6604457176</v>
          </cell>
          <cell r="AO1329">
            <v>39743.6604457176</v>
          </cell>
          <cell r="AP1329">
            <v>39751</v>
          </cell>
          <cell r="AQ1329">
            <v>39757</v>
          </cell>
          <cell r="AR1329">
            <v>39766</v>
          </cell>
          <cell r="AS1329">
            <v>39764</v>
          </cell>
        </row>
        <row r="1330">
          <cell r="A1330" t="str">
            <v>08/179.01</v>
          </cell>
          <cell r="B1330">
            <v>283</v>
          </cell>
          <cell r="C1330" t="str">
            <v>DEBE</v>
          </cell>
          <cell r="D1330" t="str">
            <v>Danse</v>
          </cell>
          <cell r="E1330" t="str">
            <v>CDD</v>
          </cell>
          <cell r="F1330">
            <v>39904</v>
          </cell>
          <cell r="G1330">
            <v>39988</v>
          </cell>
          <cell r="H1330" t="str">
            <v>Clos</v>
          </cell>
          <cell r="I1330">
            <v>1.5</v>
          </cell>
          <cell r="J1330" t="str">
            <v>h/s</v>
          </cell>
          <cell r="K1330">
            <v>27.58</v>
          </cell>
          <cell r="L1330" t="str">
            <v>Plus de déplts - Envoyer fiche immédiatementMaxi 920 km - Cumul  km</v>
          </cell>
          <cell r="M1330">
            <v>16.11</v>
          </cell>
          <cell r="N1330" t="str">
            <v>Formule 1</v>
          </cell>
          <cell r="O1330" t="str">
            <v>PORT SUR SAONE</v>
          </cell>
          <cell r="P1330" t="str">
            <v>Mardi</v>
          </cell>
          <cell r="Q1330" t="str">
            <v>17h30</v>
          </cell>
          <cell r="R1330" t="str">
            <v>20h00</v>
          </cell>
          <cell r="S1330" t="str">
            <v>Mercredi</v>
          </cell>
          <cell r="T1330" t="str">
            <v>15h00</v>
          </cell>
          <cell r="U1330" t="str">
            <v>15h45</v>
          </cell>
          <cell r="V1330" t="str">
            <v>Lundi 27, mardi 28 et mercredi 29 octobre 2008</v>
          </cell>
          <cell r="W1330" t="str">
            <v>14h00</v>
          </cell>
          <cell r="X1330" t="str">
            <v>15h30</v>
          </cell>
          <cell r="Y1330" t="str">
            <v>Oui</v>
          </cell>
          <cell r="Z1330">
            <v>12</v>
          </cell>
          <cell r="AA1330" t="str">
            <v>Oui</v>
          </cell>
          <cell r="AB1330" t="str">
            <v>Acc. de production</v>
          </cell>
          <cell r="AC1330" t="str">
            <v>Non</v>
          </cell>
          <cell r="AD1330" t="str">
            <v>Oui</v>
          </cell>
          <cell r="AE1330" t="str">
            <v>Oui</v>
          </cell>
          <cell r="AG1330" t="str">
            <v>Contrat</v>
          </cell>
          <cell r="AI1330" t="str">
            <v>à la Maison des Jeunes et de la Culture de Neufchateau</v>
          </cell>
          <cell r="AL1330" t="str">
            <v>- Mise en place et rangement du matériel- Encadrement et enseignement</v>
          </cell>
          <cell r="AM1330" t="str">
            <v xml:space="preserve">       - Et d'une manière générale effectuer toute         tâche se rapportant à la fonction d'educateur sportif.</v>
          </cell>
          <cell r="AN1330">
            <v>39743.6604457176</v>
          </cell>
          <cell r="AO1330">
            <v>39743.6604457176</v>
          </cell>
          <cell r="AP1330">
            <v>39751</v>
          </cell>
          <cell r="AQ1330">
            <v>39757</v>
          </cell>
          <cell r="AR1330">
            <v>39766</v>
          </cell>
          <cell r="AS1330">
            <v>39764</v>
          </cell>
        </row>
        <row r="1331">
          <cell r="A1331" t="str">
            <v>08/180</v>
          </cell>
          <cell r="B1331">
            <v>232</v>
          </cell>
          <cell r="C1331" t="str">
            <v>HUSO</v>
          </cell>
          <cell r="D1331" t="str">
            <v>Gym d'entretien</v>
          </cell>
          <cell r="E1331" t="str">
            <v>CDD</v>
          </cell>
          <cell r="F1331">
            <v>39725</v>
          </cell>
          <cell r="G1331">
            <v>39903</v>
          </cell>
          <cell r="H1331" t="str">
            <v>Clos</v>
          </cell>
          <cell r="I1331">
            <v>2</v>
          </cell>
          <cell r="J1331" t="str">
            <v>h/s</v>
          </cell>
          <cell r="K1331">
            <v>21.26</v>
          </cell>
          <cell r="L1331" t="str">
            <v>Subvention MJ MA Lure</v>
          </cell>
          <cell r="M1331">
            <v>16</v>
          </cell>
          <cell r="N1331" t="str">
            <v>Formule 1</v>
          </cell>
          <cell r="O1331" t="str">
            <v>PORT SUR SAONE</v>
          </cell>
          <cell r="P1331" t="str">
            <v>Samedi</v>
          </cell>
          <cell r="Q1331" t="str">
            <v>14h00</v>
          </cell>
          <cell r="R1331" t="str">
            <v>15h00</v>
          </cell>
          <cell r="S1331" t="str">
            <v>Lundi 27, mardi 28, mercredi 29 octobre 2008</v>
          </cell>
          <cell r="T1331" t="str">
            <v>14h00</v>
          </cell>
          <cell r="U1331" t="str">
            <v>16h00</v>
          </cell>
          <cell r="V1331" t="str">
            <v>Samedi</v>
          </cell>
          <cell r="W1331" t="str">
            <v>9h30</v>
          </cell>
          <cell r="X1331" t="str">
            <v>12h00</v>
          </cell>
          <cell r="Y1331" t="str">
            <v>Oui</v>
          </cell>
          <cell r="Z1331" t="str">
            <v>Néant</v>
          </cell>
          <cell r="AA1331" t="str">
            <v>Oui</v>
          </cell>
          <cell r="AB1331" t="str">
            <v>Acc. de production</v>
          </cell>
          <cell r="AC1331" t="str">
            <v>Non</v>
          </cell>
          <cell r="AD1331" t="str">
            <v>Oui</v>
          </cell>
          <cell r="AE1331" t="str">
            <v>Oui</v>
          </cell>
          <cell r="AG1331" t="str">
            <v>Contrat</v>
          </cell>
          <cell r="AI1331" t="str">
            <v>au Comité des fêtes de Soing-Cubry-Charentenay à Soing</v>
          </cell>
          <cell r="AL1331" t="str">
            <v>- Mise en place et rangement du matériel- Encadrement et enseignement</v>
          </cell>
          <cell r="AM1331" t="str">
            <v xml:space="preserve">       - Et d'une manière générale effectuer toute         tâche se rapportant à la fonction d'educateur sportif.</v>
          </cell>
          <cell r="AN1331">
            <v>39745.474240625001</v>
          </cell>
          <cell r="AO1331">
            <v>39745.474240625001</v>
          </cell>
          <cell r="AP1331">
            <v>39752</v>
          </cell>
          <cell r="AQ1331">
            <v>39727</v>
          </cell>
          <cell r="AR1331">
            <v>39892</v>
          </cell>
          <cell r="AS1331">
            <v>39766</v>
          </cell>
        </row>
        <row r="1332">
          <cell r="A1332" t="str">
            <v>08/180.01</v>
          </cell>
          <cell r="B1332">
            <v>232</v>
          </cell>
          <cell r="C1332" t="str">
            <v>HUSO</v>
          </cell>
          <cell r="D1332" t="str">
            <v>Gym d'entretien</v>
          </cell>
          <cell r="E1332" t="str">
            <v>CDD</v>
          </cell>
          <cell r="F1332">
            <v>39904</v>
          </cell>
          <cell r="G1332">
            <v>39980</v>
          </cell>
          <cell r="H1332" t="str">
            <v>Clos</v>
          </cell>
          <cell r="I1332">
            <v>2</v>
          </cell>
          <cell r="J1332" t="str">
            <v>h/s</v>
          </cell>
          <cell r="K1332">
            <v>22.53</v>
          </cell>
          <cell r="L1332" t="str">
            <v>Mensualisé 27h/mois</v>
          </cell>
          <cell r="M1332">
            <v>16.11</v>
          </cell>
          <cell r="N1332" t="str">
            <v>Formule 1</v>
          </cell>
          <cell r="O1332" t="str">
            <v>PORT SUR SAONE</v>
          </cell>
          <cell r="P1332" t="str">
            <v>Samedi</v>
          </cell>
          <cell r="Q1332" t="str">
            <v>14h00</v>
          </cell>
          <cell r="R1332" t="str">
            <v>15h00</v>
          </cell>
          <cell r="S1332" t="str">
            <v>Lundi 27, mardi 28, mercredi 29 octobre 2008</v>
          </cell>
          <cell r="T1332" t="str">
            <v>14h00</v>
          </cell>
          <cell r="U1332" t="str">
            <v>16h00</v>
          </cell>
          <cell r="V1332" t="str">
            <v>Samedi</v>
          </cell>
          <cell r="W1332" t="str">
            <v>9h30</v>
          </cell>
          <cell r="X1332" t="str">
            <v>12h00</v>
          </cell>
          <cell r="Y1332" t="str">
            <v>Oui</v>
          </cell>
          <cell r="Z1332" t="str">
            <v>Néant</v>
          </cell>
          <cell r="AA1332" t="str">
            <v>Oui</v>
          </cell>
          <cell r="AB1332" t="str">
            <v>Acc. de production</v>
          </cell>
          <cell r="AC1332" t="str">
            <v>Non</v>
          </cell>
          <cell r="AD1332" t="str">
            <v>Oui</v>
          </cell>
          <cell r="AE1332" t="str">
            <v>Oui</v>
          </cell>
          <cell r="AG1332" t="str">
            <v>Contrat</v>
          </cell>
          <cell r="AI1332" t="str">
            <v>au Comité des fêtes de Soing-Cubry-Charentenay à Soing</v>
          </cell>
          <cell r="AJ1332" t="str">
            <v>Pour mettre en place des activités sportives, Profession Sport 70 est subventionnée par la Direction régionale pénitentiaire de Dijon</v>
          </cell>
          <cell r="AL1332" t="str">
            <v>- Mise en place et rangement du matériel- Encadrement et enseignement</v>
          </cell>
          <cell r="AM1332" t="str">
            <v xml:space="preserve">       - Et d'une manière générale effectuer toute         tâche se rapportant à la fonction d'educateur sportif.</v>
          </cell>
          <cell r="AN1332">
            <v>39745.474240625001</v>
          </cell>
          <cell r="AO1332">
            <v>39745.474240625001</v>
          </cell>
          <cell r="AP1332">
            <v>39752</v>
          </cell>
          <cell r="AQ1332">
            <v>39727</v>
          </cell>
          <cell r="AR1332">
            <v>39892</v>
          </cell>
          <cell r="AS1332">
            <v>39766</v>
          </cell>
        </row>
        <row r="1333">
          <cell r="A1333" t="str">
            <v>08/181</v>
          </cell>
          <cell r="B1333">
            <v>304</v>
          </cell>
          <cell r="C1333" t="str">
            <v>LAAR</v>
          </cell>
          <cell r="D1333" t="str">
            <v>Tennis</v>
          </cell>
          <cell r="E1333" t="str">
            <v>CDD</v>
          </cell>
          <cell r="F1333">
            <v>39722</v>
          </cell>
          <cell r="G1333">
            <v>39782</v>
          </cell>
          <cell r="H1333" t="str">
            <v>Clos</v>
          </cell>
          <cell r="I1333">
            <v>9.5</v>
          </cell>
          <cell r="J1333" t="str">
            <v>h/s</v>
          </cell>
          <cell r="K1333">
            <v>17.22</v>
          </cell>
          <cell r="L1333" t="str">
            <v>Sur DDJS Foramtion, pas de fiche de présence</v>
          </cell>
          <cell r="M1333">
            <v>9.77</v>
          </cell>
          <cell r="N1333" t="str">
            <v>Néant</v>
          </cell>
          <cell r="O1333" t="str">
            <v>VESOUL</v>
          </cell>
          <cell r="P1333" t="str">
            <v>Mardi</v>
          </cell>
          <cell r="Q1333" t="str">
            <v>18h15</v>
          </cell>
          <cell r="R1333" t="str">
            <v>19h45</v>
          </cell>
          <cell r="S1333" t="str">
            <v>Mercredi</v>
          </cell>
          <cell r="T1333" t="str">
            <v>13h00</v>
          </cell>
          <cell r="U1333" t="str">
            <v>17h00</v>
          </cell>
          <cell r="V1333" t="str">
            <v>Samedi</v>
          </cell>
          <cell r="W1333" t="str">
            <v>9h30</v>
          </cell>
          <cell r="X1333" t="str">
            <v>12h00</v>
          </cell>
          <cell r="Y1333" t="str">
            <v>Oui</v>
          </cell>
          <cell r="Z1333">
            <v>30</v>
          </cell>
          <cell r="AA1333" t="str">
            <v>Oui</v>
          </cell>
          <cell r="AB1333" t="str">
            <v>Acc. de production</v>
          </cell>
          <cell r="AC1333" t="str">
            <v>Non</v>
          </cell>
          <cell r="AD1333" t="str">
            <v>Oui</v>
          </cell>
          <cell r="AE1333" t="str">
            <v>Non</v>
          </cell>
          <cell r="AG1333" t="str">
            <v>Contrat</v>
          </cell>
          <cell r="AI1333" t="str">
            <v>au Tennis Club de l'Agglomération Vésulienne à Vaivre et Montoille</v>
          </cell>
          <cell r="AJ1333" t="str">
            <v>Pour mettre en place des activités sportives, Profession Sport 70 est subventionnée par la Direction régionale pénitentiaire de Dijon</v>
          </cell>
          <cell r="AL1333" t="str">
            <v>- Accueillir, informer les familles sur l'école de tennis- Constituer des groupes- Planifier les horaires- Organiser des évènements en lien avec l'école de tennis</v>
          </cell>
          <cell r="AM1333" t="str">
            <v xml:space="preserve">       - Et d'une manière générale effectuer toute         tâche se rapportant à la fonction de coordonnateur école de tennis.</v>
          </cell>
          <cell r="AN1333">
            <v>39735</v>
          </cell>
          <cell r="AO1333" t="str">
            <v>-----</v>
          </cell>
          <cell r="AP1333">
            <v>39735</v>
          </cell>
          <cell r="AQ1333" t="str">
            <v>-----</v>
          </cell>
          <cell r="AR1333">
            <v>39748</v>
          </cell>
          <cell r="AS1333" t="str">
            <v>-----</v>
          </cell>
        </row>
        <row r="1334">
          <cell r="A1334" t="str">
            <v>08/181.01</v>
          </cell>
          <cell r="B1334">
            <v>304</v>
          </cell>
          <cell r="C1334" t="str">
            <v>LAAR</v>
          </cell>
          <cell r="D1334" t="str">
            <v>Tennis</v>
          </cell>
          <cell r="E1334" t="str">
            <v>CDD</v>
          </cell>
          <cell r="F1334">
            <v>39783</v>
          </cell>
          <cell r="G1334">
            <v>39903</v>
          </cell>
          <cell r="H1334" t="str">
            <v>Clos</v>
          </cell>
          <cell r="I1334">
            <v>9.5</v>
          </cell>
          <cell r="J1334" t="str">
            <v>h/s</v>
          </cell>
          <cell r="K1334">
            <v>17.329999999999998</v>
          </cell>
          <cell r="L1334" t="str">
            <v>Subvention PJJFacturer 1€/heure pour consommables tir à l'arc</v>
          </cell>
          <cell r="M1334">
            <v>9.7899999999999991</v>
          </cell>
          <cell r="N1334" t="str">
            <v>Néant</v>
          </cell>
          <cell r="O1334" t="str">
            <v>VESOUL</v>
          </cell>
          <cell r="P1334" t="str">
            <v>Mardi</v>
          </cell>
          <cell r="Q1334" t="str">
            <v>18h15</v>
          </cell>
          <cell r="R1334" t="str">
            <v>19h45</v>
          </cell>
          <cell r="S1334" t="str">
            <v>Mercredi</v>
          </cell>
          <cell r="T1334" t="str">
            <v>13h00</v>
          </cell>
          <cell r="U1334" t="str">
            <v>17h00</v>
          </cell>
          <cell r="V1334" t="str">
            <v>Samedi</v>
          </cell>
          <cell r="W1334" t="str">
            <v>9h30</v>
          </cell>
          <cell r="X1334" t="str">
            <v>12h00</v>
          </cell>
          <cell r="Y1334" t="str">
            <v>Non</v>
          </cell>
          <cell r="Z1334">
            <v>1</v>
          </cell>
          <cell r="AA1334" t="str">
            <v>Oui</v>
          </cell>
          <cell r="AB1334" t="str">
            <v>Acc. de production</v>
          </cell>
          <cell r="AC1334" t="str">
            <v>Non</v>
          </cell>
          <cell r="AD1334" t="str">
            <v>Oui</v>
          </cell>
          <cell r="AE1334" t="str">
            <v>Oui</v>
          </cell>
          <cell r="AG1334" t="str">
            <v>Contrat</v>
          </cell>
          <cell r="AI1334" t="str">
            <v>au Tennis Club de l'Agglomération Vésulienne à Vaivre et Montoille</v>
          </cell>
          <cell r="AJ1334" t="str">
            <v>Pour mettre en place des activités sportives, Profession Sport 70 est subventionnée par la Direction régionale pénitentiaire de Dijon</v>
          </cell>
          <cell r="AL1334" t="str">
            <v>- Accueillir, informer les familles sur l'école de tennis- Constituer des groupes- Planifier les horaires- Organiser des évènements en lien avec l'école de tennis</v>
          </cell>
          <cell r="AM1334" t="str">
            <v xml:space="preserve">       - Et d'une manière générale effectuer toute         tâche se rapportant à la fonction de coordonnateur école de tennis.</v>
          </cell>
          <cell r="AN1334">
            <v>39757</v>
          </cell>
          <cell r="AO1334">
            <v>39757</v>
          </cell>
          <cell r="AP1334">
            <v>39761</v>
          </cell>
          <cell r="AQ1334">
            <v>39759</v>
          </cell>
          <cell r="AR1334">
            <v>39766</v>
          </cell>
          <cell r="AS1334">
            <v>39769</v>
          </cell>
        </row>
        <row r="1335">
          <cell r="A1335" t="str">
            <v>08/181.02</v>
          </cell>
          <cell r="B1335">
            <v>304</v>
          </cell>
          <cell r="C1335" t="str">
            <v>LAAR</v>
          </cell>
          <cell r="D1335" t="str">
            <v>Tennis</v>
          </cell>
          <cell r="E1335" t="str">
            <v>CDD</v>
          </cell>
          <cell r="F1335">
            <v>39904</v>
          </cell>
          <cell r="G1335">
            <v>39984</v>
          </cell>
          <cell r="H1335" t="str">
            <v>Clos</v>
          </cell>
          <cell r="I1335">
            <v>9.5</v>
          </cell>
          <cell r="J1335" t="str">
            <v>h/s</v>
          </cell>
          <cell r="K1335">
            <v>17.98</v>
          </cell>
          <cell r="L1335" t="str">
            <v>Subvention PJJ</v>
          </cell>
          <cell r="M1335">
            <v>20</v>
          </cell>
          <cell r="N1335" t="str">
            <v>Formule 1</v>
          </cell>
          <cell r="O1335" t="str">
            <v>BELFORT</v>
          </cell>
          <cell r="P1335" t="str">
            <v>Jeudi</v>
          </cell>
          <cell r="Q1335" t="str">
            <v>10h00</v>
          </cell>
          <cell r="R1335" t="str">
            <v>12h00</v>
          </cell>
          <cell r="S1335" t="str">
            <v>Mercredi</v>
          </cell>
          <cell r="T1335" t="str">
            <v>13h00</v>
          </cell>
          <cell r="U1335" t="str">
            <v>17h00</v>
          </cell>
          <cell r="V1335" t="str">
            <v>Samedi</v>
          </cell>
          <cell r="W1335" t="str">
            <v>9h30</v>
          </cell>
          <cell r="X1335" t="str">
            <v>12h00</v>
          </cell>
          <cell r="Y1335" t="str">
            <v>Non</v>
          </cell>
          <cell r="Z1335">
            <v>4</v>
          </cell>
          <cell r="AA1335" t="str">
            <v>Oui</v>
          </cell>
          <cell r="AB1335" t="str">
            <v>Acc. de production</v>
          </cell>
          <cell r="AC1335" t="str">
            <v>Non</v>
          </cell>
          <cell r="AD1335" t="str">
            <v>Oui</v>
          </cell>
          <cell r="AE1335" t="str">
            <v>Oui</v>
          </cell>
          <cell r="AG1335" t="str">
            <v>Contrat</v>
          </cell>
          <cell r="AI1335" t="str">
            <v>au Tennis Club de l'Agglomération Vésulienne à Vaivre et Montoille</v>
          </cell>
          <cell r="AL1335" t="str">
            <v>- Accueillir, informer les familles sur l'école de tennis- Constituer des groupes- Planifier les horaires- Organiser des évènements en lien avec l'école de tennis</v>
          </cell>
          <cell r="AM1335" t="str">
            <v xml:space="preserve">       - Et d'une manière générale effectuer toute         tâche se rapportant à la fonction de coordonnateur école de tennis.</v>
          </cell>
          <cell r="AN1335">
            <v>39757</v>
          </cell>
          <cell r="AO1335">
            <v>39757</v>
          </cell>
          <cell r="AP1335">
            <v>39761</v>
          </cell>
          <cell r="AQ1335">
            <v>39759</v>
          </cell>
          <cell r="AR1335">
            <v>39766</v>
          </cell>
          <cell r="AS1335">
            <v>39769</v>
          </cell>
        </row>
        <row r="1336">
          <cell r="A1336" t="str">
            <v>08/182</v>
          </cell>
          <cell r="B1336">
            <v>164</v>
          </cell>
          <cell r="C1336" t="str">
            <v>SIAL</v>
          </cell>
          <cell r="D1336" t="str">
            <v>Football</v>
          </cell>
          <cell r="E1336" t="str">
            <v>CDD</v>
          </cell>
          <cell r="F1336">
            <v>39759</v>
          </cell>
          <cell r="G1336">
            <v>39759</v>
          </cell>
          <cell r="H1336" t="str">
            <v>Clos</v>
          </cell>
          <cell r="I1336">
            <v>2</v>
          </cell>
          <cell r="J1336" t="str">
            <v>h</v>
          </cell>
          <cell r="K1336">
            <v>32.659999999999997</v>
          </cell>
          <cell r="L1336" t="str">
            <v>Subvention MJ MA Lure</v>
          </cell>
          <cell r="M1336">
            <v>16</v>
          </cell>
          <cell r="N1336" t="str">
            <v>Formule 1</v>
          </cell>
          <cell r="O1336" t="str">
            <v>LURE</v>
          </cell>
          <cell r="P1336" t="str">
            <v>Vendredi</v>
          </cell>
          <cell r="Q1336" t="str">
            <v>8h00</v>
          </cell>
          <cell r="R1336" t="str">
            <v>10h00</v>
          </cell>
          <cell r="S1336" t="str">
            <v>Jeudi</v>
          </cell>
          <cell r="T1336" t="str">
            <v>17h30</v>
          </cell>
          <cell r="U1336" t="str">
            <v>20h30</v>
          </cell>
          <cell r="V1336" t="str">
            <v>Du mercredi 19 novembre au 10 décembre</v>
          </cell>
          <cell r="W1336" t="str">
            <v>14h00</v>
          </cell>
          <cell r="X1336" t="str">
            <v>15h30</v>
          </cell>
          <cell r="Y1336" t="str">
            <v>Non</v>
          </cell>
          <cell r="Z1336" t="str">
            <v>Néant</v>
          </cell>
          <cell r="AA1336" t="str">
            <v>Oui</v>
          </cell>
          <cell r="AB1336" t="str">
            <v>Acc. de production</v>
          </cell>
          <cell r="AC1336" t="str">
            <v>Non</v>
          </cell>
          <cell r="AD1336" t="str">
            <v>Oui</v>
          </cell>
          <cell r="AE1336" t="str">
            <v>Oui</v>
          </cell>
          <cell r="AG1336" t="str">
            <v>Avenant</v>
          </cell>
          <cell r="AI1336" t="str">
            <v>à la Maison d'Arrêt de Lure</v>
          </cell>
          <cell r="AL1336" t="str">
            <v>- Mise en place et rangement du matériel- Encadrement et enseignement</v>
          </cell>
          <cell r="AM1336" t="str">
            <v xml:space="preserve">       - Et d'une manière générale effectuer toute         tâche se rapportant à la fonction d'educateur sportif.</v>
          </cell>
          <cell r="AN1336" t="str">
            <v>-----</v>
          </cell>
          <cell r="AO1336">
            <v>39755.660530902802</v>
          </cell>
          <cell r="AP1336" t="str">
            <v>-----</v>
          </cell>
          <cell r="AQ1336">
            <v>39758</v>
          </cell>
          <cell r="AR1336" t="str">
            <v>-----</v>
          </cell>
          <cell r="AS1336">
            <v>39759</v>
          </cell>
        </row>
        <row r="1337">
          <cell r="A1337" t="str">
            <v>08/183</v>
          </cell>
          <cell r="B1337">
            <v>305</v>
          </cell>
          <cell r="C1337" t="str">
            <v>SIAL</v>
          </cell>
          <cell r="D1337" t="str">
            <v>Gym douce</v>
          </cell>
          <cell r="E1337" t="str">
            <v>CDD</v>
          </cell>
          <cell r="F1337">
            <v>39745</v>
          </cell>
          <cell r="G1337">
            <v>39794</v>
          </cell>
          <cell r="H1337" t="str">
            <v>Clos</v>
          </cell>
          <cell r="I1337">
            <v>4</v>
          </cell>
          <cell r="J1337" t="str">
            <v>h</v>
          </cell>
          <cell r="K1337">
            <v>28.23</v>
          </cell>
          <cell r="L1337" t="str">
            <v>Mettre sur la facture "Centre d'Esprels"</v>
          </cell>
          <cell r="M1337">
            <v>16</v>
          </cell>
          <cell r="N1337" t="str">
            <v>Formule 1</v>
          </cell>
          <cell r="O1337" t="str">
            <v>JUSSEY</v>
          </cell>
          <cell r="P1337" t="str">
            <v>Les vendredi 24 octobre, 14 et 28 novembre, 12 décembre</v>
          </cell>
          <cell r="Q1337" t="str">
            <v>17h00</v>
          </cell>
          <cell r="R1337" t="str">
            <v>18h00</v>
          </cell>
          <cell r="S1337" t="str">
            <v>Jeudi</v>
          </cell>
          <cell r="T1337" t="str">
            <v>17h30</v>
          </cell>
          <cell r="U1337" t="str">
            <v>20h30</v>
          </cell>
          <cell r="V1337" t="str">
            <v>Lundi 27, mardi 28 et mercredi 29 octobre 2008</v>
          </cell>
          <cell r="W1337" t="str">
            <v>14h00</v>
          </cell>
          <cell r="X1337" t="str">
            <v>15h30</v>
          </cell>
          <cell r="Y1337" t="str">
            <v>Non</v>
          </cell>
          <cell r="Z1337" t="str">
            <v>Néant</v>
          </cell>
          <cell r="AA1337" t="str">
            <v>Oui</v>
          </cell>
          <cell r="AB1337" t="str">
            <v>Acc. de production</v>
          </cell>
          <cell r="AC1337" t="str">
            <v>Non</v>
          </cell>
          <cell r="AD1337" t="str">
            <v>Oui</v>
          </cell>
          <cell r="AE1337" t="str">
            <v>Oui</v>
          </cell>
          <cell r="AG1337" t="str">
            <v>Avenant</v>
          </cell>
          <cell r="AI1337" t="str">
            <v xml:space="preserve"> Aînés ruraux de Jussey à Jussey</v>
          </cell>
          <cell r="AL1337" t="str">
            <v>- Mise en place et rangement du matériel- Encadrement et enseignement</v>
          </cell>
          <cell r="AM1337" t="str">
            <v xml:space="preserve">       - Et d'une manière générale effectuer toute         tâche se rapportant à la fonction d'educateur sportif.</v>
          </cell>
          <cell r="AN1337">
            <v>39758.626847800901</v>
          </cell>
          <cell r="AO1337">
            <v>39758.626847800901</v>
          </cell>
          <cell r="AP1337">
            <v>39764</v>
          </cell>
          <cell r="AQ1337">
            <v>39759</v>
          </cell>
          <cell r="AR1337">
            <v>39783</v>
          </cell>
          <cell r="AS1337">
            <v>39759</v>
          </cell>
        </row>
        <row r="1338">
          <cell r="A1338" t="str">
            <v>08/184</v>
          </cell>
          <cell r="B1338">
            <v>0</v>
          </cell>
          <cell r="C1338" t="str">
            <v>GALU</v>
          </cell>
          <cell r="D1338" t="str">
            <v>Multi-activités</v>
          </cell>
          <cell r="E1338" t="str">
            <v>CDD</v>
          </cell>
          <cell r="F1338">
            <v>39764</v>
          </cell>
          <cell r="G1338">
            <v>39778</v>
          </cell>
          <cell r="H1338" t="str">
            <v>Clos</v>
          </cell>
          <cell r="I1338">
            <v>7</v>
          </cell>
          <cell r="J1338" t="str">
            <v>h/s</v>
          </cell>
          <cell r="K1338">
            <v>14.31</v>
          </cell>
          <cell r="L1338" t="str">
            <v>Sur DDJS Foramtion, pas de fiche de présence</v>
          </cell>
          <cell r="M1338">
            <v>8.7100000000000009</v>
          </cell>
          <cell r="N1338" t="str">
            <v>Néant</v>
          </cell>
          <cell r="O1338" t="str">
            <v>LURE</v>
          </cell>
          <cell r="P1338" t="str">
            <v>Mercredi</v>
          </cell>
          <cell r="Q1338" t="str">
            <v>8h00</v>
          </cell>
          <cell r="R1338" t="str">
            <v>12h00</v>
          </cell>
          <cell r="S1338" t="str">
            <v>Mercredi</v>
          </cell>
          <cell r="T1338" t="str">
            <v>13h30</v>
          </cell>
          <cell r="U1338" t="str">
            <v>17h00</v>
          </cell>
          <cell r="V1338" t="str">
            <v>Lundi 27, mardi 28 et mercredi 29 octobre 2008</v>
          </cell>
          <cell r="W1338" t="str">
            <v>14h00</v>
          </cell>
          <cell r="X1338" t="str">
            <v>15h30</v>
          </cell>
          <cell r="Y1338" t="str">
            <v>Non</v>
          </cell>
          <cell r="Z1338">
            <v>4</v>
          </cell>
          <cell r="AA1338" t="str">
            <v>Oui</v>
          </cell>
          <cell r="AB1338" t="str">
            <v>Acc. de production</v>
          </cell>
          <cell r="AC1338" t="str">
            <v>Oui</v>
          </cell>
          <cell r="AD1338" t="str">
            <v>Non</v>
          </cell>
          <cell r="AE1338" t="str">
            <v>Oui</v>
          </cell>
          <cell r="AG1338" t="str">
            <v>Contrat</v>
          </cell>
          <cell r="AI1338" t="str">
            <v xml:space="preserve"> Profession Sport 70 à Lure</v>
          </cell>
          <cell r="AL1338" t="str">
            <v>- Ouvrir et fermer la salle- Mise en place et rangement du matériel- Accueil, surveillance jusqu'à la reprise des enfants  par les parents- Encadrement et enseignement</v>
          </cell>
          <cell r="AM1338" t="str">
            <v xml:space="preserve">       - Et d'une manière générale effectuer toute         tâche se rapportant à la fonction d'educateur sportif.</v>
          </cell>
          <cell r="AN1338" t="str">
            <v>-----</v>
          </cell>
          <cell r="AO1338">
            <v>39759.458263888897</v>
          </cell>
          <cell r="AP1338" t="str">
            <v>-----</v>
          </cell>
          <cell r="AQ1338">
            <v>39800</v>
          </cell>
          <cell r="AR1338" t="str">
            <v>-----</v>
          </cell>
          <cell r="AS1338" t="str">
            <v>Contrat terminé</v>
          </cell>
        </row>
        <row r="1339">
          <cell r="A1339" t="str">
            <v>08/185</v>
          </cell>
          <cell r="B1339">
            <v>206</v>
          </cell>
          <cell r="C1339" t="str">
            <v>MEVI</v>
          </cell>
          <cell r="D1339" t="str">
            <v>Tir à l'arc</v>
          </cell>
          <cell r="E1339" t="str">
            <v>CDD</v>
          </cell>
          <cell r="F1339">
            <v>39770</v>
          </cell>
          <cell r="G1339">
            <v>39798</v>
          </cell>
          <cell r="H1339" t="str">
            <v>Clos</v>
          </cell>
          <cell r="I1339">
            <v>2</v>
          </cell>
          <cell r="J1339" t="str">
            <v>h/s</v>
          </cell>
          <cell r="K1339">
            <v>26.93</v>
          </cell>
          <cell r="L1339" t="str">
            <v>Subvention PJJFacturer 1€/heure pour consommables tir à l'arc</v>
          </cell>
          <cell r="M1339">
            <v>17.5</v>
          </cell>
          <cell r="N1339" t="str">
            <v>Formule 1</v>
          </cell>
          <cell r="O1339" t="str">
            <v>VESOUL CEDEX</v>
          </cell>
          <cell r="P1339" t="str">
            <v>Mardi</v>
          </cell>
          <cell r="Q1339" t="str">
            <v>14h00</v>
          </cell>
          <cell r="R1339" t="str">
            <v>16h00</v>
          </cell>
          <cell r="S1339" t="str">
            <v>Jeudi</v>
          </cell>
          <cell r="T1339" t="str">
            <v>9h30</v>
          </cell>
          <cell r="U1339" t="str">
            <v>11h30</v>
          </cell>
          <cell r="V1339" t="str">
            <v>Lundi 27, mardi 28 et mercredi 29 octobre 2008</v>
          </cell>
          <cell r="W1339" t="str">
            <v>14h00</v>
          </cell>
          <cell r="X1339" t="str">
            <v>15h30</v>
          </cell>
          <cell r="Y1339" t="str">
            <v>Non</v>
          </cell>
          <cell r="Z1339" t="str">
            <v>Néant</v>
          </cell>
          <cell r="AA1339" t="str">
            <v>Oui</v>
          </cell>
          <cell r="AB1339" t="str">
            <v>Acc. de production</v>
          </cell>
          <cell r="AC1339" t="str">
            <v>Oui</v>
          </cell>
          <cell r="AD1339" t="str">
            <v>Non</v>
          </cell>
          <cell r="AE1339" t="str">
            <v>Oui</v>
          </cell>
          <cell r="AG1339" t="str">
            <v>Avenant</v>
          </cell>
          <cell r="AI1339" t="str">
            <v>à la D.D.P.J.J. 70 à Vesoul</v>
          </cell>
          <cell r="AL1339" t="str">
            <v>- Mise en place et rangement du matériel- Encadrement et enseignement</v>
          </cell>
          <cell r="AM1339" t="str">
            <v xml:space="preserve">       - Et d'une manière générale effectuer toute         tâche se rapportant à la fonction d'educateur sportif.</v>
          </cell>
          <cell r="AN1339">
            <v>39759.47848125</v>
          </cell>
          <cell r="AO1339">
            <v>39759.47848125</v>
          </cell>
          <cell r="AP1339">
            <v>39764</v>
          </cell>
          <cell r="AQ1339">
            <v>39762</v>
          </cell>
          <cell r="AR1339" t="str">
            <v>1 seul exemplaire</v>
          </cell>
          <cell r="AS1339">
            <v>39773</v>
          </cell>
        </row>
        <row r="1340">
          <cell r="A1340" t="str">
            <v>08/186</v>
          </cell>
          <cell r="B1340">
            <v>206</v>
          </cell>
          <cell r="C1340" t="str">
            <v>SCCA</v>
          </cell>
          <cell r="D1340" t="str">
            <v>Atelier d'expression</v>
          </cell>
          <cell r="E1340" t="str">
            <v>CDD</v>
          </cell>
          <cell r="F1340">
            <v>39771</v>
          </cell>
          <cell r="G1340">
            <v>39791</v>
          </cell>
          <cell r="H1340" t="str">
            <v>Clos</v>
          </cell>
          <cell r="I1340">
            <v>1.5</v>
          </cell>
          <cell r="J1340" t="str">
            <v>h/s</v>
          </cell>
          <cell r="K1340">
            <v>35.729999999999997</v>
          </cell>
          <cell r="L1340" t="str">
            <v>Subvention PJJ</v>
          </cell>
          <cell r="M1340">
            <v>18</v>
          </cell>
          <cell r="N1340" t="str">
            <v>Formule 1</v>
          </cell>
          <cell r="O1340" t="str">
            <v>VESOUL CEDEX</v>
          </cell>
          <cell r="P1340" t="str">
            <v>Mercredi 19 et 26 novembre</v>
          </cell>
          <cell r="Q1340" t="str">
            <v>14h00</v>
          </cell>
          <cell r="R1340" t="str">
            <v>15h30</v>
          </cell>
          <cell r="S1340" t="str">
            <v>Mardi 2 et 9 décembre</v>
          </cell>
          <cell r="T1340" t="str">
            <v>10h00</v>
          </cell>
          <cell r="U1340" t="str">
            <v>11h30</v>
          </cell>
          <cell r="V1340" t="str">
            <v>Lundi 27, mardi 28 et mercredi 29 octobre 2008</v>
          </cell>
          <cell r="W1340" t="str">
            <v>14h00</v>
          </cell>
          <cell r="X1340" t="str">
            <v>15h30</v>
          </cell>
          <cell r="Y1340" t="str">
            <v>Non</v>
          </cell>
          <cell r="Z1340">
            <v>2</v>
          </cell>
          <cell r="AA1340" t="str">
            <v>Oui</v>
          </cell>
          <cell r="AB1340" t="str">
            <v>Acc. de production</v>
          </cell>
          <cell r="AC1340" t="str">
            <v>Non</v>
          </cell>
          <cell r="AD1340" t="str">
            <v>Oui</v>
          </cell>
          <cell r="AE1340" t="str">
            <v>Oui</v>
          </cell>
          <cell r="AG1340" t="str">
            <v>Contrat</v>
          </cell>
          <cell r="AI1340" t="str">
            <v>à la D.D.P.J.J. 70 à Vesoul</v>
          </cell>
          <cell r="AJ1340" t="str">
            <v>Pour mettre en place des activités sportives, Profession Sport 70 est subventionnée par la Direction interrégionale pénitentiaire</v>
          </cell>
          <cell r="AL1340" t="str">
            <v>- Mise en place et rangement du matériel- Encadrement et enseignement</v>
          </cell>
          <cell r="AM1340" t="str">
            <v xml:space="preserve">       - Et d'une manière générale effectuer toute         tâche se rapportant à la fonction d'animateur.</v>
          </cell>
          <cell r="AN1340">
            <v>39759.479734490698</v>
          </cell>
          <cell r="AO1340">
            <v>39759.479734490698</v>
          </cell>
          <cell r="AP1340">
            <v>39764</v>
          </cell>
          <cell r="AQ1340">
            <v>39768</v>
          </cell>
          <cell r="AR1340" t="str">
            <v>1 seul exemplaire</v>
          </cell>
          <cell r="AS1340">
            <v>39773</v>
          </cell>
        </row>
        <row r="1341">
          <cell r="A1341" t="str">
            <v>08/187</v>
          </cell>
          <cell r="B1341">
            <v>290</v>
          </cell>
          <cell r="C1341" t="str">
            <v>SAPH</v>
          </cell>
          <cell r="D1341" t="str">
            <v>Judo</v>
          </cell>
          <cell r="E1341" t="str">
            <v>CDD</v>
          </cell>
          <cell r="F1341">
            <v>39758</v>
          </cell>
          <cell r="G1341">
            <v>39994</v>
          </cell>
          <cell r="H1341" t="str">
            <v>Clos</v>
          </cell>
          <cell r="I1341">
            <v>2</v>
          </cell>
          <cell r="J1341" t="str">
            <v>h/m</v>
          </cell>
          <cell r="K1341">
            <v>26.59</v>
          </cell>
          <cell r="L1341" t="str">
            <v>Plus de cours depuis 0903 avec la Masion bleue</v>
          </cell>
          <cell r="M1341">
            <v>12.3</v>
          </cell>
          <cell r="N1341" t="str">
            <v>Néant</v>
          </cell>
          <cell r="O1341" t="str">
            <v>CHARENTENAY</v>
          </cell>
          <cell r="P1341" t="str">
            <v>Mardi</v>
          </cell>
          <cell r="Q1341" t="str">
            <v>20h30</v>
          </cell>
          <cell r="R1341" t="str">
            <v>21h45 dont 45 min. de préparation par séance</v>
          </cell>
          <cell r="S1341" t="str">
            <v>Lundi 27, mardi 28, mercredi 29 octobre 2008</v>
          </cell>
          <cell r="T1341" t="str">
            <v>14h00</v>
          </cell>
          <cell r="U1341" t="str">
            <v>16h00</v>
          </cell>
          <cell r="V1341" t="str">
            <v>Samedi</v>
          </cell>
          <cell r="W1341" t="str">
            <v>9h30</v>
          </cell>
          <cell r="X1341" t="str">
            <v>12h00</v>
          </cell>
          <cell r="Y1341" t="str">
            <v>Oui</v>
          </cell>
          <cell r="Z1341">
            <v>30</v>
          </cell>
          <cell r="AA1341" t="str">
            <v>Oui</v>
          </cell>
          <cell r="AB1341" t="str">
            <v>Acc. de production</v>
          </cell>
          <cell r="AC1341" t="str">
            <v>Non</v>
          </cell>
          <cell r="AD1341" t="str">
            <v>Oui</v>
          </cell>
          <cell r="AE1341" t="str">
            <v>Non</v>
          </cell>
          <cell r="AG1341" t="str">
            <v>Avenant</v>
          </cell>
          <cell r="AI1341" t="str">
            <v>à A.M.I.S. Haute-Saône - La Maison bleue au Dojo graylois à Gray</v>
          </cell>
          <cell r="AJ1341" t="str">
            <v>Pour mettre en place des activités sportives, Profession Sport 70 est subventionnée par la Direction interrégionale pénitentiaire</v>
          </cell>
          <cell r="AL1341" t="str">
            <v>- Mise en place et rangement du matériel- Encadrement et enseignement</v>
          </cell>
          <cell r="AM1341" t="str">
            <v xml:space="preserve">       - Et d'une manière générale effectuer toute         tâche se rapportant à la fonction d'educateur sportif.</v>
          </cell>
          <cell r="AN1341">
            <v>39764.602318402802</v>
          </cell>
          <cell r="AO1341">
            <v>39764.602318402802</v>
          </cell>
          <cell r="AP1341">
            <v>39769</v>
          </cell>
          <cell r="AQ1341">
            <v>39770</v>
          </cell>
          <cell r="AR1341">
            <v>39783</v>
          </cell>
          <cell r="AS1341">
            <v>39798</v>
          </cell>
        </row>
        <row r="1342">
          <cell r="A1342" t="str">
            <v>08/188</v>
          </cell>
          <cell r="B1342">
            <v>86</v>
          </cell>
          <cell r="C1342" t="str">
            <v>COFR</v>
          </cell>
          <cell r="D1342" t="str">
            <v>Activités du cirque</v>
          </cell>
          <cell r="E1342" t="str">
            <v>CDD</v>
          </cell>
          <cell r="F1342">
            <v>39787</v>
          </cell>
          <cell r="G1342">
            <v>39794</v>
          </cell>
          <cell r="H1342" t="str">
            <v>Clos</v>
          </cell>
          <cell r="I1342">
            <v>2</v>
          </cell>
          <cell r="J1342" t="str">
            <v>h</v>
          </cell>
          <cell r="K1342">
            <v>27.01</v>
          </cell>
          <cell r="L1342" t="str">
            <v>Mettre sur la facture "Centre d'Esprels"</v>
          </cell>
          <cell r="M1342">
            <v>12.41</v>
          </cell>
          <cell r="N1342" t="str">
            <v>Néant</v>
          </cell>
          <cell r="O1342" t="str">
            <v>CHARENTENAY</v>
          </cell>
          <cell r="P1342" t="str">
            <v>Mardi</v>
          </cell>
          <cell r="Q1342" t="str">
            <v>20h30</v>
          </cell>
          <cell r="R1342" t="str">
            <v>21h45 dont 45 min. de préparation par séance</v>
          </cell>
          <cell r="S1342" t="str">
            <v>Lundi 27, mardi 28, mercredi 29 octobre 2008</v>
          </cell>
          <cell r="T1342" t="str">
            <v>14h00</v>
          </cell>
          <cell r="U1342" t="str">
            <v>16h00</v>
          </cell>
          <cell r="V1342" t="str">
            <v>Jeudi - Vendredi</v>
          </cell>
          <cell r="W1342" t="str">
            <v>10h00</v>
          </cell>
          <cell r="X1342" t="str">
            <v>12h00 et de 14h00 à 16h00</v>
          </cell>
          <cell r="Y1342" t="str">
            <v>Oui</v>
          </cell>
          <cell r="Z1342">
            <v>30</v>
          </cell>
          <cell r="AA1342" t="str">
            <v>Oui</v>
          </cell>
          <cell r="AB1342" t="str">
            <v>Acc. de production</v>
          </cell>
          <cell r="AC1342" t="str">
            <v>Non</v>
          </cell>
          <cell r="AD1342" t="str">
            <v>Oui</v>
          </cell>
          <cell r="AE1342" t="str">
            <v>Non</v>
          </cell>
          <cell r="AF1342" t="str">
            <v>Oui</v>
          </cell>
          <cell r="AG1342" t="str">
            <v>Contrat</v>
          </cell>
          <cell r="AI1342" t="str">
            <v>aux FRANCAS de Haute-Saône au centre périscolaire d'Esprels</v>
          </cell>
          <cell r="AJ1342" t="str">
            <v>Il est convenu que cette convention sera caduque si le nombre de participants est insuffisant.</v>
          </cell>
          <cell r="AK1342" t="str">
            <v>Il est convenu que ce contrat sera caduque si le nombre de participants est insuffisant.</v>
          </cell>
          <cell r="AL1342" t="str">
            <v>- Mise en place et rangement du matériel- Encadrement et enseignement</v>
          </cell>
          <cell r="AM1342" t="str">
            <v xml:space="preserve">       - Et d'une manière générale effectuer toute         tâche se rapportant à la fonction d'educateur sportif.</v>
          </cell>
          <cell r="AN1342">
            <v>39745.474240625001</v>
          </cell>
          <cell r="AO1342">
            <v>39745.474240625001</v>
          </cell>
          <cell r="AP1342">
            <v>39752</v>
          </cell>
          <cell r="AQ1342">
            <v>39727</v>
          </cell>
          <cell r="AR1342">
            <v>39766</v>
          </cell>
          <cell r="AS1342">
            <v>39766</v>
          </cell>
        </row>
        <row r="1343">
          <cell r="A1343" t="str">
            <v>08/189</v>
          </cell>
          <cell r="B1343">
            <v>86</v>
          </cell>
          <cell r="C1343" t="str">
            <v>HUFR</v>
          </cell>
          <cell r="D1343" t="str">
            <v>Danse country</v>
          </cell>
          <cell r="E1343" t="str">
            <v>CDD</v>
          </cell>
          <cell r="F1343">
            <v>39822</v>
          </cell>
          <cell r="G1343">
            <v>39836</v>
          </cell>
          <cell r="H1343" t="str">
            <v>Clos</v>
          </cell>
          <cell r="I1343">
            <v>3</v>
          </cell>
          <cell r="J1343" t="str">
            <v>h</v>
          </cell>
          <cell r="K1343">
            <v>24.64</v>
          </cell>
          <cell r="L1343" t="str">
            <v>Mettre sur la facture "Centre d'Esprels"</v>
          </cell>
          <cell r="M1343">
            <v>9.77</v>
          </cell>
          <cell r="N1343" t="str">
            <v>Néant</v>
          </cell>
          <cell r="O1343" t="str">
            <v>VESOUL</v>
          </cell>
          <cell r="P1343" t="str">
            <v>Mardi</v>
          </cell>
          <cell r="Q1343" t="str">
            <v>18h15</v>
          </cell>
          <cell r="R1343" t="str">
            <v>19h45</v>
          </cell>
          <cell r="S1343" t="str">
            <v>Mercredi</v>
          </cell>
          <cell r="T1343" t="str">
            <v>13h00</v>
          </cell>
          <cell r="U1343" t="str">
            <v>17h00</v>
          </cell>
          <cell r="V1343" t="str">
            <v>Samedi</v>
          </cell>
          <cell r="W1343" t="str">
            <v>9h30</v>
          </cell>
          <cell r="X1343" t="str">
            <v>12h00</v>
          </cell>
          <cell r="Y1343" t="str">
            <v>Oui</v>
          </cell>
          <cell r="Z1343">
            <v>30</v>
          </cell>
          <cell r="AA1343" t="str">
            <v>Oui</v>
          </cell>
          <cell r="AB1343" t="str">
            <v>Acc. de production</v>
          </cell>
          <cell r="AC1343" t="str">
            <v>Non</v>
          </cell>
          <cell r="AD1343" t="str">
            <v>Oui</v>
          </cell>
          <cell r="AE1343" t="str">
            <v>Non</v>
          </cell>
          <cell r="AG1343" t="str">
            <v>Avenant</v>
          </cell>
          <cell r="AI1343" t="str">
            <v>aux FRANCAS de Haute-Saône au centre périscolaire d'Esprels</v>
          </cell>
          <cell r="AL1343" t="str">
            <v>- Mise en place et rangement du matériel- Accueil, surveillance jusqu'à la reprise des enfants  par les parents- Encadrement et enseignement</v>
          </cell>
          <cell r="AM1343" t="str">
            <v xml:space="preserve">       - Et d'une manière générale effectuer toute         tâche se rapportant à la fonction d'educateur sportif.</v>
          </cell>
          <cell r="AN1343">
            <v>39773.604330439797</v>
          </cell>
          <cell r="AO1343">
            <v>39773.604330439797</v>
          </cell>
          <cell r="AP1343">
            <v>39779</v>
          </cell>
          <cell r="AQ1343">
            <v>39800</v>
          </cell>
          <cell r="AR1343">
            <v>39849</v>
          </cell>
          <cell r="AS1343">
            <v>39854</v>
          </cell>
        </row>
        <row r="1344">
          <cell r="A1344" t="str">
            <v>08/190</v>
          </cell>
          <cell r="B1344">
            <v>212</v>
          </cell>
          <cell r="C1344" t="str">
            <v>GRRO</v>
          </cell>
          <cell r="D1344" t="str">
            <v>Natation</v>
          </cell>
          <cell r="E1344" t="str">
            <v>CDD</v>
          </cell>
          <cell r="F1344">
            <v>39793</v>
          </cell>
          <cell r="G1344">
            <v>39839</v>
          </cell>
          <cell r="H1344" t="str">
            <v>Clos</v>
          </cell>
          <cell r="I1344">
            <v>2</v>
          </cell>
          <cell r="J1344" t="str">
            <v>h/s</v>
          </cell>
          <cell r="K1344">
            <v>29.9</v>
          </cell>
          <cell r="L1344" t="str">
            <v>Envoyer fiche paie immédiatement</v>
          </cell>
          <cell r="M1344">
            <v>9.7899999999999991</v>
          </cell>
          <cell r="N1344" t="str">
            <v>Néant</v>
          </cell>
          <cell r="O1344" t="str">
            <v>VESOUL</v>
          </cell>
          <cell r="P1344" t="str">
            <v>Mardi</v>
          </cell>
          <cell r="Q1344" t="str">
            <v>18h15</v>
          </cell>
          <cell r="R1344" t="str">
            <v>19h45</v>
          </cell>
          <cell r="S1344" t="str">
            <v>Mercredi</v>
          </cell>
          <cell r="T1344" t="str">
            <v>13h00</v>
          </cell>
          <cell r="U1344" t="str">
            <v>17h00</v>
          </cell>
          <cell r="V1344" t="str">
            <v>Samedi</v>
          </cell>
          <cell r="W1344" t="str">
            <v>9h30</v>
          </cell>
          <cell r="X1344" t="str">
            <v>12h00</v>
          </cell>
          <cell r="Y1344" t="str">
            <v>Oui</v>
          </cell>
          <cell r="Z1344">
            <v>30</v>
          </cell>
          <cell r="AA1344" t="str">
            <v>Oui</v>
          </cell>
          <cell r="AB1344" t="str">
            <v>Acc. de production</v>
          </cell>
          <cell r="AC1344" t="str">
            <v>Non</v>
          </cell>
          <cell r="AD1344" t="str">
            <v>Oui</v>
          </cell>
          <cell r="AE1344" t="str">
            <v>Non</v>
          </cell>
          <cell r="AG1344" t="str">
            <v>Contrat</v>
          </cell>
          <cell r="AI1344" t="str">
            <v>avec le Syndicat des 5 villages - Ecole des petits princes à la piscine de Luxeuil les Bains</v>
          </cell>
          <cell r="AL1344" t="str">
            <v>- Mise en place et rangement du matériel- Encadrement et enseignement</v>
          </cell>
          <cell r="AM1344" t="str">
            <v xml:space="preserve">       - Et d'une manière générale effectuer toute         tâche se rapportant à la fonction d'éducateur sportif.</v>
          </cell>
          <cell r="AN1344">
            <v>39785.499749421302</v>
          </cell>
          <cell r="AO1344">
            <v>39785.499749421302</v>
          </cell>
          <cell r="AP1344">
            <v>39793</v>
          </cell>
          <cell r="AQ1344">
            <v>39792</v>
          </cell>
          <cell r="AR1344">
            <v>39862</v>
          </cell>
          <cell r="AS1344">
            <v>39854</v>
          </cell>
        </row>
        <row r="1345">
          <cell r="A1345" t="str">
            <v>08/191</v>
          </cell>
          <cell r="B1345">
            <v>212</v>
          </cell>
          <cell r="C1345" t="str">
            <v>ADKE</v>
          </cell>
          <cell r="D1345" t="str">
            <v>Natation</v>
          </cell>
          <cell r="E1345" t="str">
            <v>CDD</v>
          </cell>
          <cell r="F1345">
            <v>39793</v>
          </cell>
          <cell r="G1345">
            <v>39839</v>
          </cell>
          <cell r="H1345" t="str">
            <v>Clos</v>
          </cell>
          <cell r="I1345">
            <v>2</v>
          </cell>
          <cell r="J1345" t="str">
            <v>h/s</v>
          </cell>
          <cell r="K1345">
            <v>29.9</v>
          </cell>
          <cell r="L1345" t="str">
            <v>Facture à envoyer à :SPIP Haute-Saône3, rue Parementier - 70200 LUREavec copie de la convention</v>
          </cell>
          <cell r="M1345">
            <v>9.9</v>
          </cell>
          <cell r="N1345" t="str">
            <v>Néant</v>
          </cell>
          <cell r="O1345" t="str">
            <v>VESOUL</v>
          </cell>
          <cell r="P1345" t="str">
            <v>Mardi</v>
          </cell>
          <cell r="Q1345" t="str">
            <v>18h15</v>
          </cell>
          <cell r="R1345" t="str">
            <v>19h45</v>
          </cell>
          <cell r="S1345" t="str">
            <v>Mercredi</v>
          </cell>
          <cell r="T1345" t="str">
            <v>13h00</v>
          </cell>
          <cell r="U1345" t="str">
            <v>17h00</v>
          </cell>
          <cell r="V1345" t="str">
            <v>Samedi</v>
          </cell>
          <cell r="W1345" t="str">
            <v>9h30</v>
          </cell>
          <cell r="X1345" t="str">
            <v>12h00</v>
          </cell>
          <cell r="Y1345" t="str">
            <v>Oui</v>
          </cell>
          <cell r="Z1345">
            <v>30</v>
          </cell>
          <cell r="AA1345" t="str">
            <v>Oui</v>
          </cell>
          <cell r="AB1345" t="str">
            <v>Acc. de production</v>
          </cell>
          <cell r="AC1345" t="str">
            <v>Non</v>
          </cell>
          <cell r="AD1345" t="str">
            <v>Oui</v>
          </cell>
          <cell r="AE1345" t="str">
            <v>Non</v>
          </cell>
          <cell r="AG1345" t="str">
            <v>Contrat</v>
          </cell>
          <cell r="AI1345" t="str">
            <v>avec le Syndicat des 5 villages - Ecole des petits princes à la piscine de Luxeuil les Bains</v>
          </cell>
          <cell r="AL1345" t="str">
            <v>- Mise en place et rangement du matériel- Encadrement et enseignement</v>
          </cell>
          <cell r="AM1345" t="str">
            <v xml:space="preserve">       - Et d'une manière générale effectuer toute         tâche se rapportant à la fonction d'éducateur sportif.</v>
          </cell>
          <cell r="AN1345">
            <v>39785.586710069401</v>
          </cell>
          <cell r="AO1345">
            <v>39785.586710069401</v>
          </cell>
          <cell r="AP1345">
            <v>39834</v>
          </cell>
          <cell r="AQ1345">
            <v>39785</v>
          </cell>
          <cell r="AR1345">
            <v>39862</v>
          </cell>
          <cell r="AS1345">
            <v>39785</v>
          </cell>
        </row>
        <row r="1346">
          <cell r="A1346" t="str">
            <v>08/192</v>
          </cell>
          <cell r="B1346">
            <v>217</v>
          </cell>
          <cell r="C1346" t="str">
            <v>MENA</v>
          </cell>
          <cell r="D1346" t="str">
            <v>Arts plastiques</v>
          </cell>
          <cell r="E1346" t="str">
            <v>CDD</v>
          </cell>
          <cell r="F1346">
            <v>39792</v>
          </cell>
          <cell r="G1346">
            <v>39883</v>
          </cell>
          <cell r="H1346" t="str">
            <v>Clos</v>
          </cell>
          <cell r="I1346">
            <v>1.5</v>
          </cell>
          <cell r="J1346" t="str">
            <v>h/s</v>
          </cell>
          <cell r="K1346">
            <v>35.85</v>
          </cell>
          <cell r="L1346" t="str">
            <v>Mensualisé 27h/mois</v>
          </cell>
          <cell r="M1346">
            <v>19.2</v>
          </cell>
          <cell r="N1346" t="str">
            <v>Formule 1</v>
          </cell>
          <cell r="O1346" t="str">
            <v>BOULT</v>
          </cell>
          <cell r="P1346" t="str">
            <v>Mercredi</v>
          </cell>
          <cell r="Q1346" t="str">
            <v>10h00</v>
          </cell>
          <cell r="R1346" t="str">
            <v>11h30</v>
          </cell>
          <cell r="S1346" t="str">
            <v>Une fois tous les 15 jours</v>
          </cell>
          <cell r="T1346" t="str">
            <v>14h00</v>
          </cell>
          <cell r="U1346" t="str">
            <v>18h00</v>
          </cell>
          <cell r="V1346" t="str">
            <v>Puis les samedis</v>
          </cell>
          <cell r="W1346" t="str">
            <v>10h00</v>
          </cell>
          <cell r="X1346" t="str">
            <v>12h00</v>
          </cell>
          <cell r="Y1346" t="str">
            <v>Non</v>
          </cell>
          <cell r="Z1346" t="str">
            <v>Néant</v>
          </cell>
          <cell r="AA1346" t="str">
            <v>Oui</v>
          </cell>
          <cell r="AB1346" t="str">
            <v>Acc. de production</v>
          </cell>
          <cell r="AC1346" t="str">
            <v>Non</v>
          </cell>
          <cell r="AD1346" t="str">
            <v>Oui</v>
          </cell>
          <cell r="AE1346" t="str">
            <v>Oui</v>
          </cell>
          <cell r="AG1346" t="str">
            <v>Avenant</v>
          </cell>
          <cell r="AI1346" t="str">
            <v>à l' Association Les Bobuchots à Boult</v>
          </cell>
          <cell r="AL1346" t="str">
            <v>- Mise en place et rangement du matériel- Accueil, surveillance jusqu'à la reprise des enfants  par les parents- Encadrement et enseignement</v>
          </cell>
          <cell r="AM1346" t="str">
            <v xml:space="preserve">       - Et d'une manière générale effectuer toute         tâche se rapportant à la fonction d'animateur.</v>
          </cell>
          <cell r="AN1346">
            <v>39785.7514890046</v>
          </cell>
          <cell r="AO1346">
            <v>39785.7514890046</v>
          </cell>
          <cell r="AP1346">
            <v>39792</v>
          </cell>
          <cell r="AQ1346">
            <v>39794</v>
          </cell>
          <cell r="AR1346">
            <v>39862</v>
          </cell>
          <cell r="AS1346">
            <v>39805</v>
          </cell>
        </row>
        <row r="1347">
          <cell r="A1347" t="str">
            <v>08/193</v>
          </cell>
          <cell r="B1347">
            <v>73</v>
          </cell>
          <cell r="C1347" t="str">
            <v>GAFL</v>
          </cell>
          <cell r="D1347" t="str">
            <v>Gymnastique</v>
          </cell>
          <cell r="E1347" t="str">
            <v>CDD</v>
          </cell>
          <cell r="F1347">
            <v>39802</v>
          </cell>
          <cell r="G1347">
            <v>39802</v>
          </cell>
          <cell r="H1347" t="str">
            <v>Clos</v>
          </cell>
          <cell r="I1347">
            <v>7</v>
          </cell>
          <cell r="J1347" t="str">
            <v>h</v>
          </cell>
          <cell r="K1347">
            <v>26.89</v>
          </cell>
          <cell r="L1347" t="str">
            <v>Facture à envoyer à :SPIP Haute-Saône3, rue Parementier - 70200 LUREavec copie de la convention</v>
          </cell>
          <cell r="M1347">
            <v>16</v>
          </cell>
          <cell r="N1347" t="str">
            <v>Formule 1</v>
          </cell>
          <cell r="O1347" t="str">
            <v>JUSSEY</v>
          </cell>
          <cell r="P1347" t="str">
            <v>Les vendredi 24 octobre, 14 et 28 novembre, 12 décembre</v>
          </cell>
          <cell r="Q1347" t="str">
            <v>17h00</v>
          </cell>
          <cell r="R1347" t="str">
            <v>18h00</v>
          </cell>
          <cell r="S1347" t="str">
            <v>Une fois tous les 15 jours</v>
          </cell>
          <cell r="T1347" t="str">
            <v>14h00</v>
          </cell>
          <cell r="U1347" t="str">
            <v>18h00</v>
          </cell>
          <cell r="V1347" t="str">
            <v>Puis les samedis</v>
          </cell>
          <cell r="W1347" t="str">
            <v>10h00</v>
          </cell>
          <cell r="X1347" t="str">
            <v>12h00</v>
          </cell>
          <cell r="Y1347" t="str">
            <v>Non</v>
          </cell>
          <cell r="Z1347" t="str">
            <v>Néant</v>
          </cell>
          <cell r="AA1347" t="str">
            <v>Oui</v>
          </cell>
          <cell r="AB1347" t="str">
            <v>Acc. de production</v>
          </cell>
          <cell r="AC1347" t="str">
            <v>Non</v>
          </cell>
          <cell r="AD1347" t="str">
            <v>Oui</v>
          </cell>
          <cell r="AE1347" t="str">
            <v>Oui</v>
          </cell>
          <cell r="AG1347" t="str">
            <v>Avenant</v>
          </cell>
          <cell r="AI1347" t="str">
            <v>avec La Légère Mélinoise à Vesoul</v>
          </cell>
          <cell r="AL1347" t="str">
            <v>- Mise en place et rangement du matériel- Accueil, surveillance jusqu'à la reprise des enfants  par les parents- Encadrement et enseignement</v>
          </cell>
          <cell r="AM1347" t="str">
            <v xml:space="preserve">       - Et d'une manière générale effectuer toute         tâche se rapportant à la fonction d'educateur sportif.</v>
          </cell>
          <cell r="AN1347">
            <v>39798.630821180603</v>
          </cell>
          <cell r="AO1347">
            <v>39798.630821180603</v>
          </cell>
          <cell r="AP1347">
            <v>39798</v>
          </cell>
          <cell r="AQ1347">
            <v>39800</v>
          </cell>
          <cell r="AR1347">
            <v>39862</v>
          </cell>
          <cell r="AS1347">
            <v>39805</v>
          </cell>
        </row>
        <row r="1348">
          <cell r="A1348" t="str">
            <v>08/194</v>
          </cell>
          <cell r="B1348">
            <v>257</v>
          </cell>
          <cell r="C1348" t="str">
            <v>MACH</v>
          </cell>
          <cell r="D1348" t="str">
            <v>Cours de batterie</v>
          </cell>
          <cell r="E1348" t="str">
            <v>CDD</v>
          </cell>
          <cell r="F1348">
            <v>39787</v>
          </cell>
          <cell r="G1348">
            <v>39903</v>
          </cell>
          <cell r="H1348" t="str">
            <v>Clos</v>
          </cell>
          <cell r="I1348">
            <v>27</v>
          </cell>
          <cell r="J1348" t="str">
            <v>h/m</v>
          </cell>
          <cell r="K1348">
            <v>17.41</v>
          </cell>
          <cell r="L1348" t="str">
            <v>Mensualisé 27h/mois</v>
          </cell>
          <cell r="M1348">
            <v>9.7899999999999991</v>
          </cell>
          <cell r="N1348" t="str">
            <v>Formule 1</v>
          </cell>
          <cell r="O1348" t="str">
            <v>BESANCON</v>
          </cell>
          <cell r="P1348" t="str">
            <v>Vendredi</v>
          </cell>
          <cell r="Q1348" t="str">
            <v>19h00</v>
          </cell>
          <cell r="R1348" t="str">
            <v>21h00</v>
          </cell>
          <cell r="S1348" t="str">
            <v>Samedi</v>
          </cell>
          <cell r="T1348" t="str">
            <v>9h00</v>
          </cell>
          <cell r="U1348" t="str">
            <v>12h00</v>
          </cell>
          <cell r="V1348" t="str">
            <v>Mardi 23 décembre 2008</v>
          </cell>
          <cell r="W1348" t="str">
            <v>14h00</v>
          </cell>
          <cell r="X1348" t="str">
            <v>18h00</v>
          </cell>
          <cell r="Y1348" t="str">
            <v>Non</v>
          </cell>
          <cell r="Z1348">
            <v>4</v>
          </cell>
          <cell r="AA1348" t="str">
            <v>Oui</v>
          </cell>
          <cell r="AB1348" t="str">
            <v>Acc. de production</v>
          </cell>
          <cell r="AC1348" t="str">
            <v>Non</v>
          </cell>
          <cell r="AD1348" t="str">
            <v>Oui</v>
          </cell>
          <cell r="AE1348" t="str">
            <v>Non</v>
          </cell>
          <cell r="AG1348" t="str">
            <v>Contrat</v>
          </cell>
          <cell r="AI1348" t="str">
            <v>à l' Ecole de musique de Dampierre sur Salon</v>
          </cell>
          <cell r="AJ1348" t="str">
            <v>Pour mettre en place des activités sportives, Profession Sport 70 est subventionnée par la Direction interrégionale pénitentiaire</v>
          </cell>
          <cell r="AL1348" t="str">
            <v>- Mise en place et rangement du matériel- Encadrement et enseignement</v>
          </cell>
          <cell r="AM1348" t="str">
            <v xml:space="preserve">       - Et d'une manière générale effectuer toute         tâche se rapportant à la fonction d'animateur.</v>
          </cell>
          <cell r="AN1348">
            <v>39799.370911458303</v>
          </cell>
          <cell r="AO1348">
            <v>39799.370911458303</v>
          </cell>
          <cell r="AP1348">
            <v>39787</v>
          </cell>
          <cell r="AQ1348">
            <v>39812</v>
          </cell>
          <cell r="AR1348" t="str">
            <v>-----</v>
          </cell>
          <cell r="AS1348" t="str">
            <v>Contrat terminé</v>
          </cell>
        </row>
        <row r="1349">
          <cell r="A1349" t="str">
            <v>08/194.01</v>
          </cell>
          <cell r="B1349">
            <v>257</v>
          </cell>
          <cell r="C1349" t="str">
            <v>MACH</v>
          </cell>
          <cell r="D1349" t="str">
            <v>Cours de batterie</v>
          </cell>
          <cell r="E1349" t="str">
            <v>CDD</v>
          </cell>
          <cell r="F1349">
            <v>39904</v>
          </cell>
          <cell r="G1349">
            <v>39991</v>
          </cell>
          <cell r="H1349" t="str">
            <v>Clos</v>
          </cell>
          <cell r="I1349">
            <v>27</v>
          </cell>
          <cell r="J1349" t="str">
            <v>h/m</v>
          </cell>
          <cell r="K1349">
            <v>18.04</v>
          </cell>
          <cell r="L1349" t="str">
            <v>Mensualisé 27h/mois</v>
          </cell>
          <cell r="M1349">
            <v>9.9</v>
          </cell>
          <cell r="N1349" t="str">
            <v>Formule 1</v>
          </cell>
          <cell r="O1349" t="str">
            <v>BESANCON</v>
          </cell>
          <cell r="P1349" t="str">
            <v>Vendredi</v>
          </cell>
          <cell r="Q1349" t="str">
            <v>19h00</v>
          </cell>
          <cell r="R1349" t="str">
            <v>21h00</v>
          </cell>
          <cell r="S1349" t="str">
            <v>Samedi</v>
          </cell>
          <cell r="T1349" t="str">
            <v>9h00</v>
          </cell>
          <cell r="U1349" t="str">
            <v>12h00</v>
          </cell>
          <cell r="V1349" t="str">
            <v>Mardi 23 décembre 2008</v>
          </cell>
          <cell r="W1349" t="str">
            <v>14h00</v>
          </cell>
          <cell r="X1349" t="str">
            <v>18h00</v>
          </cell>
          <cell r="Y1349" t="str">
            <v>Non</v>
          </cell>
          <cell r="Z1349" t="str">
            <v>Néant</v>
          </cell>
          <cell r="AA1349" t="str">
            <v>Oui</v>
          </cell>
          <cell r="AB1349" t="str">
            <v>Acc. de production</v>
          </cell>
          <cell r="AC1349" t="str">
            <v>Oui</v>
          </cell>
          <cell r="AD1349" t="str">
            <v>Non</v>
          </cell>
          <cell r="AE1349" t="str">
            <v>Oui</v>
          </cell>
          <cell r="AG1349" t="str">
            <v>Contrat</v>
          </cell>
          <cell r="AI1349" t="str">
            <v>à l' Ecole de musique de Dampierre sur Salon</v>
          </cell>
          <cell r="AJ1349" t="str">
            <v>Pour mettre en place des activités sportives, Profession Sport 70 est subventionnée par la Direction interrégionale pénitentiaire</v>
          </cell>
          <cell r="AL1349" t="str">
            <v>- Mise en place et rangement du matériel- Encadrement et enseignement</v>
          </cell>
          <cell r="AM1349" t="str">
            <v xml:space="preserve">       - Et d'une manière générale effectuer toute         tâche se rapportant à la fonction d'animateur.</v>
          </cell>
          <cell r="AN1349">
            <v>39799.370911458303</v>
          </cell>
          <cell r="AO1349">
            <v>39799.370911458303</v>
          </cell>
          <cell r="AP1349">
            <v>39787</v>
          </cell>
          <cell r="AQ1349">
            <v>39812</v>
          </cell>
          <cell r="AR1349">
            <v>39862</v>
          </cell>
          <cell r="AS1349">
            <v>39818</v>
          </cell>
        </row>
        <row r="1350">
          <cell r="A1350" t="str">
            <v>08/195</v>
          </cell>
          <cell r="B1350">
            <v>164</v>
          </cell>
          <cell r="C1350" t="str">
            <v>IBJF</v>
          </cell>
          <cell r="D1350" t="str">
            <v>Musculation</v>
          </cell>
          <cell r="E1350" t="str">
            <v>CDD</v>
          </cell>
          <cell r="F1350">
            <v>39804</v>
          </cell>
          <cell r="G1350">
            <v>39815</v>
          </cell>
          <cell r="H1350" t="str">
            <v>Clos</v>
          </cell>
          <cell r="I1350">
            <v>4</v>
          </cell>
          <cell r="J1350" t="str">
            <v>h/s</v>
          </cell>
          <cell r="K1350">
            <v>34.700000000000003</v>
          </cell>
          <cell r="L1350" t="str">
            <v>Facture à envoyer à :SPIP Haute-Saône3, rue Parementier - 70200 LUREavec copie de la convention</v>
          </cell>
          <cell r="M1350">
            <v>20</v>
          </cell>
          <cell r="N1350" t="str">
            <v>Formule 1</v>
          </cell>
          <cell r="O1350" t="str">
            <v>LURE</v>
          </cell>
          <cell r="P1350" t="str">
            <v>Lundi</v>
          </cell>
          <cell r="Q1350" t="str">
            <v>8h00</v>
          </cell>
          <cell r="R1350" t="str">
            <v>10h00</v>
          </cell>
          <cell r="S1350" t="str">
            <v>Vendredi</v>
          </cell>
          <cell r="T1350" t="str">
            <v>8h00</v>
          </cell>
          <cell r="U1350" t="str">
            <v>10h00</v>
          </cell>
          <cell r="Y1350" t="str">
            <v>Non</v>
          </cell>
          <cell r="Z1350" t="str">
            <v>Néant</v>
          </cell>
          <cell r="AA1350" t="str">
            <v>Oui</v>
          </cell>
          <cell r="AB1350" t="str">
            <v>Acc. de production</v>
          </cell>
          <cell r="AC1350" t="str">
            <v>Non</v>
          </cell>
          <cell r="AD1350" t="str">
            <v>Oui</v>
          </cell>
          <cell r="AE1350" t="str">
            <v>Oui</v>
          </cell>
          <cell r="AG1350" t="str">
            <v>Contrat</v>
          </cell>
          <cell r="AI1350" t="str">
            <v>à la Maison d'Arrêt de Lure</v>
          </cell>
          <cell r="AL1350" t="str">
            <v>- Mise en place et rangement du matériel- Encadrement et enseignement</v>
          </cell>
          <cell r="AM1350" t="str">
            <v xml:space="preserve">       - Et d'une manière générale effectuer toute         tâche se rapportant à la fonction d'éducateur sportif.</v>
          </cell>
          <cell r="AN1350">
            <v>39801.433202199099</v>
          </cell>
          <cell r="AO1350">
            <v>39801.433202199099</v>
          </cell>
          <cell r="AP1350">
            <v>39804</v>
          </cell>
          <cell r="AQ1350">
            <v>39772</v>
          </cell>
          <cell r="AR1350">
            <v>39862</v>
          </cell>
          <cell r="AS1350">
            <v>39854</v>
          </cell>
        </row>
        <row r="1351">
          <cell r="A1351" t="str">
            <v>09/001</v>
          </cell>
          <cell r="B1351">
            <v>151</v>
          </cell>
          <cell r="C1351" t="str">
            <v>GURA</v>
          </cell>
          <cell r="D1351" t="str">
            <v>Multi-activités</v>
          </cell>
          <cell r="E1351" t="str">
            <v>CDD</v>
          </cell>
          <cell r="F1351">
            <v>39826</v>
          </cell>
          <cell r="G1351">
            <v>39903</v>
          </cell>
          <cell r="H1351" t="str">
            <v>Clos</v>
          </cell>
          <cell r="I1351">
            <v>8</v>
          </cell>
          <cell r="J1351" t="str">
            <v>h/m</v>
          </cell>
          <cell r="K1351">
            <v>18.829999999999998</v>
          </cell>
          <cell r="L1351" t="str">
            <v>Mettre sur la facture "Centre de Chenebier"</v>
          </cell>
          <cell r="M1351">
            <v>10.67</v>
          </cell>
          <cell r="N1351" t="str">
            <v>Néant</v>
          </cell>
          <cell r="O1351" t="str">
            <v>MAIZIERES</v>
          </cell>
          <cell r="P1351" t="str">
            <v>Voir annexe</v>
          </cell>
          <cell r="Q1351" t="str">
            <v>16h30</v>
          </cell>
          <cell r="R1351" t="str">
            <v>18h30</v>
          </cell>
          <cell r="S1351" t="str">
            <v>Jeudi</v>
          </cell>
          <cell r="T1351" t="str">
            <v>17h30</v>
          </cell>
          <cell r="U1351" t="str">
            <v>20h30</v>
          </cell>
          <cell r="V1351" t="str">
            <v>Mercredi 6 - 13 mai</v>
          </cell>
          <cell r="Y1351" t="str">
            <v>Non</v>
          </cell>
          <cell r="Z1351">
            <v>12</v>
          </cell>
          <cell r="AA1351" t="str">
            <v>Oui</v>
          </cell>
          <cell r="AB1351" t="str">
            <v>Acc. de production</v>
          </cell>
          <cell r="AC1351" t="str">
            <v>Non</v>
          </cell>
          <cell r="AD1351" t="str">
            <v>Oui</v>
          </cell>
          <cell r="AE1351" t="str">
            <v>Non</v>
          </cell>
          <cell r="AG1351" t="str">
            <v>Contrat</v>
          </cell>
          <cell r="AI1351" t="str">
            <v>à l' Institut Médico Pédagogique à Maizières</v>
          </cell>
          <cell r="AL1351" t="str">
            <v>- Mise en place et rangement du matériel- Encadrement et enseignement</v>
          </cell>
          <cell r="AM1351" t="str">
            <v xml:space="preserve">       - Et d'une manière générale effectuer toute         tâche se rapportant à la fonction d'éducateur sportif.</v>
          </cell>
          <cell r="AN1351">
            <v>39804.629952777803</v>
          </cell>
          <cell r="AO1351">
            <v>39804.629952777803</v>
          </cell>
          <cell r="AP1351">
            <v>39818</v>
          </cell>
          <cell r="AQ1351">
            <v>39818</v>
          </cell>
          <cell r="AR1351">
            <v>39862</v>
          </cell>
          <cell r="AS1351">
            <v>39854</v>
          </cell>
        </row>
        <row r="1352">
          <cell r="A1352" t="str">
            <v>09/001.01</v>
          </cell>
          <cell r="B1352">
            <v>151</v>
          </cell>
          <cell r="C1352" t="str">
            <v>GURA</v>
          </cell>
          <cell r="D1352" t="str">
            <v>Multi-activités</v>
          </cell>
          <cell r="E1352" t="str">
            <v>CDD</v>
          </cell>
          <cell r="F1352">
            <v>39904</v>
          </cell>
          <cell r="G1352">
            <v>39996</v>
          </cell>
          <cell r="H1352" t="str">
            <v>Clos</v>
          </cell>
          <cell r="I1352">
            <v>8</v>
          </cell>
          <cell r="J1352" t="str">
            <v>h/m</v>
          </cell>
          <cell r="K1352">
            <v>18.829999999999998</v>
          </cell>
          <cell r="L1352" t="str">
            <v>Mettre sur la facture "Centre de Chenebier"</v>
          </cell>
          <cell r="M1352">
            <v>10.78</v>
          </cell>
          <cell r="N1352" t="str">
            <v>Néant</v>
          </cell>
          <cell r="O1352" t="str">
            <v>MAIZIERES</v>
          </cell>
          <cell r="P1352" t="str">
            <v>Voir annexe</v>
          </cell>
          <cell r="Q1352" t="str">
            <v>16h30</v>
          </cell>
          <cell r="R1352" t="str">
            <v>18h30</v>
          </cell>
          <cell r="S1352" t="str">
            <v>Jeudi 26 février</v>
          </cell>
          <cell r="T1352" t="str">
            <v>14h00</v>
          </cell>
          <cell r="U1352" t="str">
            <v>16h00</v>
          </cell>
          <cell r="V1352" t="str">
            <v>Mercredi 6 - 13 mai</v>
          </cell>
          <cell r="Y1352" t="str">
            <v>Non</v>
          </cell>
          <cell r="Z1352">
            <v>12</v>
          </cell>
          <cell r="AA1352" t="str">
            <v>Oui</v>
          </cell>
          <cell r="AB1352" t="str">
            <v>Acc. de production</v>
          </cell>
          <cell r="AC1352" t="str">
            <v>Non</v>
          </cell>
          <cell r="AD1352" t="str">
            <v>Oui</v>
          </cell>
          <cell r="AE1352" t="str">
            <v>Non</v>
          </cell>
          <cell r="AG1352" t="str">
            <v>Contrat</v>
          </cell>
          <cell r="AI1352" t="str">
            <v>à l' Institut Médico Pédagogique à Maizières</v>
          </cell>
          <cell r="AL1352" t="str">
            <v>- Mise en place et rangement du matériel- Encadrement et enseignement</v>
          </cell>
          <cell r="AM1352" t="str">
            <v xml:space="preserve">       - Et d'une manière générale effectuer toute         tâche se rapportant à la fonction d'éducateur sportif.</v>
          </cell>
          <cell r="AN1352">
            <v>39804.629952777803</v>
          </cell>
          <cell r="AO1352">
            <v>39804.629952777803</v>
          </cell>
          <cell r="AP1352">
            <v>39818</v>
          </cell>
          <cell r="AQ1352">
            <v>39818</v>
          </cell>
          <cell r="AR1352">
            <v>39862</v>
          </cell>
          <cell r="AS1352">
            <v>39854</v>
          </cell>
        </row>
        <row r="1353">
          <cell r="A1353" t="str">
            <v>09/002</v>
          </cell>
          <cell r="B1353">
            <v>73</v>
          </cell>
          <cell r="C1353" t="str">
            <v>KRFR</v>
          </cell>
          <cell r="D1353" t="str">
            <v>Gymnastique</v>
          </cell>
          <cell r="E1353" t="str">
            <v>CDD</v>
          </cell>
          <cell r="F1353">
            <v>39827</v>
          </cell>
          <cell r="G1353">
            <v>39903</v>
          </cell>
          <cell r="H1353" t="str">
            <v>Clos</v>
          </cell>
          <cell r="I1353">
            <v>7.5</v>
          </cell>
          <cell r="J1353" t="str">
            <v>h/s</v>
          </cell>
          <cell r="K1353">
            <v>16.8</v>
          </cell>
          <cell r="L1353" t="str">
            <v>Mettre sur la facture "Centre de Chenebier"</v>
          </cell>
          <cell r="M1353">
            <v>10.08</v>
          </cell>
          <cell r="N1353" t="str">
            <v>Formule 1</v>
          </cell>
          <cell r="O1353" t="str">
            <v>ECHENOZ LA MELINE</v>
          </cell>
          <cell r="P1353" t="str">
            <v>Mercredi</v>
          </cell>
          <cell r="Q1353" t="str">
            <v>14h00</v>
          </cell>
          <cell r="R1353" t="str">
            <v>18h30</v>
          </cell>
          <cell r="S1353" t="str">
            <v>Jeudi</v>
          </cell>
          <cell r="T1353" t="str">
            <v>17h30</v>
          </cell>
          <cell r="U1353" t="str">
            <v>20h30</v>
          </cell>
          <cell r="V1353" t="str">
            <v>Mercredi 6 - 13 mai</v>
          </cell>
          <cell r="W1353" t="str">
            <v>10h00</v>
          </cell>
          <cell r="X1353" t="str">
            <v>12h00</v>
          </cell>
          <cell r="Y1353" t="str">
            <v>Non</v>
          </cell>
          <cell r="Z1353" t="str">
            <v>Néant</v>
          </cell>
          <cell r="AA1353" t="str">
            <v>Oui</v>
          </cell>
          <cell r="AB1353" t="str">
            <v>Acc. de production</v>
          </cell>
          <cell r="AC1353" t="str">
            <v>Non</v>
          </cell>
          <cell r="AD1353" t="str">
            <v>Oui</v>
          </cell>
          <cell r="AE1353" t="str">
            <v>Oui</v>
          </cell>
          <cell r="AG1353" t="str">
            <v>Contrat</v>
          </cell>
          <cell r="AI1353" t="str">
            <v>à La Légère Mélinoise à Echenoz la Méline</v>
          </cell>
          <cell r="AL1353" t="str">
            <v>- Ouvrir et fermer la salle- Mise en place et rangement du matériel- Accueil, surveillance jusqu'à la reprise des enfants  par les parents- Encadrement et enseignement</v>
          </cell>
          <cell r="AM1353" t="str">
            <v xml:space="preserve">       - Et d'une manière générale effectuer toute         tâche se rapportant à la fonction d'educateur sportif.</v>
          </cell>
          <cell r="AN1353">
            <v>39826.6728596065</v>
          </cell>
          <cell r="AO1353">
            <v>39826.6728596065</v>
          </cell>
          <cell r="AP1353">
            <v>39834</v>
          </cell>
          <cell r="AQ1353">
            <v>39829</v>
          </cell>
          <cell r="AR1353">
            <v>39862</v>
          </cell>
          <cell r="AS1353">
            <v>39854</v>
          </cell>
        </row>
        <row r="1354">
          <cell r="A1354" t="str">
            <v>09/002.01</v>
          </cell>
          <cell r="B1354">
            <v>73</v>
          </cell>
          <cell r="C1354" t="str">
            <v>KRFR</v>
          </cell>
          <cell r="D1354" t="str">
            <v>Gymnastique</v>
          </cell>
          <cell r="E1354" t="str">
            <v>CDD</v>
          </cell>
          <cell r="F1354">
            <v>39904</v>
          </cell>
          <cell r="G1354">
            <v>39991</v>
          </cell>
          <cell r="H1354" t="str">
            <v>Clos</v>
          </cell>
          <cell r="I1354">
            <v>7.5</v>
          </cell>
          <cell r="J1354" t="str">
            <v>h/s</v>
          </cell>
          <cell r="K1354">
            <v>16.91</v>
          </cell>
          <cell r="L1354" t="str">
            <v>Mettre sur la facture "Centre de Chenebier"</v>
          </cell>
          <cell r="M1354">
            <v>10.19</v>
          </cell>
          <cell r="N1354" t="str">
            <v>Formule 1</v>
          </cell>
          <cell r="O1354" t="str">
            <v>ECHENOZ LA MELINE</v>
          </cell>
          <cell r="P1354" t="str">
            <v>Mercredi</v>
          </cell>
          <cell r="Q1354" t="str">
            <v>14h00</v>
          </cell>
          <cell r="R1354" t="str">
            <v>18h30</v>
          </cell>
          <cell r="S1354" t="str">
            <v>Jeudi</v>
          </cell>
          <cell r="T1354" t="str">
            <v>17h30</v>
          </cell>
          <cell r="U1354" t="str">
            <v>20h30</v>
          </cell>
          <cell r="Y1354" t="str">
            <v>Oui</v>
          </cell>
          <cell r="Z1354">
            <v>1</v>
          </cell>
          <cell r="AA1354" t="str">
            <v>Oui</v>
          </cell>
          <cell r="AB1354" t="str">
            <v>Acc. de production</v>
          </cell>
          <cell r="AC1354" t="str">
            <v>Non</v>
          </cell>
          <cell r="AD1354" t="str">
            <v>Oui</v>
          </cell>
          <cell r="AE1354" t="str">
            <v>Oui</v>
          </cell>
          <cell r="AG1354" t="str">
            <v>Contrat</v>
          </cell>
          <cell r="AI1354" t="str">
            <v>à La Légère Mélinoise à Echenoz la Méline</v>
          </cell>
          <cell r="AJ1354" t="str">
            <v>Pour mettre en place des activités sportives, Profession Sport 70 est subventionnée par la Direction interrégionale pénitentiaire</v>
          </cell>
          <cell r="AL1354" t="str">
            <v>- Ouvrir et fermer la salle- Mise en place et rangement du matériel- Accueil, surveillance jusqu'à la reprise des enfants  par les parents- Encadrement et enseignement</v>
          </cell>
          <cell r="AM1354" t="str">
            <v xml:space="preserve">       - Et d'une manière générale effectuer toute         tâche se rapportant à la fonction d'educateur sportif.</v>
          </cell>
          <cell r="AN1354">
            <v>39826.6728596065</v>
          </cell>
          <cell r="AO1354">
            <v>39826.6728596065</v>
          </cell>
          <cell r="AP1354">
            <v>39834</v>
          </cell>
          <cell r="AQ1354">
            <v>39829</v>
          </cell>
          <cell r="AR1354">
            <v>39862</v>
          </cell>
          <cell r="AS1354">
            <v>39854</v>
          </cell>
        </row>
        <row r="1355">
          <cell r="A1355" t="str">
            <v>09/003</v>
          </cell>
          <cell r="B1355">
            <v>306</v>
          </cell>
          <cell r="C1355" t="str">
            <v>DEMO</v>
          </cell>
          <cell r="D1355" t="str">
            <v>Handisport</v>
          </cell>
          <cell r="E1355" t="str">
            <v>Gestion</v>
          </cell>
          <cell r="F1355">
            <v>39818</v>
          </cell>
          <cell r="G1355" t="str">
            <v>Indéterminée</v>
          </cell>
          <cell r="H1355" t="str">
            <v>OK</v>
          </cell>
          <cell r="I1355">
            <v>1</v>
          </cell>
          <cell r="J1355" t="str">
            <v>document</v>
          </cell>
          <cell r="K1355">
            <v>10</v>
          </cell>
          <cell r="L1355" t="str">
            <v>TVA</v>
          </cell>
          <cell r="M1355">
            <v>17</v>
          </cell>
          <cell r="N1355" t="str">
            <v>Formule 1</v>
          </cell>
          <cell r="O1355" t="str">
            <v>FRANCHEVELLE</v>
          </cell>
          <cell r="P1355" t="str">
            <v>Lundi</v>
          </cell>
          <cell r="Q1355" t="str">
            <v>9h30</v>
          </cell>
          <cell r="R1355" t="str">
            <v>10h30</v>
          </cell>
          <cell r="S1355" t="str">
            <v>Jeudi</v>
          </cell>
          <cell r="T1355" t="str">
            <v>9h30</v>
          </cell>
          <cell r="U1355" t="str">
            <v>10h30</v>
          </cell>
          <cell r="V1355" t="str">
            <v>Stage les 25, 26, 27 février</v>
          </cell>
          <cell r="W1355" t="str">
            <v>14h00</v>
          </cell>
          <cell r="X1355" t="str">
            <v>18h00</v>
          </cell>
          <cell r="Y1355" t="str">
            <v>Oui</v>
          </cell>
          <cell r="Z1355">
            <v>6</v>
          </cell>
          <cell r="AA1355" t="str">
            <v>Oui</v>
          </cell>
          <cell r="AB1355" t="str">
            <v>Acc. de production</v>
          </cell>
          <cell r="AC1355" t="str">
            <v>Non</v>
          </cell>
          <cell r="AD1355" t="str">
            <v>Oui</v>
          </cell>
          <cell r="AE1355" t="str">
            <v>Oui</v>
          </cell>
          <cell r="AG1355" t="str">
            <v>Contrat</v>
          </cell>
          <cell r="AI1355" t="str">
            <v>aux FRANCAS de Haute-Saône à Citers</v>
          </cell>
          <cell r="AL1355" t="str">
            <v>- Promouvoir et développer le handisport- Aide à l'orgnanisation de manifestations sportives et l'organisation d'actions de promotion- Organisation de la semaine du Handicap- Travail sur l'insertion des personnes handicapées en adaptant la pratique- C</v>
          </cell>
          <cell r="AM1355" t="str">
            <v>- Aide à l'élaboration de statuts pour créer une section handisport- Démarches auprès des comités départementaux sportifs, des clubs- Soutien technique pour les clubs- Partenariat avec les centres de rééducation- Participation à la commission sport de</v>
          </cell>
          <cell r="AN1355">
            <v>39826</v>
          </cell>
          <cell r="AO1355" t="str">
            <v>-----</v>
          </cell>
          <cell r="AP1355">
            <v>39974</v>
          </cell>
          <cell r="AQ1355" t="str">
            <v>-----</v>
          </cell>
          <cell r="AR1355">
            <v>40015</v>
          </cell>
          <cell r="AS1355" t="str">
            <v>-----</v>
          </cell>
        </row>
        <row r="1356">
          <cell r="A1356" t="str">
            <v>09/004</v>
          </cell>
          <cell r="B1356">
            <v>86</v>
          </cell>
          <cell r="C1356" t="str">
            <v>VIAN</v>
          </cell>
          <cell r="D1356" t="str">
            <v>Danse techtonique</v>
          </cell>
          <cell r="E1356" t="str">
            <v>CDD</v>
          </cell>
          <cell r="F1356">
            <v>39821</v>
          </cell>
          <cell r="G1356">
            <v>39903</v>
          </cell>
          <cell r="H1356" t="str">
            <v>Clos</v>
          </cell>
          <cell r="I1356">
            <v>2</v>
          </cell>
          <cell r="J1356" t="str">
            <v>h/s</v>
          </cell>
          <cell r="K1356">
            <v>28.11</v>
          </cell>
          <cell r="L1356" t="str">
            <v>Mettre sur la facture "Centre de Chenebier"</v>
          </cell>
          <cell r="M1356">
            <v>19.2</v>
          </cell>
          <cell r="N1356" t="str">
            <v>Formule 1</v>
          </cell>
          <cell r="O1356" t="str">
            <v>BOULT</v>
          </cell>
          <cell r="P1356" t="str">
            <v>Mercredi</v>
          </cell>
          <cell r="Q1356" t="str">
            <v>10h00</v>
          </cell>
          <cell r="R1356" t="str">
            <v>11h30</v>
          </cell>
          <cell r="S1356" t="str">
            <v>Mercredis 4 et 18 février</v>
          </cell>
          <cell r="T1356" t="str">
            <v>10h00</v>
          </cell>
          <cell r="U1356" t="str">
            <v>12h00</v>
          </cell>
          <cell r="V1356" t="str">
            <v>Mercredis 11 et 18 mars</v>
          </cell>
          <cell r="W1356" t="str">
            <v>10h00</v>
          </cell>
          <cell r="X1356" t="str">
            <v>12h00</v>
          </cell>
          <cell r="Y1356" t="str">
            <v>Oui</v>
          </cell>
          <cell r="Z1356" t="str">
            <v>Néant</v>
          </cell>
          <cell r="AA1356" t="str">
            <v>Oui</v>
          </cell>
          <cell r="AB1356" t="str">
            <v>Acc. de production</v>
          </cell>
          <cell r="AC1356" t="str">
            <v>Non</v>
          </cell>
          <cell r="AD1356" t="str">
            <v>Oui</v>
          </cell>
          <cell r="AE1356" t="str">
            <v>Oui</v>
          </cell>
          <cell r="AG1356" t="str">
            <v>Avenant</v>
          </cell>
          <cell r="AI1356" t="str">
            <v>aux FRANCAS de Haute-Saône à Chenebier</v>
          </cell>
          <cell r="AL1356" t="str">
            <v>- Mise en place et rangement du matériel- Accueil, surveillance jusqu'à la reprise des enfants  par les parents- Encadrement et enseignement</v>
          </cell>
          <cell r="AM1356" t="str">
            <v xml:space="preserve">       - Et d'une manière générale effectuer toute         tâche se rapportant à la fonction d'educateur sportif.</v>
          </cell>
          <cell r="AN1356">
            <v>39827.449699074103</v>
          </cell>
          <cell r="AO1356">
            <v>39827.449699074103</v>
          </cell>
          <cell r="AP1356">
            <v>39854</v>
          </cell>
          <cell r="AQ1356">
            <v>39832</v>
          </cell>
          <cell r="AR1356">
            <v>39874</v>
          </cell>
          <cell r="AS1356">
            <v>39854</v>
          </cell>
        </row>
        <row r="1357">
          <cell r="A1357" t="str">
            <v>09/004.01</v>
          </cell>
          <cell r="B1357">
            <v>86</v>
          </cell>
          <cell r="C1357" t="str">
            <v>VIAN</v>
          </cell>
          <cell r="D1357" t="str">
            <v>Danse techtonique</v>
          </cell>
          <cell r="E1357" t="str">
            <v>CDD</v>
          </cell>
          <cell r="F1357">
            <v>39904</v>
          </cell>
          <cell r="G1357">
            <v>39989</v>
          </cell>
          <cell r="H1357" t="str">
            <v>Clos</v>
          </cell>
          <cell r="I1357">
            <v>2</v>
          </cell>
          <cell r="J1357" t="str">
            <v>h/s</v>
          </cell>
          <cell r="K1357">
            <v>28.11</v>
          </cell>
          <cell r="L1357" t="str">
            <v>Mettre sur la facture "Centre de Chenebier"</v>
          </cell>
          <cell r="M1357">
            <v>16</v>
          </cell>
          <cell r="N1357" t="str">
            <v>Formule 1</v>
          </cell>
          <cell r="O1357" t="str">
            <v>VESOUL</v>
          </cell>
          <cell r="P1357" t="str">
            <v>Samedi</v>
          </cell>
          <cell r="Q1357" t="str">
            <v>9h00</v>
          </cell>
          <cell r="R1357" t="str">
            <v>16h00</v>
          </cell>
          <cell r="S1357" t="str">
            <v>Une fois tous les 15 jours</v>
          </cell>
          <cell r="T1357" t="str">
            <v>14h00</v>
          </cell>
          <cell r="U1357" t="str">
            <v>17h00</v>
          </cell>
          <cell r="V1357" t="str">
            <v>Stage les 25, 26, 27 février</v>
          </cell>
          <cell r="W1357" t="str">
            <v>14h00</v>
          </cell>
          <cell r="X1357" t="str">
            <v>18h00</v>
          </cell>
          <cell r="Y1357" t="str">
            <v>Non</v>
          </cell>
          <cell r="Z1357" t="str">
            <v>Néant</v>
          </cell>
          <cell r="AA1357" t="str">
            <v>Non</v>
          </cell>
          <cell r="AB1357" t="str">
            <v>Acc. de production</v>
          </cell>
          <cell r="AC1357" t="str">
            <v>Non</v>
          </cell>
          <cell r="AD1357" t="str">
            <v>Oui</v>
          </cell>
          <cell r="AE1357" t="str">
            <v>Oui</v>
          </cell>
          <cell r="AG1357" t="str">
            <v>Avenant</v>
          </cell>
          <cell r="AI1357" t="str">
            <v>aux FRANCAS de Haute-Saône à Chenebier</v>
          </cell>
          <cell r="AL1357" t="str">
            <v>- Mise en place et rangement du matériel- Accueil, surveillance jusqu'à la reprise des enfants  par les parents- Encadrement et enseignement</v>
          </cell>
          <cell r="AM1357" t="str">
            <v xml:space="preserve">       - Et d'une manière générale effectuer toute         tâche se rapportant à la fonction d'educateur sportif.</v>
          </cell>
          <cell r="AN1357">
            <v>39827.449699074103</v>
          </cell>
          <cell r="AO1357">
            <v>39827.449699074103</v>
          </cell>
          <cell r="AP1357">
            <v>39854</v>
          </cell>
          <cell r="AQ1357">
            <v>39832</v>
          </cell>
          <cell r="AR1357">
            <v>39874</v>
          </cell>
          <cell r="AS1357">
            <v>39854</v>
          </cell>
        </row>
        <row r="1358">
          <cell r="A1358" t="str">
            <v>09/005</v>
          </cell>
          <cell r="B1358">
            <v>86</v>
          </cell>
          <cell r="C1358" t="str">
            <v>VIQU</v>
          </cell>
          <cell r="D1358" t="str">
            <v>Escrime</v>
          </cell>
          <cell r="E1358" t="str">
            <v>CDD</v>
          </cell>
          <cell r="F1358">
            <v>39829</v>
          </cell>
          <cell r="G1358">
            <v>39903</v>
          </cell>
          <cell r="H1358" t="str">
            <v>Clos</v>
          </cell>
          <cell r="I1358">
            <v>2</v>
          </cell>
          <cell r="J1358" t="str">
            <v>h/s</v>
          </cell>
          <cell r="K1358">
            <v>28.13</v>
          </cell>
          <cell r="L1358" t="str">
            <v>Mettre sur la facture "Centre de Chenebier"</v>
          </cell>
          <cell r="M1358">
            <v>13.6</v>
          </cell>
          <cell r="N1358" t="str">
            <v>Formule 1</v>
          </cell>
          <cell r="O1358" t="str">
            <v>CHENEBIER</v>
          </cell>
          <cell r="P1358" t="str">
            <v>Vendredi</v>
          </cell>
          <cell r="Q1358" t="str">
            <v>16h30</v>
          </cell>
          <cell r="R1358" t="str">
            <v>18h30</v>
          </cell>
          <cell r="S1358" t="str">
            <v>Une fois tous les 15 jours</v>
          </cell>
          <cell r="T1358" t="str">
            <v>10h00</v>
          </cell>
          <cell r="U1358" t="str">
            <v>12h00</v>
          </cell>
          <cell r="V1358" t="str">
            <v>Jeudi - Vendredi</v>
          </cell>
          <cell r="W1358" t="str">
            <v>10h00</v>
          </cell>
          <cell r="X1358" t="str">
            <v>12h00 et de 14h00 à 16h00</v>
          </cell>
          <cell r="Y1358" t="str">
            <v>Oui</v>
          </cell>
          <cell r="Z1358" t="str">
            <v>Néant</v>
          </cell>
          <cell r="AA1358" t="str">
            <v>Oui</v>
          </cell>
          <cell r="AB1358" t="str">
            <v>Acc. de production</v>
          </cell>
          <cell r="AC1358" t="str">
            <v>Non</v>
          </cell>
          <cell r="AD1358" t="str">
            <v>Oui</v>
          </cell>
          <cell r="AE1358" t="str">
            <v>Oui</v>
          </cell>
          <cell r="AG1358" t="str">
            <v>Avenant</v>
          </cell>
          <cell r="AI1358" t="str">
            <v>aux FRANCAS de Haute-Saône à Chenebier</v>
          </cell>
          <cell r="AL1358" t="str">
            <v>- Mise en place et rangement du matériel- Accueil, surveillance jusqu'à la reprise des enfants  par les parents- Encadrement et enseignement</v>
          </cell>
          <cell r="AM1358" t="str">
            <v xml:space="preserve">       - Et d'une manière générale effectuer toute         tâche se rapportant à la fonction d'educateur sportif.</v>
          </cell>
          <cell r="AN1358">
            <v>39827.456151041697</v>
          </cell>
          <cell r="AO1358">
            <v>39827.456151041697</v>
          </cell>
          <cell r="AP1358">
            <v>39854</v>
          </cell>
          <cell r="AQ1358">
            <v>39839</v>
          </cell>
          <cell r="AR1358">
            <v>39874</v>
          </cell>
          <cell r="AS1358">
            <v>39855</v>
          </cell>
        </row>
        <row r="1359">
          <cell r="A1359" t="str">
            <v>09/005.01</v>
          </cell>
          <cell r="B1359">
            <v>86</v>
          </cell>
          <cell r="C1359" t="str">
            <v>VIQU</v>
          </cell>
          <cell r="D1359" t="str">
            <v>Escrime</v>
          </cell>
          <cell r="E1359" t="str">
            <v>CDD</v>
          </cell>
          <cell r="F1359">
            <v>39904</v>
          </cell>
          <cell r="G1359">
            <v>39990</v>
          </cell>
          <cell r="H1359" t="str">
            <v>Clos</v>
          </cell>
          <cell r="I1359">
            <v>2</v>
          </cell>
          <cell r="J1359" t="str">
            <v>h/s</v>
          </cell>
          <cell r="K1359">
            <v>28.13</v>
          </cell>
          <cell r="L1359" t="str">
            <v>Mettre sur la facture "Centre de Chenebier"</v>
          </cell>
          <cell r="M1359">
            <v>13.71</v>
          </cell>
          <cell r="N1359" t="str">
            <v>Formule 1</v>
          </cell>
          <cell r="O1359" t="str">
            <v>CHENEBIER</v>
          </cell>
          <cell r="P1359" t="str">
            <v>Vendredi</v>
          </cell>
          <cell r="Q1359" t="str">
            <v>16h30</v>
          </cell>
          <cell r="R1359" t="str">
            <v>18h30</v>
          </cell>
          <cell r="S1359" t="str">
            <v>Une fois tous les 15 jours</v>
          </cell>
          <cell r="T1359" t="str">
            <v>14h00</v>
          </cell>
          <cell r="U1359" t="str">
            <v>18h00</v>
          </cell>
          <cell r="V1359" t="str">
            <v>Puis les samedis</v>
          </cell>
          <cell r="W1359" t="str">
            <v>10h00</v>
          </cell>
          <cell r="X1359" t="str">
            <v>12h00</v>
          </cell>
          <cell r="Y1359" t="str">
            <v>Oui</v>
          </cell>
          <cell r="Z1359" t="str">
            <v>Néant</v>
          </cell>
          <cell r="AA1359" t="str">
            <v>Oui</v>
          </cell>
          <cell r="AB1359" t="str">
            <v>Acc. de production</v>
          </cell>
          <cell r="AC1359" t="str">
            <v>Non</v>
          </cell>
          <cell r="AD1359" t="str">
            <v>Oui</v>
          </cell>
          <cell r="AE1359" t="str">
            <v>Oui</v>
          </cell>
          <cell r="AG1359" t="str">
            <v>Avenant</v>
          </cell>
          <cell r="AI1359" t="str">
            <v>aux FRANCAS de Haute-Saône à Chenebier</v>
          </cell>
          <cell r="AL1359" t="str">
            <v>- Mise en place et rangement du matériel- Accueil, surveillance jusqu'à la reprise des enfants  par les parents- Encadrement et enseignement</v>
          </cell>
          <cell r="AM1359" t="str">
            <v xml:space="preserve">       - Et d'une manière générale effectuer toute         tâche se rapportant à la fonction d'educateur sportif.</v>
          </cell>
          <cell r="AN1359">
            <v>39827.456151041697</v>
          </cell>
          <cell r="AO1359">
            <v>39827.456151041697</v>
          </cell>
          <cell r="AP1359">
            <v>39854</v>
          </cell>
          <cell r="AQ1359">
            <v>39839</v>
          </cell>
          <cell r="AR1359">
            <v>39874</v>
          </cell>
          <cell r="AS1359">
            <v>39855</v>
          </cell>
        </row>
        <row r="1360">
          <cell r="A1360" t="str">
            <v>09/006</v>
          </cell>
          <cell r="B1360">
            <v>86</v>
          </cell>
          <cell r="C1360" t="str">
            <v>CUSE</v>
          </cell>
          <cell r="D1360" t="str">
            <v>Full contact</v>
          </cell>
          <cell r="E1360" t="str">
            <v>CDD</v>
          </cell>
          <cell r="F1360">
            <v>39827</v>
          </cell>
          <cell r="G1360">
            <v>39848</v>
          </cell>
          <cell r="H1360" t="str">
            <v>Clos</v>
          </cell>
          <cell r="I1360">
            <v>1.5</v>
          </cell>
          <cell r="J1360" t="str">
            <v>h/s</v>
          </cell>
          <cell r="K1360">
            <v>28.73</v>
          </cell>
          <cell r="L1360" t="str">
            <v>Mettre sur la facture "Centre de Citers"</v>
          </cell>
          <cell r="M1360">
            <v>17.100000000000001</v>
          </cell>
          <cell r="N1360" t="str">
            <v>Formule 1</v>
          </cell>
          <cell r="O1360" t="str">
            <v>CITERS</v>
          </cell>
          <cell r="P1360" t="str">
            <v>Mercredi</v>
          </cell>
          <cell r="Q1360" t="str">
            <v>14h00</v>
          </cell>
          <cell r="R1360" t="str">
            <v>15h30</v>
          </cell>
          <cell r="S1360" t="str">
            <v>Vendredi</v>
          </cell>
          <cell r="T1360" t="str">
            <v>17h00</v>
          </cell>
          <cell r="U1360" t="str">
            <v>18h00</v>
          </cell>
          <cell r="V1360" t="str">
            <v>Puis les samedis</v>
          </cell>
          <cell r="W1360" t="str">
            <v>10h00</v>
          </cell>
          <cell r="X1360" t="str">
            <v>12h00</v>
          </cell>
          <cell r="Y1360" t="str">
            <v>Non</v>
          </cell>
          <cell r="Z1360" t="str">
            <v>Néant</v>
          </cell>
          <cell r="AA1360" t="str">
            <v>Oui</v>
          </cell>
          <cell r="AB1360" t="str">
            <v>Acc. de production</v>
          </cell>
          <cell r="AC1360" t="str">
            <v>Non</v>
          </cell>
          <cell r="AD1360" t="str">
            <v>Oui</v>
          </cell>
          <cell r="AE1360" t="str">
            <v>Oui</v>
          </cell>
          <cell r="AG1360" t="str">
            <v>Avenant</v>
          </cell>
          <cell r="AI1360" t="str">
            <v>aux FRANCAS de Haute-Saône à Citers</v>
          </cell>
          <cell r="AL1360" t="str">
            <v>- Mise en place et rangement du matériel- Accueil, surveillance jusqu'à la reprise des enfants  par les parents- Encadrement et enseignement</v>
          </cell>
          <cell r="AM1360" t="str">
            <v xml:space="preserve">       - Et d'une manière générale effectuer toute         tâche se rapportant à la fonction d'educateur sportif.</v>
          </cell>
          <cell r="AN1360">
            <v>39827.459921990703</v>
          </cell>
          <cell r="AO1360">
            <v>39827.459921990703</v>
          </cell>
          <cell r="AP1360">
            <v>39833</v>
          </cell>
          <cell r="AQ1360">
            <v>39833</v>
          </cell>
          <cell r="AR1360">
            <v>39874</v>
          </cell>
          <cell r="AS1360">
            <v>39854</v>
          </cell>
        </row>
        <row r="1361">
          <cell r="A1361" t="str">
            <v>09/007</v>
          </cell>
          <cell r="B1361">
            <v>86</v>
          </cell>
          <cell r="C1361" t="str">
            <v>CUSE</v>
          </cell>
          <cell r="D1361" t="str">
            <v>Baby gym</v>
          </cell>
          <cell r="E1361" t="str">
            <v>CDD</v>
          </cell>
          <cell r="F1361">
            <v>39834</v>
          </cell>
          <cell r="G1361">
            <v>39890</v>
          </cell>
          <cell r="H1361" t="str">
            <v>Clos</v>
          </cell>
          <cell r="I1361">
            <v>2</v>
          </cell>
          <cell r="J1361" t="str">
            <v>h/s</v>
          </cell>
          <cell r="K1361">
            <v>28.73</v>
          </cell>
          <cell r="L1361" t="str">
            <v>Mettre sur la facture "Centre de Amblans"</v>
          </cell>
          <cell r="M1361">
            <v>10.67</v>
          </cell>
          <cell r="N1361" t="str">
            <v>Néant</v>
          </cell>
          <cell r="O1361" t="str">
            <v>MAIZIERES</v>
          </cell>
          <cell r="P1361" t="str">
            <v>Voir annexe</v>
          </cell>
          <cell r="Q1361" t="str">
            <v>10h00</v>
          </cell>
          <cell r="R1361" t="str">
            <v>12h00</v>
          </cell>
          <cell r="S1361" t="str">
            <v>Mercredis 4 et 18 février</v>
          </cell>
          <cell r="T1361" t="str">
            <v>10h00</v>
          </cell>
          <cell r="U1361" t="str">
            <v>12h00</v>
          </cell>
          <cell r="V1361" t="str">
            <v>Mercredis 11 et 18 mars</v>
          </cell>
          <cell r="W1361" t="str">
            <v>10h00</v>
          </cell>
          <cell r="X1361" t="str">
            <v>12h00</v>
          </cell>
          <cell r="Y1361" t="str">
            <v>Non</v>
          </cell>
          <cell r="Z1361">
            <v>12</v>
          </cell>
          <cell r="AA1361" t="str">
            <v>Oui</v>
          </cell>
          <cell r="AB1361" t="str">
            <v>Acc. de production</v>
          </cell>
          <cell r="AC1361" t="str">
            <v>Non</v>
          </cell>
          <cell r="AD1361" t="str">
            <v>Oui</v>
          </cell>
          <cell r="AE1361" t="str">
            <v>Non</v>
          </cell>
          <cell r="AG1361" t="str">
            <v>Avenant</v>
          </cell>
          <cell r="AI1361" t="str">
            <v>aux FRANCAS de Haute-Saône à Amblans</v>
          </cell>
          <cell r="AL1361" t="str">
            <v>- Mise en place et rangement du matériel- Accueil, surveillance jusqu'à la reprise des enfants  par les parents- Encadrement et enseignement</v>
          </cell>
          <cell r="AM1361" t="str">
            <v xml:space="preserve">       - Et d'une manière générale effectuer toute         tâche se rapportant à la fonction d'educateur sportif.</v>
          </cell>
          <cell r="AN1361">
            <v>39827.460526041701</v>
          </cell>
          <cell r="AO1361" t="str">
            <v>-----</v>
          </cell>
          <cell r="AP1361">
            <v>39854</v>
          </cell>
          <cell r="AQ1361" t="str">
            <v>-----</v>
          </cell>
          <cell r="AR1361">
            <v>39874</v>
          </cell>
          <cell r="AS1361" t="str">
            <v>-----</v>
          </cell>
        </row>
        <row r="1362">
          <cell r="A1362" t="str">
            <v>09/008</v>
          </cell>
          <cell r="B1362">
            <v>305</v>
          </cell>
          <cell r="C1362" t="str">
            <v>SIAL</v>
          </cell>
          <cell r="D1362" t="str">
            <v>Gym douce</v>
          </cell>
          <cell r="E1362" t="str">
            <v>CDD</v>
          </cell>
          <cell r="F1362">
            <v>39822</v>
          </cell>
          <cell r="G1362">
            <v>39903</v>
          </cell>
          <cell r="H1362" t="str">
            <v>Clos</v>
          </cell>
          <cell r="I1362">
            <v>2</v>
          </cell>
          <cell r="J1362" t="str">
            <v>h/m</v>
          </cell>
          <cell r="K1362">
            <v>28.23</v>
          </cell>
          <cell r="L1362" t="str">
            <v>coût réel 37.41 €prendre 5,50 € sub DDJS</v>
          </cell>
          <cell r="M1362">
            <v>10.78</v>
          </cell>
          <cell r="N1362" t="str">
            <v>Néant</v>
          </cell>
          <cell r="O1362" t="str">
            <v>MAIZIERES</v>
          </cell>
          <cell r="P1362" t="str">
            <v>Voir annexe</v>
          </cell>
          <cell r="Q1362" t="str">
            <v>17h00</v>
          </cell>
          <cell r="R1362" t="str">
            <v>18h00</v>
          </cell>
          <cell r="S1362" t="str">
            <v>Une fois tous les 15 jours</v>
          </cell>
          <cell r="T1362" t="str">
            <v>17h00</v>
          </cell>
          <cell r="U1362" t="str">
            <v>18h00</v>
          </cell>
          <cell r="Y1362" t="str">
            <v>Oui</v>
          </cell>
          <cell r="Z1362" t="str">
            <v>Néant</v>
          </cell>
          <cell r="AA1362" t="str">
            <v>Oui</v>
          </cell>
          <cell r="AB1362" t="str">
            <v>Acc. de production</v>
          </cell>
          <cell r="AC1362" t="str">
            <v>Non</v>
          </cell>
          <cell r="AD1362" t="str">
            <v>Oui</v>
          </cell>
          <cell r="AE1362" t="str">
            <v>Oui</v>
          </cell>
          <cell r="AG1362" t="str">
            <v>Avenant</v>
          </cell>
          <cell r="AI1362" t="str">
            <v xml:space="preserve"> avec les Aînés ruraux de Jussey à Jussey</v>
          </cell>
          <cell r="AL1362" t="str">
            <v>- Mise en place et rangement du matériel- Encadrement et enseignement</v>
          </cell>
          <cell r="AM1362" t="str">
            <v xml:space="preserve">       - Et d'une manière générale effectuer toute         tâche se rapportant à la fonction d'educateur sportif.</v>
          </cell>
          <cell r="AN1362">
            <v>39819</v>
          </cell>
          <cell r="AO1362">
            <v>39819</v>
          </cell>
          <cell r="AP1362">
            <v>39837</v>
          </cell>
          <cell r="AQ1362">
            <v>39833</v>
          </cell>
          <cell r="AR1362">
            <v>39874</v>
          </cell>
          <cell r="AS1362">
            <v>39846</v>
          </cell>
        </row>
        <row r="1363">
          <cell r="A1363" t="str">
            <v>09/008.01</v>
          </cell>
          <cell r="B1363">
            <v>305</v>
          </cell>
          <cell r="C1363" t="str">
            <v>SIAL</v>
          </cell>
          <cell r="D1363" t="str">
            <v>Gym douce</v>
          </cell>
          <cell r="E1363" t="str">
            <v>CDD</v>
          </cell>
          <cell r="F1363">
            <v>39904</v>
          </cell>
          <cell r="G1363">
            <v>39920</v>
          </cell>
          <cell r="H1363" t="str">
            <v>Clos</v>
          </cell>
          <cell r="I1363">
            <v>2</v>
          </cell>
          <cell r="J1363" t="str">
            <v>h/m</v>
          </cell>
          <cell r="K1363">
            <v>28.23</v>
          </cell>
          <cell r="L1363" t="str">
            <v>Mettre sur la facture "Centre de Citers"</v>
          </cell>
          <cell r="M1363">
            <v>10.08</v>
          </cell>
          <cell r="N1363" t="str">
            <v>Formule 1</v>
          </cell>
          <cell r="O1363" t="str">
            <v>ECHENOZ LA MELINE</v>
          </cell>
          <cell r="P1363" t="str">
            <v>Mercredi</v>
          </cell>
          <cell r="Q1363" t="str">
            <v>14h00</v>
          </cell>
          <cell r="R1363" t="str">
            <v>18h30</v>
          </cell>
          <cell r="S1363" t="str">
            <v>Jeudi</v>
          </cell>
          <cell r="T1363" t="str">
            <v>17h30</v>
          </cell>
          <cell r="U1363" t="str">
            <v>20h30</v>
          </cell>
          <cell r="Y1363" t="str">
            <v>Oui</v>
          </cell>
          <cell r="Z1363" t="str">
            <v>Néant</v>
          </cell>
          <cell r="AA1363" t="str">
            <v>Oui</v>
          </cell>
          <cell r="AB1363" t="str">
            <v>Acc. de production</v>
          </cell>
          <cell r="AC1363" t="str">
            <v>Non</v>
          </cell>
          <cell r="AD1363" t="str">
            <v>Oui</v>
          </cell>
          <cell r="AE1363" t="str">
            <v>Oui</v>
          </cell>
          <cell r="AG1363" t="str">
            <v>Avenant</v>
          </cell>
          <cell r="AI1363" t="str">
            <v xml:space="preserve"> avec les Aînés ruraux de Jussey à Jussey</v>
          </cell>
          <cell r="AL1363" t="str">
            <v>- Mise en place et rangement du matériel- Encadrement et enseignement</v>
          </cell>
          <cell r="AM1363" t="str">
            <v xml:space="preserve">       - Et d'une manière générale effectuer toute         tâche se rapportant à la fonction d'educateur sportif.</v>
          </cell>
          <cell r="AN1363">
            <v>39819</v>
          </cell>
          <cell r="AO1363">
            <v>39819</v>
          </cell>
          <cell r="AP1363">
            <v>39837</v>
          </cell>
          <cell r="AQ1363">
            <v>39833</v>
          </cell>
          <cell r="AR1363">
            <v>39874</v>
          </cell>
          <cell r="AS1363">
            <v>39846</v>
          </cell>
        </row>
        <row r="1364">
          <cell r="A1364" t="str">
            <v>09/008.02</v>
          </cell>
          <cell r="B1364">
            <v>305</v>
          </cell>
          <cell r="C1364" t="str">
            <v>SIAL</v>
          </cell>
          <cell r="D1364" t="str">
            <v>Gym douce</v>
          </cell>
          <cell r="E1364" t="str">
            <v>CDD</v>
          </cell>
          <cell r="F1364">
            <v>39921</v>
          </cell>
          <cell r="G1364">
            <v>39990</v>
          </cell>
          <cell r="H1364" t="str">
            <v>Clos</v>
          </cell>
          <cell r="I1364">
            <v>2</v>
          </cell>
          <cell r="J1364" t="str">
            <v>h/m</v>
          </cell>
          <cell r="K1364">
            <v>28.23</v>
          </cell>
          <cell r="L1364" t="str">
            <v>Mettre sur la facture "Centre de Citers"</v>
          </cell>
          <cell r="M1364">
            <v>10.19</v>
          </cell>
          <cell r="N1364" t="str">
            <v>Formule 1</v>
          </cell>
          <cell r="O1364" t="str">
            <v>ECHENOZ LA MELINE</v>
          </cell>
          <cell r="P1364" t="str">
            <v>Mercredi</v>
          </cell>
          <cell r="Q1364" t="str">
            <v>14h00</v>
          </cell>
          <cell r="R1364" t="str">
            <v>18h30</v>
          </cell>
          <cell r="S1364" t="str">
            <v>Jeudi</v>
          </cell>
          <cell r="T1364" t="str">
            <v>17h30</v>
          </cell>
          <cell r="U1364" t="str">
            <v>20h30</v>
          </cell>
          <cell r="Y1364" t="str">
            <v>Oui</v>
          </cell>
          <cell r="Z1364" t="str">
            <v>Néant</v>
          </cell>
          <cell r="AA1364" t="str">
            <v>Oui</v>
          </cell>
          <cell r="AB1364" t="str">
            <v>Acc. de production</v>
          </cell>
          <cell r="AC1364" t="str">
            <v>Non</v>
          </cell>
          <cell r="AD1364" t="str">
            <v>Oui</v>
          </cell>
          <cell r="AE1364" t="str">
            <v>Oui</v>
          </cell>
          <cell r="AF1364" t="str">
            <v>Oui</v>
          </cell>
          <cell r="AG1364" t="str">
            <v>Contrat</v>
          </cell>
          <cell r="AI1364" t="str">
            <v xml:space="preserve"> avec les Aînés ruraux de Jussey à Jussey</v>
          </cell>
          <cell r="AJ1364" t="str">
            <v>Il est convenu que cette convention sera caduque si le nombre de participants est insuffisant.</v>
          </cell>
          <cell r="AK1364" t="str">
            <v>Il est convenu que ce contrat sera caduque si le nombre de participants est insuffisant.</v>
          </cell>
          <cell r="AL1364" t="str">
            <v>- Ouvrir et fermer la salle- Mise en place et rangement du matériel- Accueil, surveillance jusqu'à la reprise des enfants  par les parents- Encadrement et enseignement</v>
          </cell>
          <cell r="AM1364" t="str">
            <v xml:space="preserve">       - Et d'une manière générale effectuer toute         tâche se rapportant à la fonction d'educateur sportif.</v>
          </cell>
          <cell r="AN1364">
            <v>39826.6728596065</v>
          </cell>
          <cell r="AO1364">
            <v>39826.6728596065</v>
          </cell>
          <cell r="AP1364">
            <v>39834</v>
          </cell>
          <cell r="AQ1364">
            <v>39829</v>
          </cell>
          <cell r="AR1364">
            <v>39862</v>
          </cell>
          <cell r="AS1364">
            <v>39854</v>
          </cell>
        </row>
        <row r="1365">
          <cell r="A1365" t="str">
            <v>09/009</v>
          </cell>
          <cell r="B1365">
            <v>218</v>
          </cell>
          <cell r="C1365" t="str">
            <v>CUSE</v>
          </cell>
          <cell r="D1365" t="str">
            <v>Baby gym</v>
          </cell>
          <cell r="E1365" t="str">
            <v>CDD</v>
          </cell>
          <cell r="F1365">
            <v>39821</v>
          </cell>
          <cell r="G1365">
            <v>39903</v>
          </cell>
          <cell r="H1365" t="str">
            <v>Clos</v>
          </cell>
          <cell r="I1365">
            <v>2</v>
          </cell>
          <cell r="J1365" t="str">
            <v>h/s</v>
          </cell>
          <cell r="K1365">
            <v>29.38</v>
          </cell>
          <cell r="L1365" t="str">
            <v>Subvention MJ MA Lure</v>
          </cell>
          <cell r="M1365">
            <v>17.100000000000001</v>
          </cell>
          <cell r="N1365" t="str">
            <v>Formule 1</v>
          </cell>
          <cell r="O1365" t="str">
            <v>HERICOURT</v>
          </cell>
          <cell r="P1365" t="str">
            <v>Jeudi</v>
          </cell>
          <cell r="Q1365" t="str">
            <v>17h00</v>
          </cell>
          <cell r="R1365" t="str">
            <v>18h00</v>
          </cell>
          <cell r="S1365" t="str">
            <v>Vendredi</v>
          </cell>
          <cell r="T1365" t="str">
            <v>17h00</v>
          </cell>
          <cell r="U1365" t="str">
            <v>18h00</v>
          </cell>
          <cell r="V1365" t="str">
            <v>Mercredi 6 - 13 mai</v>
          </cell>
          <cell r="Y1365" t="str">
            <v>Oui</v>
          </cell>
          <cell r="Z1365" t="str">
            <v>Néant</v>
          </cell>
          <cell r="AA1365" t="str">
            <v>Oui</v>
          </cell>
          <cell r="AB1365" t="str">
            <v>Acc. de production</v>
          </cell>
          <cell r="AC1365" t="str">
            <v>Oui</v>
          </cell>
          <cell r="AD1365" t="str">
            <v>Non</v>
          </cell>
          <cell r="AE1365" t="str">
            <v>Non</v>
          </cell>
          <cell r="AF1365" t="str">
            <v>Oui</v>
          </cell>
          <cell r="AG1365" t="str">
            <v>Contrat</v>
          </cell>
          <cell r="AI1365" t="str">
            <v>à la Communauté de Communes d'Héricourt à Héricourt</v>
          </cell>
          <cell r="AJ1365" t="str">
            <v>Il est convenu que cette convention sera caduque si le nombre de participants est insuffisant.</v>
          </cell>
          <cell r="AK1365" t="str">
            <v>Il est convenu que ce contrat sera caduque si le nombre de participants est insuffisant.</v>
          </cell>
          <cell r="AL1365" t="str">
            <v>- Promouvoir et développer le handisport- Aide à l'orgnanisation de manifestations sportives et l'organisation d'actions de promotion- Organisation de la semaine du Handicap- Travail sur l'insertion des personnes handicapées en adaptant la pratique- C</v>
          </cell>
          <cell r="AM1365" t="str">
            <v>- Aide à l'élaboration de statuts pour créer une section handisport- Démarches auprès des comités départementaux sportifs, des clubs- Soutien technique pour les clubs- Partenariat avec les centres de rééducation- Participation à la commission sport de</v>
          </cell>
          <cell r="AN1365">
            <v>39826</v>
          </cell>
          <cell r="AO1365" t="str">
            <v>-----</v>
          </cell>
          <cell r="AP1365">
            <v>39974</v>
          </cell>
          <cell r="AQ1365" t="str">
            <v>-----</v>
          </cell>
          <cell r="AR1365">
            <v>40015</v>
          </cell>
          <cell r="AS1365" t="str">
            <v>-----</v>
          </cell>
        </row>
        <row r="1366">
          <cell r="A1366" t="str">
            <v>09/009.01</v>
          </cell>
          <cell r="B1366">
            <v>218</v>
          </cell>
          <cell r="C1366" t="str">
            <v>CUSE</v>
          </cell>
          <cell r="D1366" t="str">
            <v>Baby gym</v>
          </cell>
          <cell r="E1366" t="str">
            <v>CDD</v>
          </cell>
          <cell r="F1366">
            <v>39904</v>
          </cell>
          <cell r="G1366">
            <v>39920</v>
          </cell>
          <cell r="H1366" t="str">
            <v>Clos</v>
          </cell>
          <cell r="I1366">
            <v>2</v>
          </cell>
          <cell r="J1366" t="str">
            <v>h/s</v>
          </cell>
          <cell r="K1366">
            <v>29.38</v>
          </cell>
          <cell r="L1366" t="str">
            <v>Subvention MJ MA Lure</v>
          </cell>
          <cell r="M1366">
            <v>17.21</v>
          </cell>
          <cell r="N1366" t="str">
            <v>Formule 1</v>
          </cell>
          <cell r="O1366" t="str">
            <v>HERICOURT</v>
          </cell>
          <cell r="P1366" t="str">
            <v>Jeudi</v>
          </cell>
          <cell r="Q1366" t="str">
            <v>17h00</v>
          </cell>
          <cell r="R1366" t="str">
            <v>18h00</v>
          </cell>
          <cell r="S1366" t="str">
            <v>Vendredi</v>
          </cell>
          <cell r="T1366" t="str">
            <v>17h00</v>
          </cell>
          <cell r="U1366" t="str">
            <v>18h00</v>
          </cell>
          <cell r="V1366" t="str">
            <v>Mercredi 6 - 13 mai</v>
          </cell>
          <cell r="Y1366" t="str">
            <v>Oui</v>
          </cell>
          <cell r="Z1366" t="str">
            <v>Néant</v>
          </cell>
          <cell r="AA1366" t="str">
            <v>Oui</v>
          </cell>
          <cell r="AB1366" t="str">
            <v>Acc. de production</v>
          </cell>
          <cell r="AC1366" t="str">
            <v>Non</v>
          </cell>
          <cell r="AD1366" t="str">
            <v>Oui</v>
          </cell>
          <cell r="AE1366" t="str">
            <v>Oui</v>
          </cell>
          <cell r="AG1366" t="str">
            <v>Avenant</v>
          </cell>
          <cell r="AI1366" t="str">
            <v>à la Communauté de Communes d'Héricourt à Héricourt</v>
          </cell>
          <cell r="AJ1366" t="str">
            <v>Pour mettre en place des activités sportives, Profession Sport 70 est subventionnée par la Direction interrégionale pénitentiaire</v>
          </cell>
          <cell r="AL1366" t="str">
            <v>- Mise en place et rangement du matériel- Accueil, surveillance jusqu'à la reprise des enfants  par les parents- Encadrement et enseignement</v>
          </cell>
          <cell r="AM1366" t="str">
            <v xml:space="preserve">       - Et d'une manière générale effectuer toute         tâche se rapportant à la fonction d'educateur sportif.</v>
          </cell>
          <cell r="AN1366">
            <v>39846.620543518497</v>
          </cell>
          <cell r="AO1366">
            <v>39846.620543518497</v>
          </cell>
          <cell r="AP1366">
            <v>39854</v>
          </cell>
          <cell r="AQ1366">
            <v>39849</v>
          </cell>
          <cell r="AR1366">
            <v>39874</v>
          </cell>
          <cell r="AS1366">
            <v>39857</v>
          </cell>
        </row>
        <row r="1367">
          <cell r="A1367" t="str">
            <v>09/010</v>
          </cell>
          <cell r="B1367">
            <v>281</v>
          </cell>
          <cell r="C1367" t="str">
            <v>MILE</v>
          </cell>
          <cell r="D1367" t="str">
            <v>Gymnastique</v>
          </cell>
          <cell r="E1367" t="str">
            <v>CDD</v>
          </cell>
          <cell r="F1367">
            <v>39850</v>
          </cell>
          <cell r="G1367">
            <v>39903</v>
          </cell>
          <cell r="H1367" t="str">
            <v>Clos</v>
          </cell>
          <cell r="I1367">
            <v>1.5</v>
          </cell>
          <cell r="J1367" t="str">
            <v>h/s</v>
          </cell>
          <cell r="K1367">
            <v>28.4</v>
          </cell>
          <cell r="L1367" t="str">
            <v>C3 Sport - Scey sur Saône</v>
          </cell>
          <cell r="M1367">
            <v>16</v>
          </cell>
          <cell r="N1367" t="str">
            <v>Formule 1</v>
          </cell>
          <cell r="O1367" t="str">
            <v>VORAY SUR L'OGNON</v>
          </cell>
          <cell r="P1367" t="str">
            <v>Vendredi</v>
          </cell>
          <cell r="Q1367" t="str">
            <v>18h30</v>
          </cell>
          <cell r="R1367" t="str">
            <v>20h00</v>
          </cell>
          <cell r="S1367" t="str">
            <v>Samedi</v>
          </cell>
          <cell r="T1367" t="str">
            <v>14h00</v>
          </cell>
          <cell r="U1367" t="str">
            <v>15h00</v>
          </cell>
          <cell r="V1367" t="str">
            <v>Samedi</v>
          </cell>
          <cell r="W1367" t="str">
            <v>14h00</v>
          </cell>
          <cell r="X1367" t="str">
            <v>15h00</v>
          </cell>
          <cell r="Y1367" t="str">
            <v>Oui</v>
          </cell>
          <cell r="Z1367" t="str">
            <v>Néant</v>
          </cell>
          <cell r="AA1367" t="str">
            <v>Oui</v>
          </cell>
          <cell r="AB1367" t="str">
            <v>Acc. de production</v>
          </cell>
          <cell r="AC1367" t="str">
            <v>Non</v>
          </cell>
          <cell r="AD1367" t="str">
            <v>Oui</v>
          </cell>
          <cell r="AE1367" t="str">
            <v>Oui</v>
          </cell>
          <cell r="AG1367" t="str">
            <v>Contrat</v>
          </cell>
          <cell r="AI1367" t="str">
            <v>à La Voraysienne à Voray sur l'Ognon</v>
          </cell>
          <cell r="AL1367" t="str">
            <v>- Mise en place et rangement du matériel- Accueil, surveillance jusqu'à la reprise des enfants  par les parents- Encadrement et enseignement</v>
          </cell>
          <cell r="AM1367" t="str">
            <v xml:space="preserve">       - Et d'une manière générale effectuer toute         tâche se rapportant à la fonction d'educateur sportif.</v>
          </cell>
          <cell r="AN1367">
            <v>39853.459024421303</v>
          </cell>
          <cell r="AO1367">
            <v>39853.459024421303</v>
          </cell>
          <cell r="AP1367">
            <v>39863</v>
          </cell>
          <cell r="AQ1367">
            <v>39859</v>
          </cell>
          <cell r="AR1367" t="str">
            <v>Convention terminée - Factures réglées</v>
          </cell>
          <cell r="AS1367">
            <v>39864</v>
          </cell>
        </row>
        <row r="1368">
          <cell r="A1368" t="str">
            <v>09/010.01</v>
          </cell>
          <cell r="B1368">
            <v>281</v>
          </cell>
          <cell r="C1368" t="str">
            <v>MILE</v>
          </cell>
          <cell r="D1368" t="str">
            <v>Gymnastique</v>
          </cell>
          <cell r="E1368" t="str">
            <v>CDD</v>
          </cell>
          <cell r="F1368">
            <v>39904</v>
          </cell>
          <cell r="G1368">
            <v>39990</v>
          </cell>
          <cell r="H1368" t="str">
            <v>Clos</v>
          </cell>
          <cell r="I1368">
            <v>1.5</v>
          </cell>
          <cell r="J1368" t="str">
            <v>h/s</v>
          </cell>
          <cell r="K1368">
            <v>28.4</v>
          </cell>
          <cell r="L1368" t="str">
            <v>Faire paye immédiatement par mail</v>
          </cell>
          <cell r="M1368">
            <v>16.11</v>
          </cell>
          <cell r="N1368" t="str">
            <v>Formule 1</v>
          </cell>
          <cell r="O1368" t="str">
            <v>VORAY SUR L'OGNON</v>
          </cell>
          <cell r="P1368" t="str">
            <v>Vendredi</v>
          </cell>
          <cell r="Q1368" t="str">
            <v>18h30</v>
          </cell>
          <cell r="R1368" t="str">
            <v>20h00</v>
          </cell>
          <cell r="S1368" t="str">
            <v>Mercredi</v>
          </cell>
          <cell r="T1368" t="str">
            <v>10h00</v>
          </cell>
          <cell r="U1368" t="str">
            <v>12h00</v>
          </cell>
          <cell r="V1368" t="str">
            <v>Jeudi - Vendredi</v>
          </cell>
          <cell r="W1368" t="str">
            <v>10h00</v>
          </cell>
          <cell r="X1368" t="str">
            <v>12h00 et de 14h00 à 16h00</v>
          </cell>
          <cell r="Y1368" t="str">
            <v>Oui</v>
          </cell>
          <cell r="Z1368" t="str">
            <v>Néant</v>
          </cell>
          <cell r="AA1368" t="str">
            <v>Oui</v>
          </cell>
          <cell r="AB1368" t="str">
            <v>Acc. de production</v>
          </cell>
          <cell r="AC1368" t="str">
            <v>Non</v>
          </cell>
          <cell r="AD1368" t="str">
            <v>Oui</v>
          </cell>
          <cell r="AE1368" t="str">
            <v>Oui</v>
          </cell>
          <cell r="AG1368" t="str">
            <v>Contrat</v>
          </cell>
          <cell r="AI1368" t="str">
            <v>à La Voraysienne à Voray sur l'Ognon</v>
          </cell>
          <cell r="AJ1368" t="str">
            <v>Pour mettre en place des activités sportives, Profession Sport 70 est subventionnée par la Direction interrégionale pénitentiaire</v>
          </cell>
          <cell r="AL1368" t="str">
            <v>- Mise en place et rangement du matériel- Accueil, surveillance jusqu'à la reprise des enfants  par les parents- Encadrement et enseignement</v>
          </cell>
          <cell r="AM1368" t="str">
            <v xml:space="preserve">       - Et d'une manière générale effectuer toute         tâche se rapportant à la fonction d'educateur sportif.</v>
          </cell>
          <cell r="AN1368">
            <v>39853.459024421303</v>
          </cell>
          <cell r="AO1368">
            <v>39853.459024421303</v>
          </cell>
          <cell r="AP1368">
            <v>39867</v>
          </cell>
          <cell r="AQ1368">
            <v>39859</v>
          </cell>
          <cell r="AR1368" t="str">
            <v>Convention terminée - Factures réglées</v>
          </cell>
          <cell r="AS1368">
            <v>39864</v>
          </cell>
        </row>
        <row r="1369">
          <cell r="A1369" t="str">
            <v>09/011</v>
          </cell>
          <cell r="B1369">
            <v>273</v>
          </cell>
          <cell r="C1369" t="str">
            <v>VIAN</v>
          </cell>
          <cell r="D1369" t="str">
            <v>Expression corporelle</v>
          </cell>
          <cell r="E1369" t="str">
            <v>CDD</v>
          </cell>
          <cell r="F1369">
            <v>39867</v>
          </cell>
          <cell r="G1369">
            <v>39870</v>
          </cell>
          <cell r="H1369" t="str">
            <v>Clos</v>
          </cell>
          <cell r="I1369">
            <v>4</v>
          </cell>
          <cell r="J1369" t="str">
            <v>h</v>
          </cell>
          <cell r="K1369">
            <v>28.57</v>
          </cell>
          <cell r="L1369" t="str">
            <v>Sur DDJS Formation, pas de fiche de présence</v>
          </cell>
          <cell r="M1369">
            <v>16</v>
          </cell>
          <cell r="N1369" t="str">
            <v>Formule 1</v>
          </cell>
          <cell r="O1369" t="str">
            <v>SERMAMAGNY</v>
          </cell>
          <cell r="P1369" t="str">
            <v>Lundi 23 février</v>
          </cell>
          <cell r="Q1369" t="str">
            <v>14h00</v>
          </cell>
          <cell r="R1369" t="str">
            <v>16h00</v>
          </cell>
          <cell r="S1369" t="str">
            <v>Jeudi 26 février</v>
          </cell>
          <cell r="T1369" t="str">
            <v>14h00</v>
          </cell>
          <cell r="U1369" t="str">
            <v>16h00</v>
          </cell>
          <cell r="V1369" t="str">
            <v>Stage les 25, 26, 27 février</v>
          </cell>
          <cell r="W1369" t="str">
            <v>14h00</v>
          </cell>
          <cell r="X1369" t="str">
            <v>18h00</v>
          </cell>
          <cell r="Y1369" t="str">
            <v>Oui</v>
          </cell>
          <cell r="Z1369" t="str">
            <v>Néant</v>
          </cell>
          <cell r="AA1369" t="str">
            <v>Oui</v>
          </cell>
          <cell r="AB1369" t="str">
            <v>Acc. de production</v>
          </cell>
          <cell r="AC1369" t="str">
            <v>Non</v>
          </cell>
          <cell r="AD1369" t="str">
            <v>Oui</v>
          </cell>
          <cell r="AE1369" t="str">
            <v>Oui</v>
          </cell>
          <cell r="AG1369" t="str">
            <v>Avenant</v>
          </cell>
          <cell r="AI1369" t="str">
            <v>à la Commune de Sermamagny au Centre de Loisirs</v>
          </cell>
          <cell r="AJ1369" t="str">
            <v>Pour mettre en place des activités sportives, Profession Sport 70 est subventionnée par la Direction interrégionale pénitentiaire</v>
          </cell>
          <cell r="AL1369" t="str">
            <v>- Mise en place et rangement du matériel- Accueil, surveillance jusqu'à la reprise des enfants  par les parents- Encadrement et enseignement</v>
          </cell>
          <cell r="AM1369" t="str">
            <v xml:space="preserve">       - Et d'une manière générale effectuer toute         tâche se rapportant à la fonction d'educateur sportif.</v>
          </cell>
          <cell r="AN1369">
            <v>39853.479887499998</v>
          </cell>
          <cell r="AO1369">
            <v>39853.479887499998</v>
          </cell>
          <cell r="AP1369">
            <v>39860</v>
          </cell>
          <cell r="AQ1369">
            <v>39870</v>
          </cell>
          <cell r="AR1369">
            <v>39874</v>
          </cell>
          <cell r="AS1369">
            <v>39876</v>
          </cell>
        </row>
        <row r="1370">
          <cell r="A1370" t="str">
            <v>09/012</v>
          </cell>
          <cell r="B1370">
            <v>164</v>
          </cell>
          <cell r="C1370" t="str">
            <v>IBJF</v>
          </cell>
          <cell r="D1370" t="str">
            <v>Football - Musculation</v>
          </cell>
          <cell r="E1370" t="str">
            <v>CDD</v>
          </cell>
          <cell r="F1370">
            <v>39857</v>
          </cell>
          <cell r="G1370">
            <v>39857</v>
          </cell>
          <cell r="H1370" t="str">
            <v>Clos</v>
          </cell>
          <cell r="I1370">
            <v>2</v>
          </cell>
          <cell r="J1370" t="str">
            <v>h</v>
          </cell>
          <cell r="K1370">
            <v>34.72</v>
          </cell>
          <cell r="L1370" t="str">
            <v>Subvention MJ MA Lure</v>
          </cell>
          <cell r="M1370">
            <v>20</v>
          </cell>
          <cell r="N1370" t="str">
            <v>Formule 1</v>
          </cell>
          <cell r="O1370" t="str">
            <v>LURE</v>
          </cell>
          <cell r="P1370" t="str">
            <v>Vendredi</v>
          </cell>
          <cell r="Q1370" t="str">
            <v>8h00</v>
          </cell>
          <cell r="R1370" t="str">
            <v>10h00</v>
          </cell>
          <cell r="S1370" t="str">
            <v>Remplacement du professeur d'EPS</v>
          </cell>
          <cell r="T1370" t="str">
            <v>10h00</v>
          </cell>
          <cell r="U1370" t="str">
            <v>12h00</v>
          </cell>
          <cell r="V1370" t="str">
            <v>Jeudi - Vendredi</v>
          </cell>
          <cell r="W1370" t="str">
            <v>10h00</v>
          </cell>
          <cell r="X1370" t="str">
            <v>12h00 et de 14h00 à 16h00</v>
          </cell>
          <cell r="Y1370" t="str">
            <v>Oui</v>
          </cell>
          <cell r="Z1370" t="str">
            <v>Néant</v>
          </cell>
          <cell r="AA1370" t="str">
            <v>Oui</v>
          </cell>
          <cell r="AB1370" t="str">
            <v>Acc. de production</v>
          </cell>
          <cell r="AC1370" t="str">
            <v>Non</v>
          </cell>
          <cell r="AD1370" t="str">
            <v>Oui</v>
          </cell>
          <cell r="AE1370" t="str">
            <v>Oui</v>
          </cell>
          <cell r="AG1370" t="str">
            <v>Contrat</v>
          </cell>
          <cell r="AI1370" t="str">
            <v>à la Maison d'Arrêt de Lure</v>
          </cell>
          <cell r="AJ1370" t="str">
            <v>Pour mettre en place des activités sportives, Profession Sport 70 est subventionnée par la Direction interrégionale pénitentiaire</v>
          </cell>
          <cell r="AL1370" t="str">
            <v>- Mise en place et rangement du matériel- Encadrement et enseignement</v>
          </cell>
          <cell r="AM1370" t="str">
            <v xml:space="preserve">       - Et d'une manière générale effectuer toute         tâche se rapportant à la fonction d'educateur sportif.</v>
          </cell>
          <cell r="AN1370">
            <v>39855.431966319396</v>
          </cell>
          <cell r="AO1370">
            <v>39855.431966319396</v>
          </cell>
          <cell r="AP1370">
            <v>39874</v>
          </cell>
          <cell r="AQ1370">
            <v>39856</v>
          </cell>
          <cell r="AR1370">
            <v>39892</v>
          </cell>
          <cell r="AS1370" t="str">
            <v>1 seul exemplaire</v>
          </cell>
        </row>
        <row r="1371">
          <cell r="A1371" t="str">
            <v>09/013</v>
          </cell>
          <cell r="B1371">
            <v>164</v>
          </cell>
          <cell r="C1371" t="str">
            <v>IBJF</v>
          </cell>
          <cell r="D1371" t="str">
            <v>Football - Musculation</v>
          </cell>
          <cell r="E1371" t="str">
            <v>CDD</v>
          </cell>
          <cell r="F1371">
            <v>39867</v>
          </cell>
          <cell r="G1371">
            <v>39878</v>
          </cell>
          <cell r="H1371" t="str">
            <v>Clos</v>
          </cell>
          <cell r="I1371">
            <v>4</v>
          </cell>
          <cell r="J1371" t="str">
            <v>h/s</v>
          </cell>
          <cell r="K1371">
            <v>34.72</v>
          </cell>
          <cell r="L1371" t="str">
            <v>Subvention MJ MA Lure</v>
          </cell>
          <cell r="M1371">
            <v>20</v>
          </cell>
          <cell r="N1371" t="str">
            <v>Formule 1</v>
          </cell>
          <cell r="O1371" t="str">
            <v>LURE</v>
          </cell>
          <cell r="P1371" t="str">
            <v>Lundi</v>
          </cell>
          <cell r="Q1371" t="str">
            <v>8h00</v>
          </cell>
          <cell r="R1371" t="str">
            <v>10h00</v>
          </cell>
          <cell r="S1371" t="str">
            <v>Vendredi</v>
          </cell>
          <cell r="T1371" t="str">
            <v>8h00</v>
          </cell>
          <cell r="U1371" t="str">
            <v>10h00</v>
          </cell>
          <cell r="V1371" t="str">
            <v>Puis les samedis</v>
          </cell>
          <cell r="W1371" t="str">
            <v>10h00</v>
          </cell>
          <cell r="X1371" t="str">
            <v>12h00</v>
          </cell>
          <cell r="Y1371" t="str">
            <v>Non</v>
          </cell>
          <cell r="Z1371" t="str">
            <v>Néant</v>
          </cell>
          <cell r="AA1371" t="str">
            <v>Oui</v>
          </cell>
          <cell r="AB1371" t="str">
            <v>Acc. de production</v>
          </cell>
          <cell r="AC1371" t="str">
            <v>Non</v>
          </cell>
          <cell r="AD1371" t="str">
            <v>Oui</v>
          </cell>
          <cell r="AE1371" t="str">
            <v>Oui</v>
          </cell>
          <cell r="AG1371" t="str">
            <v>Contrat</v>
          </cell>
          <cell r="AI1371" t="str">
            <v>à la Maison d'Arrêt de Lure</v>
          </cell>
          <cell r="AJ1371" t="str">
            <v>Pour mettre en place des activités sportives, Profession Sport 70 est subventionnée par la Direction interrégionale pénitentiaire</v>
          </cell>
          <cell r="AL1371" t="str">
            <v>- Mise en place et rangement du matériel- Encadrement et enseignement</v>
          </cell>
          <cell r="AM1371" t="str">
            <v xml:space="preserve">       - Et d'une manière générale effectuer toute         tâche se rapportant à la fonction d'educateur sportif.</v>
          </cell>
          <cell r="AN1371">
            <v>39855.432506944402</v>
          </cell>
          <cell r="AO1371" t="str">
            <v>-----</v>
          </cell>
          <cell r="AP1371">
            <v>39874</v>
          </cell>
          <cell r="AQ1371" t="str">
            <v>-----</v>
          </cell>
          <cell r="AR1371">
            <v>39892</v>
          </cell>
          <cell r="AS1371" t="str">
            <v>-----</v>
          </cell>
        </row>
        <row r="1372">
          <cell r="A1372" t="str">
            <v>09/014</v>
          </cell>
          <cell r="B1372">
            <v>170</v>
          </cell>
          <cell r="C1372" t="str">
            <v>SIAL</v>
          </cell>
          <cell r="D1372" t="str">
            <v>Escalade</v>
          </cell>
          <cell r="E1372" t="str">
            <v>CDD</v>
          </cell>
          <cell r="F1372">
            <v>39867</v>
          </cell>
          <cell r="G1372">
            <v>39871</v>
          </cell>
          <cell r="H1372" t="str">
            <v>Clos</v>
          </cell>
          <cell r="I1372">
            <v>12</v>
          </cell>
          <cell r="J1372" t="str">
            <v>h</v>
          </cell>
          <cell r="K1372">
            <v>28.23</v>
          </cell>
          <cell r="L1372" t="str">
            <v>C3 Sport - Scey sur Saône</v>
          </cell>
          <cell r="M1372">
            <v>16</v>
          </cell>
          <cell r="N1372" t="str">
            <v>Formule 1</v>
          </cell>
          <cell r="O1372" t="str">
            <v>JUSSEY</v>
          </cell>
          <cell r="P1372" t="str">
            <v>Les vendredis</v>
          </cell>
          <cell r="Q1372" t="str">
            <v>17h00</v>
          </cell>
          <cell r="R1372" t="str">
            <v>18h00</v>
          </cell>
          <cell r="S1372" t="str">
            <v>Une fois tous les 15 jours</v>
          </cell>
          <cell r="T1372" t="str">
            <v>14h00</v>
          </cell>
          <cell r="U1372" t="str">
            <v>18h00</v>
          </cell>
          <cell r="V1372" t="str">
            <v>Puis les samedis</v>
          </cell>
          <cell r="W1372" t="str">
            <v>10h00</v>
          </cell>
          <cell r="X1372" t="str">
            <v>12h00</v>
          </cell>
          <cell r="Y1372" t="str">
            <v>Oui</v>
          </cell>
          <cell r="Z1372" t="str">
            <v>Néant</v>
          </cell>
          <cell r="AA1372" t="str">
            <v>Oui</v>
          </cell>
          <cell r="AB1372" t="str">
            <v>Acc. de production</v>
          </cell>
          <cell r="AC1372" t="str">
            <v>Non</v>
          </cell>
          <cell r="AD1372" t="str">
            <v>Oui</v>
          </cell>
          <cell r="AE1372" t="str">
            <v>Oui</v>
          </cell>
          <cell r="AG1372" t="str">
            <v>Avenant</v>
          </cell>
          <cell r="AI1372" t="str">
            <v>à la Ligue FOL 70 au Gymnase de Scey sur Saône</v>
          </cell>
          <cell r="AJ1372" t="str">
            <v>Pour mettre en place des activités sportives, Profession Sport 70 est subventionnée par la Direction interrégionale pénitentiaire</v>
          </cell>
          <cell r="AL1372" t="str">
            <v>- Mise en place et rangement du matériel- Accueil, surveillance jusqu'à la reprise des enfants  par les parents- Encadrement et enseignement</v>
          </cell>
          <cell r="AM1372" t="str">
            <v xml:space="preserve">       - Et d'une manière générale effectuer toute         tâche se rapportant à la fonction d'educateur sportif.</v>
          </cell>
          <cell r="AN1372">
            <v>39861.4702614583</v>
          </cell>
          <cell r="AO1372">
            <v>39861.4702614583</v>
          </cell>
          <cell r="AP1372">
            <v>39863</v>
          </cell>
          <cell r="AQ1372">
            <v>39864</v>
          </cell>
          <cell r="AR1372">
            <v>39874</v>
          </cell>
          <cell r="AS1372">
            <v>39864</v>
          </cell>
        </row>
        <row r="1373">
          <cell r="A1373" t="str">
            <v>09/015</v>
          </cell>
          <cell r="B1373">
            <v>154</v>
          </cell>
          <cell r="C1373" t="str">
            <v>ARMI</v>
          </cell>
          <cell r="D1373" t="str">
            <v>Multiactivités</v>
          </cell>
          <cell r="E1373" t="str">
            <v>CDD</v>
          </cell>
          <cell r="F1373">
            <v>39867</v>
          </cell>
          <cell r="G1373">
            <v>39871</v>
          </cell>
          <cell r="H1373" t="str">
            <v>Clos</v>
          </cell>
          <cell r="I1373">
            <v>18</v>
          </cell>
          <cell r="J1373" t="str">
            <v>h</v>
          </cell>
          <cell r="K1373">
            <v>26.02</v>
          </cell>
          <cell r="L1373" t="str">
            <v>Subvention MJ MA Lure</v>
          </cell>
          <cell r="M1373">
            <v>16.11</v>
          </cell>
          <cell r="N1373" t="str">
            <v>Formule 1</v>
          </cell>
          <cell r="O1373" t="str">
            <v>JUSSEY</v>
          </cell>
          <cell r="P1373" t="str">
            <v>Les vendredis</v>
          </cell>
          <cell r="Q1373" t="str">
            <v>17h00</v>
          </cell>
          <cell r="R1373" t="str">
            <v>18h00</v>
          </cell>
          <cell r="S1373" t="str">
            <v>Une fois tous les 15 jours</v>
          </cell>
          <cell r="T1373" t="str">
            <v>10h00</v>
          </cell>
          <cell r="U1373" t="str">
            <v>12h00</v>
          </cell>
          <cell r="V1373" t="str">
            <v>Jeudi - Vendredi</v>
          </cell>
          <cell r="W1373" t="str">
            <v>10h00</v>
          </cell>
          <cell r="X1373" t="str">
            <v>12h00 et de 14h00 à 16h00</v>
          </cell>
          <cell r="Y1373" t="str">
            <v>Oui</v>
          </cell>
          <cell r="Z1373" t="str">
            <v>Néant</v>
          </cell>
          <cell r="AA1373" t="str">
            <v>Oui</v>
          </cell>
          <cell r="AB1373" t="str">
            <v>Acc. de production</v>
          </cell>
          <cell r="AC1373" t="str">
            <v>Non</v>
          </cell>
          <cell r="AD1373" t="str">
            <v>Oui</v>
          </cell>
          <cell r="AE1373" t="str">
            <v>Oui</v>
          </cell>
          <cell r="AG1373" t="str">
            <v>Contrat</v>
          </cell>
          <cell r="AI1373" t="str">
            <v>à la Commune de Saint-Loup sur Semouse</v>
          </cell>
          <cell r="AJ1373" t="str">
            <v>Pour mettre en place des activités sportives, Profession Sport 70 est subventionnée par la Direction interrégionale pénitentiaire</v>
          </cell>
          <cell r="AL1373" t="str">
            <v>- Mise en place et rangement du matériel- Encadrement et enseignement</v>
          </cell>
          <cell r="AM1373" t="str">
            <v xml:space="preserve">       - Et d'une manière générale effectuer toute         tâche se rapportant à la fonction d'éducateur sportif.</v>
          </cell>
          <cell r="AN1373">
            <v>39861.584260069401</v>
          </cell>
          <cell r="AO1373">
            <v>39861.584260069401</v>
          </cell>
          <cell r="AP1373">
            <v>39867</v>
          </cell>
          <cell r="AQ1373">
            <v>39867</v>
          </cell>
          <cell r="AR1373">
            <v>39892</v>
          </cell>
          <cell r="AS1373">
            <v>39867</v>
          </cell>
        </row>
        <row r="1374">
          <cell r="A1374" t="str">
            <v>09/016</v>
          </cell>
          <cell r="B1374">
            <v>0</v>
          </cell>
          <cell r="C1374" t="str">
            <v>GALU</v>
          </cell>
          <cell r="D1374" t="str">
            <v>Multi-activités</v>
          </cell>
          <cell r="E1374" t="str">
            <v>CDD</v>
          </cell>
          <cell r="F1374">
            <v>39867</v>
          </cell>
          <cell r="G1374">
            <v>39871</v>
          </cell>
          <cell r="H1374" t="str">
            <v>Clos</v>
          </cell>
          <cell r="I1374">
            <v>11</v>
          </cell>
          <cell r="J1374" t="str">
            <v>h/s</v>
          </cell>
          <cell r="K1374">
            <v>15.02</v>
          </cell>
          <cell r="L1374" t="str">
            <v>Sur DDJS Formation, pas de fiche de présence</v>
          </cell>
          <cell r="M1374">
            <v>16.11</v>
          </cell>
          <cell r="N1374" t="str">
            <v>Formule 1</v>
          </cell>
          <cell r="O1374" t="str">
            <v>JUSSEY</v>
          </cell>
          <cell r="P1374" t="str">
            <v>Les vendredis</v>
          </cell>
          <cell r="Q1374" t="str">
            <v>17h00</v>
          </cell>
          <cell r="R1374" t="str">
            <v>18h00</v>
          </cell>
          <cell r="S1374" t="str">
            <v>Une fois tous les 15 jours</v>
          </cell>
          <cell r="T1374" t="str">
            <v>14h00</v>
          </cell>
          <cell r="U1374" t="str">
            <v>17h00</v>
          </cell>
          <cell r="V1374" t="str">
            <v>Puis les samedis</v>
          </cell>
          <cell r="W1374" t="str">
            <v>10h00</v>
          </cell>
          <cell r="X1374" t="str">
            <v>12h00</v>
          </cell>
          <cell r="Y1374" t="str">
            <v>Oui</v>
          </cell>
          <cell r="Z1374" t="str">
            <v>Néant</v>
          </cell>
          <cell r="AA1374" t="str">
            <v>Oui</v>
          </cell>
          <cell r="AB1374" t="str">
            <v>Acc. de production</v>
          </cell>
          <cell r="AC1374" t="str">
            <v>Non</v>
          </cell>
          <cell r="AD1374" t="str">
            <v>Oui</v>
          </cell>
          <cell r="AE1374" t="str">
            <v>Oui</v>
          </cell>
          <cell r="AG1374" t="str">
            <v>Contrat</v>
          </cell>
          <cell r="AI1374" t="str">
            <v xml:space="preserve"> Profession Sport 70 à Lure</v>
          </cell>
          <cell r="AJ1374" t="str">
            <v>Pour mettre en place des activités sportives, Profession Sport 70 est subventionnée par la Direction interrégionale pénitentiaire</v>
          </cell>
          <cell r="AL1374" t="str">
            <v>- Ouvrir et fermer la salle- Mise en place et rangement du matériel- Accueil, surveillance jusqu'à la reprise des enfants  par les parents- Encadrement et enseignement</v>
          </cell>
          <cell r="AM1374" t="str">
            <v xml:space="preserve">       - Et d'une manière générale effectuer toute         tâche se rapportant à la fonction d'educateur sportif.</v>
          </cell>
          <cell r="AN1374" t="str">
            <v>-----</v>
          </cell>
          <cell r="AO1374">
            <v>39862</v>
          </cell>
          <cell r="AP1374" t="str">
            <v>-----</v>
          </cell>
          <cell r="AQ1374">
            <v>39882</v>
          </cell>
          <cell r="AR1374" t="str">
            <v>-----</v>
          </cell>
          <cell r="AS1374" t="str">
            <v>Contrat terminé</v>
          </cell>
        </row>
        <row r="1375">
          <cell r="A1375" t="str">
            <v>09/017</v>
          </cell>
          <cell r="B1375">
            <v>154</v>
          </cell>
          <cell r="C1375" t="str">
            <v>MOJA</v>
          </cell>
          <cell r="D1375" t="str">
            <v>Multiactivités</v>
          </cell>
          <cell r="E1375" t="str">
            <v>CDD</v>
          </cell>
          <cell r="F1375">
            <v>39874</v>
          </cell>
          <cell r="G1375">
            <v>39878</v>
          </cell>
          <cell r="H1375" t="str">
            <v>Clos</v>
          </cell>
          <cell r="I1375">
            <v>18</v>
          </cell>
          <cell r="J1375" t="str">
            <v>h</v>
          </cell>
          <cell r="K1375">
            <v>26.02</v>
          </cell>
          <cell r="L1375" t="str">
            <v>Mettre sur la facture "Centre de Citers"</v>
          </cell>
          <cell r="M1375">
            <v>17.100000000000001</v>
          </cell>
          <cell r="N1375" t="str">
            <v>Formule 1</v>
          </cell>
          <cell r="O1375" t="str">
            <v>HERICOURT</v>
          </cell>
          <cell r="P1375" t="str">
            <v>Jeudi</v>
          </cell>
          <cell r="Q1375" t="str">
            <v>17h00</v>
          </cell>
          <cell r="R1375" t="str">
            <v>18h00</v>
          </cell>
          <cell r="S1375" t="str">
            <v>Vendredi</v>
          </cell>
          <cell r="T1375" t="str">
            <v>17h00</v>
          </cell>
          <cell r="U1375" t="str">
            <v>18h00</v>
          </cell>
          <cell r="V1375" t="str">
            <v>Jeudi - Vendredi</v>
          </cell>
          <cell r="W1375" t="str">
            <v>10h00</v>
          </cell>
          <cell r="X1375" t="str">
            <v>12h00 et de 14h00 à 16h00</v>
          </cell>
          <cell r="Y1375" t="str">
            <v>Oui</v>
          </cell>
          <cell r="Z1375" t="str">
            <v>Néant</v>
          </cell>
          <cell r="AA1375" t="str">
            <v>Oui</v>
          </cell>
          <cell r="AB1375" t="str">
            <v>Acc. de production</v>
          </cell>
          <cell r="AC1375" t="str">
            <v>Non</v>
          </cell>
          <cell r="AD1375" t="str">
            <v>Oui</v>
          </cell>
          <cell r="AE1375" t="str">
            <v>Oui</v>
          </cell>
          <cell r="AG1375" t="str">
            <v>Contrat</v>
          </cell>
          <cell r="AI1375" t="str">
            <v>à la Commune de Saint-Loup sur Semouse</v>
          </cell>
          <cell r="AL1375" t="str">
            <v>- Mise en place et rangement du matériel- Encadrement et enseignement</v>
          </cell>
          <cell r="AM1375" t="str">
            <v xml:space="preserve">       - Et d'une manière générale effectuer toute         tâche se rapportant à la fonction d'éducateur sportif.</v>
          </cell>
          <cell r="AN1375">
            <v>39862.417592592596</v>
          </cell>
          <cell r="AO1375">
            <v>39862.417592592596</v>
          </cell>
          <cell r="AP1375">
            <v>39867</v>
          </cell>
          <cell r="AQ1375">
            <v>39864</v>
          </cell>
          <cell r="AR1375">
            <v>39892</v>
          </cell>
          <cell r="AS1375">
            <v>39920</v>
          </cell>
        </row>
        <row r="1376">
          <cell r="A1376" t="str">
            <v>09/018</v>
          </cell>
          <cell r="B1376">
            <v>308</v>
          </cell>
          <cell r="C1376" t="str">
            <v>BOJU</v>
          </cell>
          <cell r="D1376" t="str">
            <v>Expression corporelle</v>
          </cell>
          <cell r="E1376" t="str">
            <v>CDD</v>
          </cell>
          <cell r="F1376">
            <v>39867</v>
          </cell>
          <cell r="G1376">
            <v>39903</v>
          </cell>
          <cell r="H1376" t="str">
            <v>Clos</v>
          </cell>
          <cell r="I1376">
            <v>2</v>
          </cell>
          <cell r="J1376" t="str">
            <v>h/s</v>
          </cell>
          <cell r="K1376">
            <v>20.77</v>
          </cell>
          <cell r="L1376" t="str">
            <v>Mettre sur la facture "Centre de Citers"</v>
          </cell>
          <cell r="M1376">
            <v>17.21</v>
          </cell>
          <cell r="N1376" t="str">
            <v>Formule 1</v>
          </cell>
          <cell r="O1376" t="str">
            <v>HERICOURT</v>
          </cell>
          <cell r="P1376" t="str">
            <v>Jeudi</v>
          </cell>
          <cell r="Q1376" t="str">
            <v>17h00</v>
          </cell>
          <cell r="R1376" t="str">
            <v>18h00</v>
          </cell>
          <cell r="S1376" t="str">
            <v>Vendredi</v>
          </cell>
          <cell r="T1376" t="str">
            <v>17h00</v>
          </cell>
          <cell r="U1376" t="str">
            <v>18h00</v>
          </cell>
          <cell r="V1376" t="str">
            <v>Puis les samedis</v>
          </cell>
          <cell r="W1376" t="str">
            <v>10h00</v>
          </cell>
          <cell r="X1376" t="str">
            <v>12h00</v>
          </cell>
          <cell r="Y1376" t="str">
            <v>Oui</v>
          </cell>
          <cell r="Z1376" t="str">
            <v>Néant</v>
          </cell>
          <cell r="AA1376" t="str">
            <v>Oui</v>
          </cell>
          <cell r="AB1376" t="str">
            <v>Acc. de production</v>
          </cell>
          <cell r="AC1376" t="str">
            <v>Non</v>
          </cell>
          <cell r="AD1376" t="str">
            <v>Oui</v>
          </cell>
          <cell r="AE1376" t="str">
            <v>Oui</v>
          </cell>
          <cell r="AG1376" t="str">
            <v>Avenant</v>
          </cell>
          <cell r="AI1376" t="str">
            <v>au FAL de Dampierre sur Linotte à Dampierre sur Linotte</v>
          </cell>
          <cell r="AL1376" t="str">
            <v>- Mise en place et rangement du matériel- Accueil, surveillance jusqu'à la reprise des enfants  par les parents- Encadrement et enseignement</v>
          </cell>
          <cell r="AM1376" t="str">
            <v xml:space="preserve">       - Et d'une manière générale effectuer toute         tâche se rapportant à la fonction d'animateur.</v>
          </cell>
          <cell r="AN1376">
            <v>39864.456734375002</v>
          </cell>
          <cell r="AO1376">
            <v>39864.456734375002</v>
          </cell>
          <cell r="AP1376">
            <v>39894</v>
          </cell>
          <cell r="AQ1376">
            <v>39878</v>
          </cell>
          <cell r="AR1376">
            <v>39944</v>
          </cell>
          <cell r="AS1376" t="str">
            <v>1 seul exemplaire</v>
          </cell>
        </row>
        <row r="1377">
          <cell r="A1377" t="str">
            <v>09/018.01</v>
          </cell>
          <cell r="B1377">
            <v>308</v>
          </cell>
          <cell r="C1377" t="str">
            <v>BOJU</v>
          </cell>
          <cell r="D1377" t="str">
            <v>Expression corporelle</v>
          </cell>
          <cell r="E1377" t="str">
            <v>CDD</v>
          </cell>
          <cell r="F1377">
            <v>39904</v>
          </cell>
          <cell r="G1377">
            <v>39991</v>
          </cell>
          <cell r="H1377" t="str">
            <v>Clos</v>
          </cell>
          <cell r="I1377">
            <v>2</v>
          </cell>
          <cell r="J1377" t="str">
            <v>h/s</v>
          </cell>
          <cell r="K1377">
            <v>21.38</v>
          </cell>
          <cell r="L1377" t="str">
            <v>Mettre sur la facture "Centre de Amblans"</v>
          </cell>
          <cell r="M1377">
            <v>16</v>
          </cell>
          <cell r="N1377" t="str">
            <v>Formule 1</v>
          </cell>
          <cell r="O1377" t="str">
            <v>VORAY SUR L'OGNON</v>
          </cell>
          <cell r="P1377" t="str">
            <v>Vendredi</v>
          </cell>
          <cell r="Q1377" t="str">
            <v>18h30</v>
          </cell>
          <cell r="R1377" t="str">
            <v>20h00</v>
          </cell>
          <cell r="S1377" t="str">
            <v>Vendredi 27 février</v>
          </cell>
          <cell r="T1377" t="str">
            <v>14h00</v>
          </cell>
          <cell r="U1377" t="str">
            <v>18h00</v>
          </cell>
          <cell r="V1377" t="str">
            <v>Puis les samedis</v>
          </cell>
          <cell r="W1377" t="str">
            <v>10h00</v>
          </cell>
          <cell r="X1377" t="str">
            <v>12h00</v>
          </cell>
          <cell r="Y1377" t="str">
            <v>Oui</v>
          </cell>
          <cell r="Z1377">
            <v>12</v>
          </cell>
          <cell r="AA1377" t="str">
            <v>Oui</v>
          </cell>
          <cell r="AB1377" t="str">
            <v>Acc. de production</v>
          </cell>
          <cell r="AC1377" t="str">
            <v>Non</v>
          </cell>
          <cell r="AD1377" t="str">
            <v>Oui</v>
          </cell>
          <cell r="AE1377" t="str">
            <v>Oui</v>
          </cell>
          <cell r="AG1377" t="str">
            <v>Avenant</v>
          </cell>
          <cell r="AI1377" t="str">
            <v>au FAL de Dampierre sur Linotte à Dampierre sur Linotte</v>
          </cell>
          <cell r="AL1377" t="str">
            <v>- Mise en place et rangement du matériel- Accueil, surveillance jusqu'à la reprise des enfants  par les parents- Encadrement et enseignement</v>
          </cell>
          <cell r="AM1377" t="str">
            <v xml:space="preserve">       - Et d'une manière générale effectuer toute         tâche se rapportant à la fonction d'animateur.</v>
          </cell>
          <cell r="AN1377">
            <v>39864.456734375002</v>
          </cell>
          <cell r="AO1377">
            <v>39864.456734375002</v>
          </cell>
          <cell r="AP1377">
            <v>39894</v>
          </cell>
          <cell r="AQ1377">
            <v>39859</v>
          </cell>
          <cell r="AR1377" t="str">
            <v>Convention terminée - Factures réglées</v>
          </cell>
          <cell r="AS1377">
            <v>39864</v>
          </cell>
        </row>
        <row r="1378">
          <cell r="A1378" t="str">
            <v>09/019</v>
          </cell>
          <cell r="B1378">
            <v>309</v>
          </cell>
          <cell r="C1378" t="str">
            <v>PACA</v>
          </cell>
          <cell r="D1378" t="str">
            <v>Gym d'entretien</v>
          </cell>
          <cell r="E1378" t="str">
            <v>CDD</v>
          </cell>
          <cell r="F1378">
            <v>39882</v>
          </cell>
          <cell r="G1378">
            <v>39903</v>
          </cell>
          <cell r="H1378" t="str">
            <v>Clos</v>
          </cell>
          <cell r="I1378">
            <v>1</v>
          </cell>
          <cell r="J1378" t="str">
            <v>h/s</v>
          </cell>
          <cell r="K1378">
            <v>27.81</v>
          </cell>
          <cell r="L1378" t="str">
            <v>Mettre sur la facture "Centre de Amblans"</v>
          </cell>
          <cell r="M1378">
            <v>16.11</v>
          </cell>
          <cell r="N1378" t="str">
            <v>Formule 1</v>
          </cell>
          <cell r="O1378" t="str">
            <v>VORAY SUR L'OGNON</v>
          </cell>
          <cell r="P1378" t="str">
            <v>Vendredi</v>
          </cell>
          <cell r="Q1378" t="str">
            <v>18h30</v>
          </cell>
          <cell r="R1378" t="str">
            <v>20h00</v>
          </cell>
          <cell r="S1378" t="str">
            <v>Mercredi 1 - 8 - 29 avril</v>
          </cell>
          <cell r="T1378" t="str">
            <v>10h00</v>
          </cell>
          <cell r="U1378" t="str">
            <v>12h00</v>
          </cell>
          <cell r="V1378" t="str">
            <v>Mercredi 6 - 13 mai</v>
          </cell>
          <cell r="W1378" t="str">
            <v>10h00</v>
          </cell>
          <cell r="X1378" t="str">
            <v>12h00</v>
          </cell>
          <cell r="Y1378" t="str">
            <v>Oui</v>
          </cell>
          <cell r="Z1378">
            <v>12</v>
          </cell>
          <cell r="AA1378" t="str">
            <v>Oui</v>
          </cell>
          <cell r="AB1378" t="str">
            <v>Acc. de production</v>
          </cell>
          <cell r="AC1378" t="str">
            <v>Non</v>
          </cell>
          <cell r="AD1378" t="str">
            <v>Oui</v>
          </cell>
          <cell r="AE1378" t="str">
            <v>Oui</v>
          </cell>
          <cell r="AF1378" t="str">
            <v>Oui</v>
          </cell>
          <cell r="AG1378" t="str">
            <v>Contrat</v>
          </cell>
          <cell r="AI1378" t="str">
            <v xml:space="preserve"> au Comité des fêtes à Amoncourt</v>
          </cell>
          <cell r="AJ1378" t="str">
            <v>Il est convenu que cette convention sera caduque si le nombre de participants est insuffisant.</v>
          </cell>
          <cell r="AK1378" t="str">
            <v>Il est convenu que ce contrat sera caduque si le nombre de participants est insuffisant.</v>
          </cell>
          <cell r="AL1378" t="str">
            <v>- Mise en place et rangement du matériel- Accueil, surveillance jusqu'à la reprise des enfants  par les parents- Encadrement et enseignement</v>
          </cell>
          <cell r="AM1378" t="str">
            <v xml:space="preserve">       - Et d'une manière générale effectuer toute         tâche se rapportant à la fonction d'educateur sportif.</v>
          </cell>
          <cell r="AN1378">
            <v>39853.459024421303</v>
          </cell>
          <cell r="AO1378">
            <v>39853.459024421303</v>
          </cell>
          <cell r="AP1378">
            <v>39877</v>
          </cell>
          <cell r="AQ1378">
            <v>39859</v>
          </cell>
          <cell r="AR1378" t="str">
            <v>Convention terminée - Factures réglées</v>
          </cell>
          <cell r="AS1378">
            <v>39864</v>
          </cell>
        </row>
        <row r="1379">
          <cell r="A1379" t="str">
            <v>09/019.01</v>
          </cell>
          <cell r="B1379">
            <v>309</v>
          </cell>
          <cell r="C1379" t="str">
            <v>PACA</v>
          </cell>
          <cell r="D1379" t="str">
            <v>Gym d'entretien</v>
          </cell>
          <cell r="E1379" t="str">
            <v>CDD</v>
          </cell>
          <cell r="F1379">
            <v>39904</v>
          </cell>
          <cell r="G1379">
            <v>39987</v>
          </cell>
          <cell r="H1379" t="str">
            <v>Clos</v>
          </cell>
          <cell r="I1379">
            <v>1</v>
          </cell>
          <cell r="J1379" t="str">
            <v>h/s</v>
          </cell>
          <cell r="K1379">
            <v>27.81</v>
          </cell>
          <cell r="L1379" t="str">
            <v>Faire paye immédiatement par mail</v>
          </cell>
          <cell r="M1379">
            <v>16</v>
          </cell>
          <cell r="N1379" t="str">
            <v>Formule 1</v>
          </cell>
          <cell r="O1379" t="str">
            <v>SERMAMAGNY</v>
          </cell>
          <cell r="P1379" t="str">
            <v>Lundi 23 février</v>
          </cell>
          <cell r="Q1379" t="str">
            <v>14h00</v>
          </cell>
          <cell r="R1379" t="str">
            <v>16h00</v>
          </cell>
          <cell r="S1379" t="str">
            <v>Jeudi 26 février</v>
          </cell>
          <cell r="T1379" t="str">
            <v>14h00</v>
          </cell>
          <cell r="U1379" t="str">
            <v>16h00</v>
          </cell>
          <cell r="V1379" t="str">
            <v>Vendredi</v>
          </cell>
          <cell r="W1379" t="str">
            <v>10h00</v>
          </cell>
          <cell r="X1379" t="str">
            <v>12h00</v>
          </cell>
          <cell r="Y1379" t="str">
            <v>Non</v>
          </cell>
          <cell r="Z1379" t="str">
            <v>Néant</v>
          </cell>
          <cell r="AA1379" t="str">
            <v>Oui</v>
          </cell>
          <cell r="AB1379" t="str">
            <v>Acc. de production</v>
          </cell>
          <cell r="AC1379" t="str">
            <v>Non</v>
          </cell>
          <cell r="AD1379" t="str">
            <v>Oui</v>
          </cell>
          <cell r="AE1379" t="str">
            <v>Oui</v>
          </cell>
          <cell r="AG1379" t="str">
            <v>Avenant</v>
          </cell>
          <cell r="AI1379" t="str">
            <v xml:space="preserve"> au Comité des fêtes à Amoncourt</v>
          </cell>
          <cell r="AJ1379" t="str">
            <v>Pour mettre en place des activités sportives, Profession Sport 70 est subventionnée par la Direction interrégionale pénitentiaire</v>
          </cell>
          <cell r="AL1379" t="str">
            <v>- Mise en place et rangement du matériel- Encadrement et enseignement</v>
          </cell>
          <cell r="AM1379" t="str">
            <v xml:space="preserve">       - Et d'une manière générale effectuer toute         tâche se rapportant à la fonction d'educateur sportif.</v>
          </cell>
          <cell r="AN1379">
            <v>39867.705294213003</v>
          </cell>
          <cell r="AO1379">
            <v>39867.705294213003</v>
          </cell>
          <cell r="AP1379">
            <v>39877</v>
          </cell>
          <cell r="AQ1379">
            <v>39882</v>
          </cell>
          <cell r="AR1379">
            <v>39892</v>
          </cell>
          <cell r="AS1379" t="str">
            <v>1 seul exemplaire</v>
          </cell>
        </row>
        <row r="1380">
          <cell r="A1380" t="str">
            <v>09/020</v>
          </cell>
          <cell r="B1380">
            <v>86</v>
          </cell>
          <cell r="C1380" t="str">
            <v>CUSE</v>
          </cell>
          <cell r="D1380" t="str">
            <v>Baby gym</v>
          </cell>
          <cell r="E1380" t="str">
            <v>CDD</v>
          </cell>
          <cell r="F1380">
            <v>39897</v>
          </cell>
          <cell r="G1380">
            <v>39903</v>
          </cell>
          <cell r="H1380" t="str">
            <v>Clos</v>
          </cell>
          <cell r="I1380">
            <v>1.5</v>
          </cell>
          <cell r="J1380" t="str">
            <v>h/s</v>
          </cell>
          <cell r="K1380">
            <v>28.73</v>
          </cell>
          <cell r="L1380" t="str">
            <v>Mettre sur la facture "Centre de Citers"</v>
          </cell>
          <cell r="M1380">
            <v>17.100000000000001</v>
          </cell>
          <cell r="N1380" t="str">
            <v>Formule 1</v>
          </cell>
          <cell r="O1380" t="str">
            <v>CITERS</v>
          </cell>
          <cell r="P1380" t="str">
            <v>Mercredi</v>
          </cell>
          <cell r="Q1380" t="str">
            <v>14h00</v>
          </cell>
          <cell r="R1380" t="str">
            <v>15h30</v>
          </cell>
          <cell r="S1380" t="str">
            <v>Samedi</v>
          </cell>
          <cell r="T1380" t="str">
            <v>14h00</v>
          </cell>
          <cell r="U1380" t="str">
            <v>15h00</v>
          </cell>
          <cell r="V1380" t="str">
            <v>Mercredi 6 - 13 mai</v>
          </cell>
          <cell r="Y1380" t="str">
            <v>Non</v>
          </cell>
          <cell r="Z1380" t="str">
            <v>Néant</v>
          </cell>
          <cell r="AA1380" t="str">
            <v>Oui</v>
          </cell>
          <cell r="AB1380" t="str">
            <v>Acc. de production</v>
          </cell>
          <cell r="AC1380" t="str">
            <v>Non</v>
          </cell>
          <cell r="AD1380" t="str">
            <v>Oui</v>
          </cell>
          <cell r="AE1380" t="str">
            <v>Oui</v>
          </cell>
          <cell r="AG1380" t="str">
            <v>Avenant</v>
          </cell>
          <cell r="AI1380" t="str">
            <v>aux FRANCAS de Haute-Saône à Citers</v>
          </cell>
          <cell r="AJ1380" t="str">
            <v>Pour mettre en place des activités sportives, Profession Sport 70 est subventionnée par la Direction interrégionale pénitentiaire</v>
          </cell>
          <cell r="AL1380" t="str">
            <v>- Mise en place et rangement du matériel- Accueil, surveillance jusqu'à la reprise des enfants  par les parents- Encadrement et enseignement</v>
          </cell>
          <cell r="AM1380" t="str">
            <v xml:space="preserve">       - Et d'une manière générale effectuer toute         tâche se rapportant à la fonction d'educateur sportif.</v>
          </cell>
          <cell r="AN1380">
            <v>39867.737696759257</v>
          </cell>
          <cell r="AO1380">
            <v>39867.737696759257</v>
          </cell>
          <cell r="AP1380">
            <v>39885</v>
          </cell>
          <cell r="AQ1380">
            <v>39883</v>
          </cell>
          <cell r="AR1380">
            <v>39892</v>
          </cell>
          <cell r="AS1380">
            <v>39890</v>
          </cell>
        </row>
        <row r="1381">
          <cell r="A1381" t="str">
            <v>09/020.01</v>
          </cell>
          <cell r="B1381">
            <v>86</v>
          </cell>
          <cell r="C1381" t="str">
            <v>CUSE</v>
          </cell>
          <cell r="D1381" t="str">
            <v>Baby gym</v>
          </cell>
          <cell r="E1381" t="str">
            <v>CDD</v>
          </cell>
          <cell r="F1381">
            <v>39904</v>
          </cell>
          <cell r="G1381">
            <v>39918</v>
          </cell>
          <cell r="H1381" t="str">
            <v>Clos</v>
          </cell>
          <cell r="I1381">
            <v>1.5</v>
          </cell>
          <cell r="J1381" t="str">
            <v>h/s</v>
          </cell>
          <cell r="K1381">
            <v>28.98</v>
          </cell>
          <cell r="L1381" t="str">
            <v>Mettre sur la facture "Centre de Citers"</v>
          </cell>
          <cell r="M1381">
            <v>17.21</v>
          </cell>
          <cell r="N1381" t="str">
            <v>Formule 1</v>
          </cell>
          <cell r="O1381" t="str">
            <v>CITERS</v>
          </cell>
          <cell r="P1381" t="str">
            <v>Mercredi</v>
          </cell>
          <cell r="Q1381" t="str">
            <v>14h00</v>
          </cell>
          <cell r="R1381" t="str">
            <v>15h30</v>
          </cell>
          <cell r="S1381" t="str">
            <v>Vendredi</v>
          </cell>
          <cell r="T1381" t="str">
            <v>10h00</v>
          </cell>
          <cell r="U1381" t="str">
            <v>12h00</v>
          </cell>
          <cell r="V1381" t="str">
            <v>Stage les 25, 26, 27 février</v>
          </cell>
          <cell r="W1381" t="str">
            <v>14h00</v>
          </cell>
          <cell r="X1381" t="str">
            <v>18h00</v>
          </cell>
          <cell r="Y1381" t="str">
            <v>Non</v>
          </cell>
          <cell r="Z1381" t="str">
            <v>Néant</v>
          </cell>
          <cell r="AA1381" t="str">
            <v>Oui</v>
          </cell>
          <cell r="AB1381" t="str">
            <v>Acc. de production</v>
          </cell>
          <cell r="AC1381" t="str">
            <v>Non</v>
          </cell>
          <cell r="AD1381" t="str">
            <v>Oui</v>
          </cell>
          <cell r="AE1381" t="str">
            <v>Oui</v>
          </cell>
          <cell r="AG1381" t="str">
            <v>Avenant</v>
          </cell>
          <cell r="AI1381" t="str">
            <v>aux FRANCAS de Haute-Saône à Citers</v>
          </cell>
          <cell r="AJ1381" t="str">
            <v>Pour mettre en place des activités sportives, Profession Sport 70 est subventionnée par la Direction interrégionale pénitentiaire</v>
          </cell>
          <cell r="AL1381" t="str">
            <v>- Mise en place et rangement du matériel- Accueil, surveillance jusqu'à la reprise des enfants  par les parents- Encadrement et enseignement</v>
          </cell>
          <cell r="AM1381" t="str">
            <v xml:space="preserve">       - Et d'une manière générale effectuer toute         tâche se rapportant à la fonction d'educateur sportif.</v>
          </cell>
          <cell r="AN1381">
            <v>39867.737696759257</v>
          </cell>
          <cell r="AO1381">
            <v>39867.737696759257</v>
          </cell>
          <cell r="AP1381">
            <v>39885</v>
          </cell>
          <cell r="AQ1381">
            <v>39883</v>
          </cell>
          <cell r="AR1381">
            <v>39892</v>
          </cell>
          <cell r="AS1381">
            <v>39890</v>
          </cell>
        </row>
        <row r="1382">
          <cell r="A1382" t="str">
            <v>09/021</v>
          </cell>
          <cell r="B1382">
            <v>86</v>
          </cell>
          <cell r="C1382" t="str">
            <v>THSE</v>
          </cell>
          <cell r="D1382" t="str">
            <v>Judo</v>
          </cell>
          <cell r="E1382" t="str">
            <v>CDD</v>
          </cell>
          <cell r="F1382">
            <v>39897</v>
          </cell>
          <cell r="G1382">
            <v>39903</v>
          </cell>
          <cell r="H1382" t="str">
            <v>Clos</v>
          </cell>
          <cell r="I1382">
            <v>2</v>
          </cell>
          <cell r="J1382" t="str">
            <v>h/s</v>
          </cell>
          <cell r="K1382">
            <v>28.47</v>
          </cell>
          <cell r="L1382" t="str">
            <v>Mettre sur la facture "Centre de Amblans"</v>
          </cell>
          <cell r="M1382">
            <v>16</v>
          </cell>
          <cell r="N1382" t="str">
            <v>Formule 1</v>
          </cell>
          <cell r="O1382" t="str">
            <v>VESOUL</v>
          </cell>
          <cell r="P1382" t="str">
            <v>Mercredi 25 mars</v>
          </cell>
          <cell r="Q1382" t="str">
            <v>10h00</v>
          </cell>
          <cell r="R1382" t="str">
            <v>12h00</v>
          </cell>
          <cell r="S1382" t="str">
            <v>Mercredi 1 - 8 - 29 avril</v>
          </cell>
          <cell r="T1382" t="str">
            <v>10h00</v>
          </cell>
          <cell r="U1382" t="str">
            <v>12h00</v>
          </cell>
          <cell r="V1382" t="str">
            <v>Mercredi 6 - 13 mai</v>
          </cell>
          <cell r="W1382" t="str">
            <v>14h00</v>
          </cell>
          <cell r="X1382" t="str">
            <v>18h00</v>
          </cell>
          <cell r="Y1382" t="str">
            <v>Non</v>
          </cell>
          <cell r="Z1382" t="str">
            <v>Néant</v>
          </cell>
          <cell r="AA1382" t="str">
            <v>Oui</v>
          </cell>
          <cell r="AB1382" t="str">
            <v>Acc. de production</v>
          </cell>
          <cell r="AC1382" t="str">
            <v>Non</v>
          </cell>
          <cell r="AD1382" t="str">
            <v>Oui</v>
          </cell>
          <cell r="AE1382" t="str">
            <v>Oui</v>
          </cell>
          <cell r="AG1382" t="str">
            <v>Contrat</v>
          </cell>
          <cell r="AI1382" t="str">
            <v>aux FRANCAS de Haute-Saône à Amblans</v>
          </cell>
          <cell r="AL1382" t="str">
            <v>- Mise en place et rangement du matériel- Accueil, surveillance jusqu'à la reprise des enfants  par les parents- Encadrement et enseignement</v>
          </cell>
          <cell r="AM1382" t="str">
            <v xml:space="preserve">       - Et d'une manière générale effectuer toute         tâche se rapportant à la fonction d'éducateur sportif.</v>
          </cell>
          <cell r="AN1382">
            <v>39867.754769560197</v>
          </cell>
          <cell r="AO1382">
            <v>39867.754769560197</v>
          </cell>
          <cell r="AP1382">
            <v>39882</v>
          </cell>
          <cell r="AQ1382">
            <v>39875</v>
          </cell>
          <cell r="AR1382">
            <v>39892</v>
          </cell>
          <cell r="AS1382">
            <v>39892</v>
          </cell>
        </row>
        <row r="1383">
          <cell r="A1383" t="str">
            <v>09/021.01</v>
          </cell>
          <cell r="B1383">
            <v>86</v>
          </cell>
          <cell r="C1383" t="str">
            <v>THSE</v>
          </cell>
          <cell r="D1383" t="str">
            <v>Judo</v>
          </cell>
          <cell r="E1383" t="str">
            <v>CDD</v>
          </cell>
          <cell r="F1383">
            <v>39904</v>
          </cell>
          <cell r="G1383">
            <v>39946</v>
          </cell>
          <cell r="H1383" t="str">
            <v>Clos</v>
          </cell>
          <cell r="I1383">
            <v>2</v>
          </cell>
          <cell r="J1383" t="str">
            <v>h/s</v>
          </cell>
          <cell r="K1383">
            <v>28.47</v>
          </cell>
          <cell r="L1383" t="str">
            <v>Mettre sur la facture "Centre de Amblans"</v>
          </cell>
          <cell r="M1383">
            <v>16</v>
          </cell>
          <cell r="N1383" t="str">
            <v>Formule 1</v>
          </cell>
          <cell r="O1383" t="str">
            <v>SAINT-LOUP SUR SEMOUSE</v>
          </cell>
          <cell r="P1383" t="str">
            <v>Lundi - Mardi</v>
          </cell>
          <cell r="Q1383" t="str">
            <v>10h00</v>
          </cell>
          <cell r="R1383" t="str">
            <v>12h00 et de 14h00 à 16h00</v>
          </cell>
          <cell r="S1383" t="str">
            <v>Mercredi</v>
          </cell>
          <cell r="T1383" t="str">
            <v>10h00</v>
          </cell>
          <cell r="U1383" t="str">
            <v>12h00</v>
          </cell>
          <cell r="V1383" t="str">
            <v>Jeudi - Vendredi</v>
          </cell>
          <cell r="W1383" t="str">
            <v>10h00</v>
          </cell>
          <cell r="X1383" t="str">
            <v>12h00 et de 14h00 à 16h00</v>
          </cell>
          <cell r="Y1383" t="str">
            <v>Non</v>
          </cell>
          <cell r="Z1383" t="str">
            <v>Néant</v>
          </cell>
          <cell r="AA1383" t="str">
            <v>Oui</v>
          </cell>
          <cell r="AB1383" t="str">
            <v>Acc. de production</v>
          </cell>
          <cell r="AC1383" t="str">
            <v>Non</v>
          </cell>
          <cell r="AD1383" t="str">
            <v>Oui</v>
          </cell>
          <cell r="AE1383" t="str">
            <v>Oui</v>
          </cell>
          <cell r="AG1383" t="str">
            <v>Contrat</v>
          </cell>
          <cell r="AI1383" t="str">
            <v>aux FRANCAS de Haute-Saône à Amblans</v>
          </cell>
          <cell r="AL1383" t="str">
            <v>- Mise en place et rangement du matériel- Accueil, surveillance jusqu'à la reprise des enfants  par les parents- Encadrement et enseignement</v>
          </cell>
          <cell r="AM1383" t="str">
            <v xml:space="preserve">       - Et d'une manière générale effectuer toute         tâche se rapportant à la fonction d'éducateur sportif.</v>
          </cell>
          <cell r="AN1383">
            <v>39867.754769560197</v>
          </cell>
          <cell r="AO1383">
            <v>39867.754769560197</v>
          </cell>
          <cell r="AP1383">
            <v>39882</v>
          </cell>
          <cell r="AQ1383">
            <v>39875</v>
          </cell>
          <cell r="AR1383">
            <v>39892</v>
          </cell>
          <cell r="AS1383">
            <v>39892</v>
          </cell>
        </row>
        <row r="1384">
          <cell r="A1384" t="str">
            <v>09/022</v>
          </cell>
          <cell r="B1384">
            <v>272</v>
          </cell>
          <cell r="C1384" t="str">
            <v>LARA</v>
          </cell>
          <cell r="D1384" t="str">
            <v>Animation</v>
          </cell>
          <cell r="E1384" t="str">
            <v>CDD</v>
          </cell>
          <cell r="F1384">
            <v>39867</v>
          </cell>
          <cell r="G1384">
            <v>39871</v>
          </cell>
          <cell r="H1384" t="str">
            <v>Clos</v>
          </cell>
          <cell r="I1384">
            <v>20</v>
          </cell>
          <cell r="J1384" t="str">
            <v>h</v>
          </cell>
          <cell r="K1384">
            <v>15.39</v>
          </cell>
          <cell r="L1384" t="str">
            <v>Centre de Vellefaux</v>
          </cell>
          <cell r="M1384">
            <v>8.73</v>
          </cell>
          <cell r="N1384" t="str">
            <v>Néant</v>
          </cell>
          <cell r="O1384" t="str">
            <v>CHAMPAGNEY</v>
          </cell>
          <cell r="P1384" t="str">
            <v>Du lundi au vendredi</v>
          </cell>
          <cell r="Q1384" t="str">
            <v>14h00</v>
          </cell>
          <cell r="R1384" t="str">
            <v>18h00</v>
          </cell>
          <cell r="S1384" t="str">
            <v>Mardi</v>
          </cell>
          <cell r="T1384" t="str">
            <v>14h30</v>
          </cell>
          <cell r="U1384" t="str">
            <v>16h30 à Vesoul</v>
          </cell>
          <cell r="V1384" t="str">
            <v>Stage les 25, 26, 27 février</v>
          </cell>
          <cell r="W1384" t="str">
            <v>14h00</v>
          </cell>
          <cell r="X1384" t="str">
            <v>18h00</v>
          </cell>
          <cell r="Y1384" t="str">
            <v>Non</v>
          </cell>
          <cell r="Z1384">
            <v>4</v>
          </cell>
          <cell r="AA1384" t="str">
            <v>Oui</v>
          </cell>
          <cell r="AB1384" t="str">
            <v>Acc. de production</v>
          </cell>
          <cell r="AC1384" t="str">
            <v>Non</v>
          </cell>
          <cell r="AD1384" t="str">
            <v>Oui</v>
          </cell>
          <cell r="AE1384" t="str">
            <v>Non</v>
          </cell>
          <cell r="AG1384" t="str">
            <v>Contrat</v>
          </cell>
          <cell r="AI1384" t="str">
            <v>à la Communauté de communes Rahin et Chérimont</v>
          </cell>
          <cell r="AL1384" t="str">
            <v>- Ouvrir et fermer la salle- Mise en place et rangement du matériel- Accueil, surveillance jusqu'à la reprise des enfants  par les parents- Encadrement</v>
          </cell>
          <cell r="AM1384" t="str">
            <v xml:space="preserve">       - Et d'une manière générale effectuer toute         tâche se rapportant à la fonction d'animateur.</v>
          </cell>
          <cell r="AN1384">
            <v>39874.704032291702</v>
          </cell>
          <cell r="AO1384">
            <v>39874.704032291702</v>
          </cell>
          <cell r="AP1384">
            <v>39881</v>
          </cell>
          <cell r="AQ1384">
            <v>39875</v>
          </cell>
          <cell r="AR1384" t="str">
            <v>-----</v>
          </cell>
          <cell r="AS1384" t="str">
            <v>Contrat terminé</v>
          </cell>
        </row>
        <row r="1385">
          <cell r="A1385" t="str">
            <v>09/023</v>
          </cell>
          <cell r="B1385">
            <v>0</v>
          </cell>
          <cell r="C1385" t="str">
            <v>GASE</v>
          </cell>
          <cell r="D1385" t="str">
            <v>Moto-Cross</v>
          </cell>
          <cell r="E1385" t="str">
            <v>CDD</v>
          </cell>
          <cell r="F1385">
            <v>39860</v>
          </cell>
          <cell r="G1385">
            <v>39871</v>
          </cell>
          <cell r="H1385" t="str">
            <v>Clos</v>
          </cell>
          <cell r="I1385">
            <v>20</v>
          </cell>
          <cell r="J1385" t="str">
            <v>h</v>
          </cell>
          <cell r="K1385">
            <v>15.17</v>
          </cell>
          <cell r="L1385" t="str">
            <v>Centre de Vellefaux</v>
          </cell>
          <cell r="M1385">
            <v>16</v>
          </cell>
          <cell r="N1385" t="str">
            <v>Formule 1</v>
          </cell>
          <cell r="O1385" t="str">
            <v>SAINT-LOUP SUR SEMOUSE</v>
          </cell>
          <cell r="P1385" t="str">
            <v>Lundi - Mardi</v>
          </cell>
          <cell r="Q1385" t="str">
            <v>10h00</v>
          </cell>
          <cell r="R1385" t="str">
            <v>12h00 et de 14h00 à 16h00</v>
          </cell>
          <cell r="S1385" t="str">
            <v>Mercredi</v>
          </cell>
          <cell r="T1385" t="str">
            <v>10h00</v>
          </cell>
          <cell r="U1385" t="str">
            <v>12h00</v>
          </cell>
          <cell r="V1385" t="str">
            <v>Jeudi - Vendredi</v>
          </cell>
          <cell r="W1385" t="str">
            <v>10h00</v>
          </cell>
          <cell r="X1385" t="str">
            <v>12h00 et de 14h00 à 16h00</v>
          </cell>
          <cell r="Y1385" t="str">
            <v>Non</v>
          </cell>
          <cell r="Z1385" t="str">
            <v>Néant</v>
          </cell>
          <cell r="AA1385" t="str">
            <v>Oui</v>
          </cell>
          <cell r="AB1385" t="str">
            <v>Acc. de production</v>
          </cell>
          <cell r="AC1385" t="str">
            <v>Non</v>
          </cell>
          <cell r="AD1385" t="str">
            <v>Oui</v>
          </cell>
          <cell r="AE1385" t="str">
            <v>Oui</v>
          </cell>
          <cell r="AG1385" t="str">
            <v>Contrat</v>
          </cell>
          <cell r="AI1385" t="str">
            <v>à Profession sport 70</v>
          </cell>
          <cell r="AL1385" t="str">
            <v>- Mise en place et rangement du matériel- Accueil, surveillance jusqu'à la reprise des enfants  par les parents- Encadrement</v>
          </cell>
          <cell r="AM1385" t="str">
            <v xml:space="preserve">       - Et d'une manière générale effectuer toute         tâche se rapportant à la fonction d'animateur.</v>
          </cell>
          <cell r="AN1385" t="str">
            <v>-----</v>
          </cell>
          <cell r="AO1385">
            <v>39882</v>
          </cell>
          <cell r="AP1385" t="str">
            <v>-----</v>
          </cell>
          <cell r="AQ1385">
            <v>39884</v>
          </cell>
          <cell r="AR1385" t="str">
            <v>-----</v>
          </cell>
          <cell r="AS1385">
            <v>39888</v>
          </cell>
        </row>
        <row r="1386">
          <cell r="A1386" t="str">
            <v>09/024</v>
          </cell>
          <cell r="B1386">
            <v>307</v>
          </cell>
          <cell r="C1386" t="str">
            <v>DUAN</v>
          </cell>
          <cell r="D1386" t="str">
            <v>Escrime</v>
          </cell>
          <cell r="E1386" t="str">
            <v>CDD</v>
          </cell>
          <cell r="F1386">
            <v>39847</v>
          </cell>
          <cell r="G1386">
            <v>39903</v>
          </cell>
          <cell r="H1386" t="str">
            <v>Clos</v>
          </cell>
          <cell r="I1386">
            <v>4</v>
          </cell>
          <cell r="J1386" t="str">
            <v>h/s</v>
          </cell>
          <cell r="K1386">
            <v>21.13</v>
          </cell>
          <cell r="L1386" t="str">
            <v>Prestation entièrement payéeFacture 090010</v>
          </cell>
          <cell r="M1386">
            <v>11.15</v>
          </cell>
          <cell r="N1386" t="str">
            <v>Formule 1</v>
          </cell>
          <cell r="O1386" t="str">
            <v>DAMPIERRE SUR LINOTTE</v>
          </cell>
          <cell r="P1386" t="str">
            <v>Les 23 - 24 - 25 - 26 février</v>
          </cell>
          <cell r="Q1386" t="str">
            <v>14h00</v>
          </cell>
          <cell r="R1386" t="str">
            <v>16h30</v>
          </cell>
          <cell r="S1386" t="str">
            <v>Vendredi 27 février</v>
          </cell>
          <cell r="T1386" t="str">
            <v>14h00</v>
          </cell>
          <cell r="U1386" t="str">
            <v>18h00</v>
          </cell>
          <cell r="V1386" t="str">
            <v>Puis les samedis</v>
          </cell>
          <cell r="W1386" t="str">
            <v>10h00</v>
          </cell>
          <cell r="X1386" t="str">
            <v>12h00</v>
          </cell>
          <cell r="Y1386" t="str">
            <v>Non</v>
          </cell>
          <cell r="Z1386" t="str">
            <v>Néant</v>
          </cell>
          <cell r="AA1386" t="str">
            <v>Oui</v>
          </cell>
          <cell r="AB1386" t="str">
            <v>Acc. de production</v>
          </cell>
          <cell r="AC1386" t="str">
            <v>Non</v>
          </cell>
          <cell r="AD1386" t="str">
            <v>Oui</v>
          </cell>
          <cell r="AE1386" t="str">
            <v>Oui</v>
          </cell>
          <cell r="AG1386" t="str">
            <v>Avenant</v>
          </cell>
          <cell r="AI1386" t="str">
            <v>avec la Ligue d'escrime de Franche-Comté à Gray</v>
          </cell>
          <cell r="AJ1386" t="str">
            <v>Pour mettre en place des activités sportives, Profession Sport 70 est subventionnée par la Direction interrégionale pénitentiaire</v>
          </cell>
          <cell r="AL1386" t="str">
            <v>- Mise en place et rangement du matériel- Accueil, surveillance jusqu'à la reprise des enfants  par les parents- Encadrement et enseignement</v>
          </cell>
          <cell r="AM1386" t="str">
            <v xml:space="preserve">       - Et d'une manière générale effectuer toute         tâche se rapportant à la fonction d'educateur sportif.</v>
          </cell>
          <cell r="AN1386" t="str">
            <v>-----</v>
          </cell>
          <cell r="AO1386">
            <v>39876.408879976902</v>
          </cell>
          <cell r="AP1386" t="str">
            <v>-----</v>
          </cell>
          <cell r="AQ1386">
            <v>39883</v>
          </cell>
          <cell r="AR1386" t="str">
            <v>-----</v>
          </cell>
          <cell r="AS1386">
            <v>39883</v>
          </cell>
        </row>
        <row r="1387">
          <cell r="A1387" t="str">
            <v>09/024.01</v>
          </cell>
          <cell r="B1387">
            <v>307</v>
          </cell>
          <cell r="C1387" t="str">
            <v>DUAN</v>
          </cell>
          <cell r="D1387" t="str">
            <v>Escrime</v>
          </cell>
          <cell r="E1387" t="str">
            <v>CDD</v>
          </cell>
          <cell r="F1387">
            <v>39904</v>
          </cell>
          <cell r="G1387">
            <v>39961</v>
          </cell>
          <cell r="H1387" t="str">
            <v>Clos</v>
          </cell>
          <cell r="I1387">
            <v>4</v>
          </cell>
          <cell r="J1387" t="str">
            <v>h/s</v>
          </cell>
          <cell r="K1387">
            <v>22.07</v>
          </cell>
          <cell r="L1387" t="str">
            <v>Prestation entièrement payéeFacture 090010</v>
          </cell>
          <cell r="M1387">
            <v>11.26</v>
          </cell>
          <cell r="N1387" t="str">
            <v>Formule 1</v>
          </cell>
          <cell r="O1387" t="str">
            <v>DAMPIERRE SUR LINOTTE</v>
          </cell>
          <cell r="P1387" t="str">
            <v>Les 23 - 24 - 25 - 26 février</v>
          </cell>
          <cell r="Q1387" t="str">
            <v>14h00</v>
          </cell>
          <cell r="R1387" t="str">
            <v>16h30</v>
          </cell>
          <cell r="S1387" t="str">
            <v>Vendredi 27 février</v>
          </cell>
          <cell r="T1387" t="str">
            <v>14h00</v>
          </cell>
          <cell r="U1387" t="str">
            <v>18h00</v>
          </cell>
          <cell r="V1387" t="str">
            <v>Puis les samedis</v>
          </cell>
          <cell r="W1387" t="str">
            <v>10h00</v>
          </cell>
          <cell r="X1387" t="str">
            <v>12h00</v>
          </cell>
          <cell r="Y1387" t="str">
            <v>Non</v>
          </cell>
          <cell r="Z1387" t="str">
            <v>Néant</v>
          </cell>
          <cell r="AA1387" t="str">
            <v>Oui</v>
          </cell>
          <cell r="AB1387" t="str">
            <v>Acc. de production</v>
          </cell>
          <cell r="AC1387" t="str">
            <v>Non</v>
          </cell>
          <cell r="AD1387" t="str">
            <v>Oui</v>
          </cell>
          <cell r="AE1387" t="str">
            <v>Oui</v>
          </cell>
          <cell r="AG1387" t="str">
            <v>Avenant</v>
          </cell>
          <cell r="AI1387" t="str">
            <v>avec la Ligue d'escrime de Franche-Comté à Gray</v>
          </cell>
          <cell r="AJ1387" t="str">
            <v>Pour mettre en place des activités sportives, Profession Sport 70 est subventionnée par la Direction interrégionale pénitentiaire</v>
          </cell>
          <cell r="AL1387" t="str">
            <v>- Mise en place et rangement du matériel- Accueil, surveillance jusqu'à la reprise des enfants  par les parents- Encadrement et enseignement</v>
          </cell>
          <cell r="AM1387" t="str">
            <v xml:space="preserve">       - Et d'une manière générale effectuer toute         tâche se rapportant à la fonction d'educateur sportif.</v>
          </cell>
          <cell r="AN1387" t="str">
            <v>-----</v>
          </cell>
          <cell r="AO1387">
            <v>39876.408879976902</v>
          </cell>
          <cell r="AP1387" t="str">
            <v>-----</v>
          </cell>
          <cell r="AQ1387">
            <v>39883</v>
          </cell>
          <cell r="AR1387" t="str">
            <v>-----</v>
          </cell>
          <cell r="AS1387">
            <v>39883</v>
          </cell>
        </row>
        <row r="1388">
          <cell r="A1388" t="str">
            <v>09/025</v>
          </cell>
          <cell r="B1388">
            <v>283</v>
          </cell>
          <cell r="C1388" t="str">
            <v>HUBE</v>
          </cell>
          <cell r="D1388" t="str">
            <v>Danse</v>
          </cell>
          <cell r="E1388" t="str">
            <v>CDD</v>
          </cell>
          <cell r="F1388">
            <v>39878</v>
          </cell>
          <cell r="G1388">
            <v>39903</v>
          </cell>
          <cell r="H1388" t="str">
            <v>Clos</v>
          </cell>
          <cell r="I1388">
            <v>2.5</v>
          </cell>
          <cell r="J1388" t="str">
            <v>h/s</v>
          </cell>
          <cell r="K1388">
            <v>50</v>
          </cell>
          <cell r="L1388" t="str">
            <v>Saisonnier</v>
          </cell>
          <cell r="M1388">
            <v>13</v>
          </cell>
          <cell r="N1388" t="str">
            <v>Formule 1</v>
          </cell>
          <cell r="O1388" t="str">
            <v>AMONCOURT</v>
          </cell>
          <cell r="P1388" t="str">
            <v>Mardi</v>
          </cell>
          <cell r="Q1388" t="str">
            <v>18h00</v>
          </cell>
          <cell r="R1388" t="str">
            <v>19h00</v>
          </cell>
          <cell r="S1388" t="str">
            <v>Dimanche</v>
          </cell>
          <cell r="T1388" t="str">
            <v>10h00</v>
          </cell>
          <cell r="U1388" t="str">
            <v>12h00</v>
          </cell>
          <cell r="Y1388" t="str">
            <v>Non</v>
          </cell>
          <cell r="Z1388">
            <v>7</v>
          </cell>
          <cell r="AA1388" t="str">
            <v>Oui</v>
          </cell>
          <cell r="AB1388" t="str">
            <v>Acc. de production</v>
          </cell>
          <cell r="AC1388" t="str">
            <v>Non</v>
          </cell>
          <cell r="AD1388" t="str">
            <v>Oui</v>
          </cell>
          <cell r="AE1388" t="str">
            <v>Non</v>
          </cell>
          <cell r="AG1388" t="str">
            <v>Contrat</v>
          </cell>
          <cell r="AI1388" t="str">
            <v>à la Maison des Jeunes et de la Culture à Neufchateau</v>
          </cell>
          <cell r="AL1388" t="str">
            <v>- Mise en place et rangement du matériel- Encadrement et enseignement</v>
          </cell>
          <cell r="AM1388" t="str">
            <v xml:space="preserve">       - Et d'une manière générale effectuer toute         tâche se rapportant à la fonction d'éducateur sportif.</v>
          </cell>
          <cell r="AN1388">
            <v>39877.732189930597</v>
          </cell>
          <cell r="AO1388">
            <v>39877.732189930597</v>
          </cell>
          <cell r="AP1388">
            <v>39888</v>
          </cell>
          <cell r="AQ1388">
            <v>39881</v>
          </cell>
          <cell r="AR1388">
            <v>39944</v>
          </cell>
          <cell r="AS1388">
            <v>39920</v>
          </cell>
        </row>
        <row r="1389">
          <cell r="A1389" t="str">
            <v>09/025.01</v>
          </cell>
          <cell r="B1389">
            <v>283</v>
          </cell>
          <cell r="C1389" t="str">
            <v>HUBE</v>
          </cell>
          <cell r="D1389" t="str">
            <v>Danse</v>
          </cell>
          <cell r="E1389" t="str">
            <v>CDD</v>
          </cell>
          <cell r="F1389">
            <v>39904</v>
          </cell>
          <cell r="G1389">
            <v>39927</v>
          </cell>
          <cell r="H1389" t="str">
            <v>Clos</v>
          </cell>
          <cell r="I1389">
            <v>2.5</v>
          </cell>
          <cell r="J1389" t="str">
            <v>h/s</v>
          </cell>
          <cell r="K1389">
            <v>50</v>
          </cell>
          <cell r="L1389" t="str">
            <v>Saisonnier</v>
          </cell>
          <cell r="M1389">
            <v>13.11</v>
          </cell>
          <cell r="N1389" t="str">
            <v>Formule 1</v>
          </cell>
          <cell r="O1389" t="str">
            <v>AMONCOURT</v>
          </cell>
          <cell r="P1389" t="str">
            <v>Mardi</v>
          </cell>
          <cell r="Q1389" t="str">
            <v>18h00</v>
          </cell>
          <cell r="R1389" t="str">
            <v>19h00</v>
          </cell>
          <cell r="S1389" t="str">
            <v>Dimanche</v>
          </cell>
          <cell r="T1389" t="str">
            <v>10h00</v>
          </cell>
          <cell r="U1389" t="str">
            <v>12h00</v>
          </cell>
          <cell r="Y1389" t="str">
            <v>Non</v>
          </cell>
          <cell r="Z1389">
            <v>7</v>
          </cell>
          <cell r="AA1389" t="str">
            <v>Oui</v>
          </cell>
          <cell r="AB1389" t="str">
            <v>Acc. de production</v>
          </cell>
          <cell r="AC1389" t="str">
            <v>Non</v>
          </cell>
          <cell r="AD1389" t="str">
            <v>Oui</v>
          </cell>
          <cell r="AE1389" t="str">
            <v>Non</v>
          </cell>
          <cell r="AF1389" t="str">
            <v>Oui</v>
          </cell>
          <cell r="AG1389" t="str">
            <v>Avenant</v>
          </cell>
          <cell r="AI1389" t="str">
            <v>à la Maison des Jeunes et de la Culture à Neufchateau</v>
          </cell>
          <cell r="AJ1389" t="str">
            <v>Les jours d'intempérie, Monsieur ORIEZ Gérard restera à disposition sur son lieu de travail, et ses heures seront payées</v>
          </cell>
          <cell r="AK1389" t="str">
            <v>Les jours d'intempérie, Monsieur ORIEZ Gérard restera à disposition sur son lieu de travail, et ses heures seront payées</v>
          </cell>
          <cell r="AL1389" t="str">
            <v>- Mise en place et rangement du matériel- Encadrement et enseignement</v>
          </cell>
          <cell r="AM1389" t="str">
            <v xml:space="preserve">       - Et d'une manière générale effectuer toute         tâche se rapportant à la fonction d'educateur sportif.</v>
          </cell>
          <cell r="AN1389">
            <v>39867.705294213003</v>
          </cell>
          <cell r="AO1389">
            <v>39867.705294213003</v>
          </cell>
          <cell r="AP1389">
            <v>39877</v>
          </cell>
          <cell r="AQ1389">
            <v>39882</v>
          </cell>
          <cell r="AR1389">
            <v>39892</v>
          </cell>
          <cell r="AS1389" t="str">
            <v>1 seul exemplaire</v>
          </cell>
        </row>
        <row r="1390">
          <cell r="A1390" t="str">
            <v>09/026</v>
          </cell>
          <cell r="B1390">
            <v>4</v>
          </cell>
          <cell r="C1390" t="str">
            <v>HUFR</v>
          </cell>
          <cell r="D1390" t="str">
            <v>Danses de couple</v>
          </cell>
          <cell r="E1390" t="str">
            <v>CDD</v>
          </cell>
          <cell r="F1390">
            <v>39884</v>
          </cell>
          <cell r="G1390">
            <v>39903</v>
          </cell>
          <cell r="H1390" t="str">
            <v>Clos</v>
          </cell>
          <cell r="I1390">
            <v>1.5</v>
          </cell>
          <cell r="J1390" t="str">
            <v>h/s</v>
          </cell>
          <cell r="K1390">
            <v>22.64</v>
          </cell>
          <cell r="L1390" t="str">
            <v>Saisonnier</v>
          </cell>
          <cell r="M1390">
            <v>13</v>
          </cell>
          <cell r="N1390" t="str">
            <v>Néant</v>
          </cell>
          <cell r="O1390" t="str">
            <v>VESOUL CEDEX</v>
          </cell>
          <cell r="P1390" t="str">
            <v>Jeudi</v>
          </cell>
          <cell r="Q1390" t="str">
            <v>20h00</v>
          </cell>
          <cell r="R1390" t="str">
            <v>21h30</v>
          </cell>
          <cell r="S1390" t="str">
            <v>Dimanche</v>
          </cell>
          <cell r="T1390" t="str">
            <v>10h00</v>
          </cell>
          <cell r="U1390" t="str">
            <v>12h00</v>
          </cell>
          <cell r="V1390" t="str">
            <v>Mercredi 6 - 13 mai</v>
          </cell>
          <cell r="Y1390" t="str">
            <v>Oui</v>
          </cell>
          <cell r="Z1390" t="str">
            <v>Néant</v>
          </cell>
          <cell r="AA1390" t="str">
            <v>Oui</v>
          </cell>
          <cell r="AB1390" t="str">
            <v>Acc. de production</v>
          </cell>
          <cell r="AC1390" t="str">
            <v>Non</v>
          </cell>
          <cell r="AD1390" t="str">
            <v>Oui</v>
          </cell>
          <cell r="AE1390" t="str">
            <v>Non</v>
          </cell>
          <cell r="AF1390" t="str">
            <v>Oui</v>
          </cell>
          <cell r="AG1390" t="str">
            <v>Avenant</v>
          </cell>
          <cell r="AI1390" t="str">
            <v>à la Ligue FOL 70 à Vesoul</v>
          </cell>
          <cell r="AJ1390" t="str">
            <v>Il est convenu que cette convention sera caduque si le nombre de participants est insuffisant.</v>
          </cell>
          <cell r="AK1390" t="str">
            <v>Il est convenu que ce contrat sera caduque si le nombre de participants est insuffisant.</v>
          </cell>
          <cell r="AL1390" t="str">
            <v>- Mise en place et rangement du matériel- Accueil, surveillance jusqu'à la reprise des enfants  par les parents- Encadrement et enseignement</v>
          </cell>
          <cell r="AM1390" t="str">
            <v xml:space="preserve">       - Et d'une manière générale effectuer toute         tâche se rapportant à la fonction d'educateur sportif.</v>
          </cell>
          <cell r="AN1390">
            <v>39867.737696759257</v>
          </cell>
          <cell r="AO1390">
            <v>39867.737696759257</v>
          </cell>
          <cell r="AP1390">
            <v>39885</v>
          </cell>
          <cell r="AQ1390">
            <v>39883</v>
          </cell>
          <cell r="AR1390">
            <v>39892</v>
          </cell>
          <cell r="AS1390">
            <v>39890</v>
          </cell>
        </row>
        <row r="1391">
          <cell r="A1391" t="str">
            <v>09/026.01</v>
          </cell>
          <cell r="B1391">
            <v>4</v>
          </cell>
          <cell r="C1391" t="str">
            <v>HUFR</v>
          </cell>
          <cell r="D1391" t="str">
            <v>Danses de couple</v>
          </cell>
          <cell r="E1391" t="str">
            <v>CDD</v>
          </cell>
          <cell r="F1391">
            <v>39904</v>
          </cell>
          <cell r="G1391">
            <v>39989</v>
          </cell>
          <cell r="H1391" t="str">
            <v>Clos</v>
          </cell>
          <cell r="I1391">
            <v>1.5</v>
          </cell>
          <cell r="J1391" t="str">
            <v>h/s</v>
          </cell>
          <cell r="K1391">
            <v>22.64</v>
          </cell>
          <cell r="L1391" t="str">
            <v>Faire paye immédiatement par mail</v>
          </cell>
          <cell r="M1391">
            <v>13.11</v>
          </cell>
          <cell r="N1391" t="str">
            <v>Néant</v>
          </cell>
          <cell r="O1391" t="str">
            <v>VESOUL CEDEX</v>
          </cell>
          <cell r="P1391" t="str">
            <v>Jeudi</v>
          </cell>
          <cell r="Q1391" t="str">
            <v>20h00</v>
          </cell>
          <cell r="R1391" t="str">
            <v>21h30</v>
          </cell>
          <cell r="S1391" t="str">
            <v>Samedi</v>
          </cell>
          <cell r="T1391" t="str">
            <v>14h00</v>
          </cell>
          <cell r="U1391" t="str">
            <v>15h00</v>
          </cell>
          <cell r="V1391" t="str">
            <v>Mercredi 6 - 13 mai</v>
          </cell>
          <cell r="Y1391" t="str">
            <v>Oui</v>
          </cell>
          <cell r="Z1391" t="str">
            <v>Néant</v>
          </cell>
          <cell r="AA1391" t="str">
            <v>Oui</v>
          </cell>
          <cell r="AB1391" t="str">
            <v>Acc. de production</v>
          </cell>
          <cell r="AC1391" t="str">
            <v>Non</v>
          </cell>
          <cell r="AD1391" t="str">
            <v>Oui</v>
          </cell>
          <cell r="AE1391" t="str">
            <v>Non</v>
          </cell>
          <cell r="AF1391" t="str">
            <v>Oui</v>
          </cell>
          <cell r="AG1391" t="str">
            <v>Avenant</v>
          </cell>
          <cell r="AI1391" t="str">
            <v>à la Ligue FOL 70 à Vesoul</v>
          </cell>
          <cell r="AJ1391" t="str">
            <v>Les jours d'intempérie, Monsieur RAMEAU Maxime restera à disposition sur son lieu de travail, et ses heures seront payées</v>
          </cell>
          <cell r="AK1391" t="str">
            <v>Les jours d'intempérie, Monsieur RAMEAU Maxime restera à disposition sur son lieu de travail, et ses heures seront payées</v>
          </cell>
          <cell r="AL1391" t="str">
            <v>- Mise en place et rangement du matériel- Accueil, surveillance jusqu'à la reprise des enfants  par les parents- Encadrement et enseignement</v>
          </cell>
          <cell r="AM1391" t="str">
            <v xml:space="preserve">       - Et d'une manière générale effectuer toute         tâche se rapportant à la fonction d'educateur sportif.</v>
          </cell>
          <cell r="AN1391">
            <v>39867.737696759257</v>
          </cell>
          <cell r="AO1391">
            <v>39867.737696759257</v>
          </cell>
          <cell r="AP1391">
            <v>39885</v>
          </cell>
          <cell r="AQ1391">
            <v>39883</v>
          </cell>
          <cell r="AR1391">
            <v>39892</v>
          </cell>
          <cell r="AS1391">
            <v>39890</v>
          </cell>
        </row>
        <row r="1392">
          <cell r="A1392" t="str">
            <v>09/027</v>
          </cell>
          <cell r="B1392">
            <v>58</v>
          </cell>
          <cell r="C1392" t="str">
            <v>REFR</v>
          </cell>
          <cell r="D1392" t="str">
            <v>Tir à l'arc</v>
          </cell>
          <cell r="E1392" t="str">
            <v>CDD</v>
          </cell>
          <cell r="F1392">
            <v>39893</v>
          </cell>
          <cell r="G1392">
            <v>39893</v>
          </cell>
          <cell r="H1392" t="str">
            <v>Clos</v>
          </cell>
          <cell r="I1392">
            <v>2</v>
          </cell>
          <cell r="J1392" t="str">
            <v>h</v>
          </cell>
          <cell r="K1392">
            <v>31.91</v>
          </cell>
          <cell r="L1392" t="str">
            <v>coût réel 37.41 €prendre 5,50 € sub DDJS</v>
          </cell>
          <cell r="M1392">
            <v>18</v>
          </cell>
          <cell r="N1392" t="str">
            <v>Formule 1</v>
          </cell>
          <cell r="O1392" t="str">
            <v>ETUZ</v>
          </cell>
          <cell r="P1392" t="str">
            <v>Samedi</v>
          </cell>
          <cell r="Q1392" t="str">
            <v>14h00</v>
          </cell>
          <cell r="R1392" t="str">
            <v>16h00</v>
          </cell>
          <cell r="S1392" t="str">
            <v>Samedi</v>
          </cell>
          <cell r="T1392" t="str">
            <v>14h00</v>
          </cell>
          <cell r="U1392" t="str">
            <v>15h00</v>
          </cell>
          <cell r="V1392" t="str">
            <v>Vendredi</v>
          </cell>
          <cell r="W1392" t="str">
            <v>10h00</v>
          </cell>
          <cell r="X1392" t="str">
            <v>12h00</v>
          </cell>
          <cell r="Y1392" t="str">
            <v>Oui</v>
          </cell>
          <cell r="Z1392">
            <v>7</v>
          </cell>
          <cell r="AA1392" t="str">
            <v>Oui</v>
          </cell>
          <cell r="AB1392" t="str">
            <v>Acc. de production</v>
          </cell>
          <cell r="AC1392" t="str">
            <v>Non</v>
          </cell>
          <cell r="AD1392" t="str">
            <v>Oui</v>
          </cell>
          <cell r="AE1392" t="str">
            <v>Oui</v>
          </cell>
          <cell r="AF1392" t="str">
            <v>Oui</v>
          </cell>
          <cell r="AG1392" t="str">
            <v>Contrat</v>
          </cell>
          <cell r="AI1392" t="str">
            <v>à l' Association Famille Rurale de Cussey- Etuz à Etuz</v>
          </cell>
          <cell r="AJ1392" t="str">
            <v>Les jours d'intempérie, Mademoiselle PY Marie-Lou restera à disposition sur son lieu de travail, et ses heures seront payées</v>
          </cell>
          <cell r="AK1392" t="str">
            <v>Les jours d'intempérie, Mademoiselle Marie-Lou PY restera à disposition sur son lieu de travail, et ses heures seront payées</v>
          </cell>
          <cell r="AL1392" t="str">
            <v>- Mise en place et rangement du matériel- Accueil, surveillance jusqu'à la reprise des enfants  par les parents- Encadrement et enseignement</v>
          </cell>
          <cell r="AM1392" t="str">
            <v xml:space="preserve">       - Et d'une manière générale effectuer toute         tâche se rapportant à la fonction d'éducateur sportif.</v>
          </cell>
          <cell r="AN1392">
            <v>39867.754769560197</v>
          </cell>
          <cell r="AO1392">
            <v>39867.754769560197</v>
          </cell>
          <cell r="AP1392">
            <v>39882</v>
          </cell>
          <cell r="AQ1392">
            <v>39875</v>
          </cell>
          <cell r="AR1392">
            <v>39892</v>
          </cell>
          <cell r="AS1392">
            <v>39892</v>
          </cell>
        </row>
        <row r="1393">
          <cell r="A1393" t="str">
            <v>09/028</v>
          </cell>
          <cell r="B1393">
            <v>217</v>
          </cell>
          <cell r="C1393" t="str">
            <v>MENA</v>
          </cell>
          <cell r="D1393" t="str">
            <v>Arts plastiques</v>
          </cell>
          <cell r="E1393" t="str">
            <v>CDD</v>
          </cell>
          <cell r="F1393">
            <v>39890</v>
          </cell>
          <cell r="G1393">
            <v>39903</v>
          </cell>
          <cell r="H1393" t="str">
            <v>Clos</v>
          </cell>
          <cell r="I1393">
            <v>1.5</v>
          </cell>
          <cell r="J1393" t="str">
            <v>h/s</v>
          </cell>
          <cell r="K1393">
            <v>35.85</v>
          </cell>
          <cell r="L1393" t="str">
            <v>Faire paye immédiatement par mail</v>
          </cell>
          <cell r="M1393">
            <v>19.2</v>
          </cell>
          <cell r="N1393" t="str">
            <v>Formule 1</v>
          </cell>
          <cell r="O1393" t="str">
            <v>BOULT</v>
          </cell>
          <cell r="P1393" t="str">
            <v>Mercredi</v>
          </cell>
          <cell r="Q1393" t="str">
            <v>10h00</v>
          </cell>
          <cell r="R1393" t="str">
            <v>11h30</v>
          </cell>
          <cell r="S1393" t="str">
            <v>Les mercredis</v>
          </cell>
          <cell r="T1393" t="str">
            <v>10h30</v>
          </cell>
          <cell r="U1393" t="str">
            <v>11h30 et de 14h00 à 15h00</v>
          </cell>
          <cell r="V1393" t="str">
            <v>Samedi</v>
          </cell>
          <cell r="W1393" t="str">
            <v>14h00</v>
          </cell>
          <cell r="X1393" t="str">
            <v>15h00</v>
          </cell>
          <cell r="Y1393" t="str">
            <v>Oui</v>
          </cell>
          <cell r="Z1393">
            <v>7</v>
          </cell>
          <cell r="AA1393" t="str">
            <v>Oui</v>
          </cell>
          <cell r="AB1393" t="str">
            <v>Acc. de production</v>
          </cell>
          <cell r="AC1393" t="str">
            <v>Non</v>
          </cell>
          <cell r="AD1393" t="str">
            <v>Oui</v>
          </cell>
          <cell r="AE1393" t="str">
            <v>Oui</v>
          </cell>
          <cell r="AF1393" t="str">
            <v>Oui</v>
          </cell>
          <cell r="AG1393" t="str">
            <v>Contrat</v>
          </cell>
          <cell r="AI1393" t="str">
            <v>à l' Association Les Bobuchots à Boult</v>
          </cell>
          <cell r="AJ1393" t="str">
            <v>Les jours d'intempérie, Mademoiselle PY Marie-Lou restera à disposition sur son lieu de travail, et ses heures seront payées</v>
          </cell>
          <cell r="AK1393" t="str">
            <v>Les jours d'intempérie, Mademoiselle Marie-Lou PY restera à disposition sur son lieu de travail, et ses heures seront payées</v>
          </cell>
          <cell r="AL1393" t="str">
            <v>- Mise en place et rangement du matériel- Accueil, surveillance jusqu'à la reprise des enfants  par les parents- Encadrement et enseignement</v>
          </cell>
          <cell r="AM1393" t="str">
            <v xml:space="preserve">       - Et d'une manière générale effectuer toute         tâche se rapportant à la fonction d'éducateur sportif.</v>
          </cell>
          <cell r="AN1393">
            <v>39867.754769560197</v>
          </cell>
          <cell r="AO1393">
            <v>39867.754769560197</v>
          </cell>
          <cell r="AP1393">
            <v>39882</v>
          </cell>
          <cell r="AQ1393">
            <v>39875</v>
          </cell>
          <cell r="AR1393">
            <v>39892</v>
          </cell>
          <cell r="AS1393">
            <v>39892</v>
          </cell>
        </row>
        <row r="1394">
          <cell r="A1394" t="str">
            <v>09/028.01</v>
          </cell>
          <cell r="B1394">
            <v>217</v>
          </cell>
          <cell r="C1394" t="str">
            <v>MENA</v>
          </cell>
          <cell r="D1394" t="str">
            <v>Arts plastiques</v>
          </cell>
          <cell r="E1394" t="str">
            <v>CDD</v>
          </cell>
          <cell r="F1394">
            <v>39904</v>
          </cell>
          <cell r="G1394">
            <v>39967</v>
          </cell>
          <cell r="H1394" t="str">
            <v>Clos</v>
          </cell>
          <cell r="I1394">
            <v>1.5</v>
          </cell>
          <cell r="J1394" t="str">
            <v>h/s</v>
          </cell>
          <cell r="K1394">
            <v>36.567</v>
          </cell>
          <cell r="L1394" t="str">
            <v>Faire paye immédiatement par mail</v>
          </cell>
          <cell r="M1394">
            <v>8.73</v>
          </cell>
          <cell r="N1394" t="str">
            <v>Néant</v>
          </cell>
          <cell r="O1394" t="str">
            <v>CHAMPAGNEY</v>
          </cell>
          <cell r="P1394" t="str">
            <v>Du lundi au vendredi</v>
          </cell>
          <cell r="Q1394" t="str">
            <v>14h00</v>
          </cell>
          <cell r="R1394" t="str">
            <v>18h00</v>
          </cell>
          <cell r="S1394" t="str">
            <v>Mercredi</v>
          </cell>
          <cell r="T1394" t="str">
            <v>14h00</v>
          </cell>
          <cell r="U1394" t="str">
            <v>15h00</v>
          </cell>
          <cell r="V1394" t="str">
            <v>et</v>
          </cell>
          <cell r="W1394" t="str">
            <v>16h00</v>
          </cell>
          <cell r="X1394" t="str">
            <v>17h00</v>
          </cell>
          <cell r="Y1394" t="str">
            <v>Non</v>
          </cell>
          <cell r="Z1394" t="str">
            <v>Néant</v>
          </cell>
          <cell r="AA1394" t="str">
            <v>Oui</v>
          </cell>
          <cell r="AB1394" t="str">
            <v>Acc. de production</v>
          </cell>
          <cell r="AC1394" t="str">
            <v>Non</v>
          </cell>
          <cell r="AD1394" t="str">
            <v>Oui</v>
          </cell>
          <cell r="AE1394" t="str">
            <v>Non</v>
          </cell>
          <cell r="AF1394" t="str">
            <v>Oui</v>
          </cell>
          <cell r="AG1394" t="str">
            <v>Contrat</v>
          </cell>
          <cell r="AI1394" t="str">
            <v>à l' Association Les Bobuchots à Boult</v>
          </cell>
          <cell r="AJ1394" t="str">
            <v>Les jours d'intempérie, Monsieur ORIEZ Gérard restera à disposition sur son lieu de travail, et ses heures seront payées</v>
          </cell>
          <cell r="AK1394" t="str">
            <v>Les jours d'intempérie, Monsieur ORIEZ Gérard restera à disposition sur son lieu de travail, et ses heures seront payées</v>
          </cell>
          <cell r="AL1394" t="str">
            <v>- Ouvrir et fermer la salle- Mise en place et rangement du matériel- Accueil, surveillance jusqu'à la reprise des enfants  par les parents- Encadrement</v>
          </cell>
          <cell r="AM1394" t="str">
            <v xml:space="preserve">       - Et d'une manière générale effectuer toute         tâche se rapportant à la fonction d'animateur.</v>
          </cell>
          <cell r="AN1394">
            <v>39874.704032291702</v>
          </cell>
          <cell r="AO1394">
            <v>39874.704032291702</v>
          </cell>
          <cell r="AP1394">
            <v>39881</v>
          </cell>
          <cell r="AQ1394">
            <v>39875</v>
          </cell>
          <cell r="AR1394">
            <v>39892</v>
          </cell>
          <cell r="AS1394">
            <v>39895</v>
          </cell>
        </row>
        <row r="1395">
          <cell r="A1395" t="str">
            <v>09/029</v>
          </cell>
          <cell r="B1395">
            <v>310</v>
          </cell>
          <cell r="C1395" t="str">
            <v>FOFR</v>
          </cell>
          <cell r="D1395" t="str">
            <v>Arts plastiques</v>
          </cell>
          <cell r="E1395" t="str">
            <v>CDD</v>
          </cell>
          <cell r="F1395">
            <v>39904</v>
          </cell>
          <cell r="G1395">
            <v>39988</v>
          </cell>
          <cell r="H1395" t="str">
            <v>Clos</v>
          </cell>
          <cell r="I1395">
            <v>1</v>
          </cell>
          <cell r="J1395" t="str">
            <v>h/s</v>
          </cell>
          <cell r="K1395">
            <v>39.86</v>
          </cell>
          <cell r="L1395" t="str">
            <v>CLSH de GyPas de contrat de travailFacturation de SNGS CK</v>
          </cell>
          <cell r="M1395">
            <v>9.1449999999999996</v>
          </cell>
          <cell r="N1395" t="str">
            <v>Néant</v>
          </cell>
          <cell r="O1395" t="str">
            <v>VESOUL</v>
          </cell>
          <cell r="P1395" t="str">
            <v>Du lundi au vendredi</v>
          </cell>
          <cell r="Q1395" t="str">
            <v>16h00</v>
          </cell>
          <cell r="R1395" t="str">
            <v>18h00</v>
          </cell>
          <cell r="S1395" t="str">
            <v>Les mercredis</v>
          </cell>
          <cell r="T1395" t="str">
            <v>10h30</v>
          </cell>
          <cell r="U1395" t="str">
            <v>11h30 et de 14h00 à 15h00</v>
          </cell>
          <cell r="V1395" t="str">
            <v>Samedi</v>
          </cell>
          <cell r="W1395" t="str">
            <v>14h00</v>
          </cell>
          <cell r="X1395" t="str">
            <v>15h00</v>
          </cell>
          <cell r="Y1395" t="str">
            <v>Non</v>
          </cell>
          <cell r="Z1395" t="str">
            <v>Néant</v>
          </cell>
          <cell r="AA1395" t="str">
            <v>Oui</v>
          </cell>
          <cell r="AB1395" t="str">
            <v>Acc. de production</v>
          </cell>
          <cell r="AC1395" t="str">
            <v>Non</v>
          </cell>
          <cell r="AD1395" t="str">
            <v>Oui</v>
          </cell>
          <cell r="AE1395" t="str">
            <v>Non</v>
          </cell>
          <cell r="AF1395" t="str">
            <v>Oui</v>
          </cell>
          <cell r="AG1395" t="str">
            <v>Contrat</v>
          </cell>
          <cell r="AI1395" t="str">
            <v>à Les amis du mardi à Pusey</v>
          </cell>
          <cell r="AJ1395" t="str">
            <v>Il est convenu que cette convention sera caduque si le nombre de participants est insuffisant.</v>
          </cell>
          <cell r="AK1395" t="str">
            <v>Il est convenu que ce contrat sera caduque si le nombre de participants est insuffisant.</v>
          </cell>
          <cell r="AL1395" t="str">
            <v>- Mise en place et rangement du matériel- Accueil, surveillance jusqu'à la reprise des enfants  par les parents- Encadrement</v>
          </cell>
          <cell r="AM1395" t="str">
            <v xml:space="preserve">       - Et d'une manière générale effectuer toute         tâche se rapportant à la fonction d'animateur.</v>
          </cell>
          <cell r="AN1395" t="str">
            <v>-----</v>
          </cell>
          <cell r="AO1395">
            <v>39882</v>
          </cell>
          <cell r="AP1395" t="str">
            <v>-----</v>
          </cell>
          <cell r="AQ1395">
            <v>39884</v>
          </cell>
          <cell r="AR1395" t="str">
            <v>-----</v>
          </cell>
          <cell r="AS1395">
            <v>39888</v>
          </cell>
        </row>
        <row r="1396">
          <cell r="A1396" t="str">
            <v>09/030</v>
          </cell>
          <cell r="B1396">
            <v>311</v>
          </cell>
          <cell r="C1396" t="str">
            <v>REAU</v>
          </cell>
          <cell r="D1396" t="str">
            <v>Equitation</v>
          </cell>
          <cell r="E1396" t="str">
            <v>CDD</v>
          </cell>
          <cell r="F1396">
            <v>39897</v>
          </cell>
          <cell r="G1396">
            <v>39903</v>
          </cell>
          <cell r="H1396" t="str">
            <v>Clos</v>
          </cell>
          <cell r="I1396">
            <v>3</v>
          </cell>
          <cell r="J1396" t="str">
            <v>h/s</v>
          </cell>
          <cell r="K1396">
            <v>21.38</v>
          </cell>
          <cell r="L1396" t="str">
            <v>Faire paye immédiatement par mail</v>
          </cell>
          <cell r="M1396">
            <v>12.4</v>
          </cell>
          <cell r="N1396" t="str">
            <v>Néant</v>
          </cell>
          <cell r="O1396" t="str">
            <v>HAUTE-SAONE</v>
          </cell>
          <cell r="P1396" t="str">
            <v>Mercredi</v>
          </cell>
          <cell r="Q1396" t="str">
            <v>14h00</v>
          </cell>
          <cell r="R1396" t="str">
            <v>16h00</v>
          </cell>
          <cell r="S1396" t="str">
            <v>Samedi</v>
          </cell>
          <cell r="T1396" t="str">
            <v>14h00</v>
          </cell>
          <cell r="U1396" t="str">
            <v>15h00</v>
          </cell>
          <cell r="V1396" t="str">
            <v>et</v>
          </cell>
          <cell r="W1396" t="str">
            <v>16h00</v>
          </cell>
          <cell r="X1396" t="str">
            <v>17h00</v>
          </cell>
          <cell r="Y1396" t="str">
            <v>Non</v>
          </cell>
          <cell r="Z1396">
            <v>5</v>
          </cell>
          <cell r="AA1396" t="str">
            <v>Oui</v>
          </cell>
          <cell r="AB1396" t="str">
            <v>Acc. de production</v>
          </cell>
          <cell r="AC1396" t="str">
            <v>Non</v>
          </cell>
          <cell r="AD1396" t="str">
            <v>Oui</v>
          </cell>
          <cell r="AE1396" t="str">
            <v>Non</v>
          </cell>
          <cell r="AF1396" t="str">
            <v>Oui</v>
          </cell>
          <cell r="AG1396" t="str">
            <v>Avenant</v>
          </cell>
          <cell r="AI1396" t="str">
            <v>à l' Ecurie Chevalier à Port sur Saône</v>
          </cell>
          <cell r="AJ1396" t="str">
            <v>Les jours d'intempérie, Monsieur RAMEAU Maxime restera à disposition sur son lieu de travail, et ses heures seront payées</v>
          </cell>
          <cell r="AK1396" t="str">
            <v>Les jours d'intempérie, Monsieur RAMEAU Maxime restera à disposition sur son lieu de travail, et ses heures seront payées</v>
          </cell>
          <cell r="AL1396" t="str">
            <v>- Mise en place et rangement du matériel- Accueil, surveillance jusqu'à la reprise des enfants  par les parents- Encadrement et enseignement</v>
          </cell>
          <cell r="AM1396" t="str">
            <v xml:space="preserve">       - Et d'une manière générale effectuer toute         tâche se rapportant à la fonction d'educateur sportif.</v>
          </cell>
          <cell r="AN1396" t="str">
            <v>-----</v>
          </cell>
          <cell r="AO1396">
            <v>39876.408879976902</v>
          </cell>
          <cell r="AP1396" t="str">
            <v>-----</v>
          </cell>
          <cell r="AQ1396">
            <v>39883</v>
          </cell>
          <cell r="AR1396" t="str">
            <v>-----</v>
          </cell>
          <cell r="AS1396">
            <v>39883</v>
          </cell>
        </row>
        <row r="1397">
          <cell r="A1397" t="str">
            <v>09/030.01</v>
          </cell>
          <cell r="B1397">
            <v>311</v>
          </cell>
          <cell r="C1397" t="str">
            <v>REAU</v>
          </cell>
          <cell r="D1397" t="str">
            <v>Equitation</v>
          </cell>
          <cell r="E1397" t="str">
            <v>CDD</v>
          </cell>
          <cell r="F1397">
            <v>39904</v>
          </cell>
          <cell r="G1397">
            <v>39932</v>
          </cell>
          <cell r="H1397" t="str">
            <v>Clos</v>
          </cell>
          <cell r="I1397">
            <v>3</v>
          </cell>
          <cell r="J1397" t="str">
            <v>h/s</v>
          </cell>
          <cell r="K1397">
            <v>21.38</v>
          </cell>
          <cell r="L1397" t="str">
            <v>Faire paye immédiatement par mail</v>
          </cell>
          <cell r="M1397">
            <v>12.51</v>
          </cell>
          <cell r="N1397" t="str">
            <v>Néant</v>
          </cell>
          <cell r="O1397" t="str">
            <v>HAUTE-SAONE</v>
          </cell>
          <cell r="P1397" t="str">
            <v>Mercredi</v>
          </cell>
          <cell r="Q1397" t="str">
            <v>14h00</v>
          </cell>
          <cell r="R1397" t="str">
            <v>16h00</v>
          </cell>
          <cell r="S1397" t="str">
            <v>Samedi</v>
          </cell>
          <cell r="T1397" t="str">
            <v>14h00</v>
          </cell>
          <cell r="U1397" t="str">
            <v>15h00</v>
          </cell>
          <cell r="V1397" t="str">
            <v>et</v>
          </cell>
          <cell r="W1397" t="str">
            <v>16h00</v>
          </cell>
          <cell r="X1397" t="str">
            <v>17h00</v>
          </cell>
          <cell r="Y1397" t="str">
            <v>Non</v>
          </cell>
          <cell r="Z1397">
            <v>5</v>
          </cell>
          <cell r="AA1397" t="str">
            <v>Oui</v>
          </cell>
          <cell r="AB1397" t="str">
            <v>Acc. de production</v>
          </cell>
          <cell r="AC1397" t="str">
            <v>Non</v>
          </cell>
          <cell r="AD1397" t="str">
            <v>Oui</v>
          </cell>
          <cell r="AE1397" t="str">
            <v>Non</v>
          </cell>
          <cell r="AF1397" t="str">
            <v>Oui</v>
          </cell>
          <cell r="AG1397" t="str">
            <v>Avenant</v>
          </cell>
          <cell r="AI1397" t="str">
            <v>à l' Ecurie Chevalier à Port sur Saône</v>
          </cell>
          <cell r="AJ1397" t="str">
            <v>Les jours d'intempérie, Mademoiselle PY Marie-Lou restera à disposition sur son lieu de travail, et ses heures seront payées</v>
          </cell>
          <cell r="AK1397" t="str">
            <v>Les jours d'intempérie, Mademoiselle Marie-Lou PY restera à disposition sur son lieu de travail, et ses heures seront payées</v>
          </cell>
          <cell r="AL1397" t="str">
            <v>- Mise en place et rangement du matériel- Accueil, surveillance jusqu'à la reprise des enfants  par les parents- Encadrement et enseignement</v>
          </cell>
          <cell r="AM1397" t="str">
            <v xml:space="preserve">       - Et d'une manière générale effectuer toute         tâche se rapportant à la fonction d'educateur sportif.</v>
          </cell>
          <cell r="AN1397" t="str">
            <v>-----</v>
          </cell>
          <cell r="AO1397">
            <v>39876.408879976902</v>
          </cell>
          <cell r="AP1397" t="str">
            <v>-----</v>
          </cell>
          <cell r="AQ1397">
            <v>39883</v>
          </cell>
          <cell r="AR1397" t="str">
            <v>-----</v>
          </cell>
          <cell r="AS1397">
            <v>39883</v>
          </cell>
        </row>
        <row r="1398">
          <cell r="A1398" t="str">
            <v>09/030.02</v>
          </cell>
          <cell r="B1398">
            <v>311</v>
          </cell>
          <cell r="C1398" t="str">
            <v>REAU</v>
          </cell>
          <cell r="D1398" t="str">
            <v>Equitation</v>
          </cell>
          <cell r="E1398" t="str">
            <v>CDD</v>
          </cell>
          <cell r="F1398">
            <v>39933</v>
          </cell>
          <cell r="G1398">
            <v>39954</v>
          </cell>
          <cell r="H1398" t="str">
            <v>Clos</v>
          </cell>
          <cell r="I1398">
            <v>3</v>
          </cell>
          <cell r="J1398" t="str">
            <v>h/s</v>
          </cell>
          <cell r="K1398">
            <v>21.38</v>
          </cell>
          <cell r="L1398" t="str">
            <v>Faire paye immédiatement par mail</v>
          </cell>
          <cell r="M1398">
            <v>29.65</v>
          </cell>
          <cell r="N1398" t="str">
            <v>Néant</v>
          </cell>
          <cell r="O1398" t="str">
            <v>NEUFCHATEAU</v>
          </cell>
          <cell r="P1398" t="str">
            <v>Vendredi</v>
          </cell>
          <cell r="Q1398" t="str">
            <v>18h00</v>
          </cell>
          <cell r="R1398" t="str">
            <v>20h30</v>
          </cell>
          <cell r="S1398" t="str">
            <v>Les mercredis</v>
          </cell>
          <cell r="T1398" t="str">
            <v>10h30</v>
          </cell>
          <cell r="U1398" t="str">
            <v>11h30 et de 14h00 à 15h00</v>
          </cell>
          <cell r="V1398" t="str">
            <v>Samedi</v>
          </cell>
          <cell r="W1398" t="str">
            <v>14h00</v>
          </cell>
          <cell r="X1398" t="str">
            <v>15h00</v>
          </cell>
          <cell r="Y1398" t="str">
            <v>Non</v>
          </cell>
          <cell r="Z1398">
            <v>7</v>
          </cell>
          <cell r="AA1398" t="str">
            <v>Oui</v>
          </cell>
          <cell r="AB1398" t="str">
            <v>Acc. de production</v>
          </cell>
          <cell r="AC1398" t="str">
            <v>Non</v>
          </cell>
          <cell r="AD1398" t="str">
            <v>Oui</v>
          </cell>
          <cell r="AE1398" t="str">
            <v>Non</v>
          </cell>
          <cell r="AF1398" t="str">
            <v>Oui</v>
          </cell>
          <cell r="AG1398" t="str">
            <v>Contrat</v>
          </cell>
          <cell r="AI1398" t="str">
            <v>à l' Ecurie Chevalier à Port sur Saône</v>
          </cell>
          <cell r="AJ1398" t="str">
            <v>Pour mettre en place des activités sportives, Profession Sport 70 est subventionnée par la Direction interrégionale pénitentiaire</v>
          </cell>
          <cell r="AK1398" t="str">
            <v>Les jours d'intempéries seront payés</v>
          </cell>
          <cell r="AL1398" t="str">
            <v>- Mise en place et rangement du matériel- Encadrement et enseignement</v>
          </cell>
          <cell r="AM1398" t="str">
            <v xml:space="preserve">       - Et d'une manière générale effectuer toute         tâche se rapportant à la fonction d'éducateur sportif.</v>
          </cell>
          <cell r="AN1398">
            <v>39877.732189930597</v>
          </cell>
          <cell r="AO1398">
            <v>39877.732189930597</v>
          </cell>
          <cell r="AP1398">
            <v>39888</v>
          </cell>
          <cell r="AQ1398">
            <v>39881</v>
          </cell>
          <cell r="AR1398">
            <v>39944</v>
          </cell>
          <cell r="AS1398">
            <v>39920</v>
          </cell>
        </row>
        <row r="1399">
          <cell r="A1399" t="str">
            <v>09/030.03</v>
          </cell>
          <cell r="B1399">
            <v>311</v>
          </cell>
          <cell r="C1399" t="str">
            <v>REAU</v>
          </cell>
          <cell r="D1399" t="str">
            <v>Equitation</v>
          </cell>
          <cell r="E1399" t="str">
            <v>CDD</v>
          </cell>
          <cell r="F1399">
            <v>39955</v>
          </cell>
          <cell r="G1399">
            <v>39991</v>
          </cell>
          <cell r="H1399" t="str">
            <v>Clos</v>
          </cell>
          <cell r="I1399">
            <v>3</v>
          </cell>
          <cell r="J1399" t="str">
            <v>h/s</v>
          </cell>
          <cell r="K1399">
            <v>21.38</v>
          </cell>
          <cell r="L1399" t="str">
            <v>Faire paye immédiatement par mail</v>
          </cell>
          <cell r="M1399">
            <v>29.76</v>
          </cell>
          <cell r="N1399" t="str">
            <v>Néant</v>
          </cell>
          <cell r="O1399" t="str">
            <v>NEUFCHATEAU</v>
          </cell>
          <cell r="P1399" t="str">
            <v>Vendredi</v>
          </cell>
          <cell r="Q1399" t="str">
            <v>18h00</v>
          </cell>
          <cell r="R1399" t="str">
            <v>20h30</v>
          </cell>
          <cell r="S1399" t="str">
            <v>Mercredi</v>
          </cell>
          <cell r="T1399" t="str">
            <v>14h00</v>
          </cell>
          <cell r="U1399" t="str">
            <v>15h00</v>
          </cell>
          <cell r="V1399" t="str">
            <v>et</v>
          </cell>
          <cell r="W1399" t="str">
            <v>16h00</v>
          </cell>
          <cell r="X1399" t="str">
            <v>17h00</v>
          </cell>
          <cell r="Y1399" t="str">
            <v>Non</v>
          </cell>
          <cell r="Z1399">
            <v>7</v>
          </cell>
          <cell r="AA1399" t="str">
            <v>Oui</v>
          </cell>
          <cell r="AB1399" t="str">
            <v>Acc. de production</v>
          </cell>
          <cell r="AC1399" t="str">
            <v>Non</v>
          </cell>
          <cell r="AD1399" t="str">
            <v>Oui</v>
          </cell>
          <cell r="AE1399" t="str">
            <v>Non</v>
          </cell>
          <cell r="AF1399" t="str">
            <v>Oui</v>
          </cell>
          <cell r="AG1399" t="str">
            <v>Contrat</v>
          </cell>
          <cell r="AI1399" t="str">
            <v>à l' Ecurie Chevalier à Port sur Saône</v>
          </cell>
          <cell r="AJ1399" t="str">
            <v>Pour mettre en place des activités sportives, Profession Sport 70 est subventionnée par la Direction interrégionale pénitentiaire</v>
          </cell>
          <cell r="AK1399" t="str">
            <v>Mle Mélaine VENTRON entretiendra la plage les jours d'imtempéries</v>
          </cell>
          <cell r="AL1399" t="str">
            <v>- Mise en place et rangement du matériel- Encadrement et enseignement</v>
          </cell>
          <cell r="AM1399" t="str">
            <v xml:space="preserve">       - Et d'une manière générale effectuer toute         tâche se rapportant à la fonction d'éducateur sportif.</v>
          </cell>
          <cell r="AN1399">
            <v>39877.732189930597</v>
          </cell>
          <cell r="AO1399">
            <v>39877.732189930597</v>
          </cell>
          <cell r="AP1399">
            <v>39888</v>
          </cell>
          <cell r="AQ1399">
            <v>39881</v>
          </cell>
          <cell r="AR1399">
            <v>39881</v>
          </cell>
          <cell r="AS1399">
            <v>39920</v>
          </cell>
        </row>
        <row r="1400">
          <cell r="A1400" t="str">
            <v>09/031</v>
          </cell>
          <cell r="B1400">
            <v>312</v>
          </cell>
          <cell r="C1400" t="str">
            <v>MEVI</v>
          </cell>
          <cell r="D1400" t="str">
            <v>Gym d'entretien</v>
          </cell>
          <cell r="E1400" t="str">
            <v>CDD</v>
          </cell>
          <cell r="F1400">
            <v>39902</v>
          </cell>
          <cell r="G1400">
            <v>39903</v>
          </cell>
          <cell r="H1400" t="str">
            <v>Clos</v>
          </cell>
          <cell r="I1400">
            <v>1</v>
          </cell>
          <cell r="J1400" t="str">
            <v>h/s</v>
          </cell>
          <cell r="K1400">
            <v>32.46</v>
          </cell>
          <cell r="L1400" t="str">
            <v>Saisonnier</v>
          </cell>
          <cell r="M1400">
            <v>13</v>
          </cell>
          <cell r="N1400" t="str">
            <v>Néant</v>
          </cell>
          <cell r="O1400" t="str">
            <v>VESOUL CEDEX</v>
          </cell>
          <cell r="P1400" t="str">
            <v>Jeudi</v>
          </cell>
          <cell r="Q1400" t="str">
            <v>20h00</v>
          </cell>
          <cell r="R1400" t="str">
            <v>21h30</v>
          </cell>
          <cell r="S1400" t="str">
            <v>Vendredi</v>
          </cell>
          <cell r="T1400" t="str">
            <v>8h00</v>
          </cell>
          <cell r="U1400" t="str">
            <v>10h00</v>
          </cell>
          <cell r="V1400" t="str">
            <v>Musculation ou Football selon conditions climatiques</v>
          </cell>
          <cell r="Y1400" t="str">
            <v>Oui</v>
          </cell>
          <cell r="Z1400" t="str">
            <v>Néant</v>
          </cell>
          <cell r="AA1400" t="str">
            <v>Oui</v>
          </cell>
          <cell r="AB1400" t="str">
            <v>Acc. de production</v>
          </cell>
          <cell r="AC1400" t="str">
            <v>Non</v>
          </cell>
          <cell r="AD1400" t="str">
            <v>Non</v>
          </cell>
          <cell r="AE1400" t="str">
            <v>Oui</v>
          </cell>
          <cell r="AF1400" t="str">
            <v>Oui</v>
          </cell>
          <cell r="AG1400" t="str">
            <v>Avenant</v>
          </cell>
          <cell r="AI1400" t="str">
            <v>à la Commune de Ronchamp</v>
          </cell>
          <cell r="AJ1400" t="str">
            <v>Mle Adélaïde SAUTENET entretiendra la plage les jours d'imtempéries</v>
          </cell>
          <cell r="AK1400" t="str">
            <v>Mle Adélaïde SAUTENET entretiendra la plage les jours d'imtempéries</v>
          </cell>
          <cell r="AL1400" t="str">
            <v>- Mise en place et rangement du matériel- Encadrement et enseignement</v>
          </cell>
          <cell r="AM1400" t="str">
            <v xml:space="preserve">       - Et d'une manière générale effectuer toute         tâche se rapportant à la fonction d'educateur sportif.</v>
          </cell>
          <cell r="AN1400">
            <v>39883.612924537003</v>
          </cell>
          <cell r="AO1400">
            <v>39883.612924537003</v>
          </cell>
          <cell r="AP1400">
            <v>39903</v>
          </cell>
          <cell r="AQ1400">
            <v>39884</v>
          </cell>
          <cell r="AR1400">
            <v>39944</v>
          </cell>
          <cell r="AS1400">
            <v>39919</v>
          </cell>
        </row>
        <row r="1401">
          <cell r="A1401" t="str">
            <v>09/031.01</v>
          </cell>
          <cell r="B1401">
            <v>312</v>
          </cell>
          <cell r="C1401" t="str">
            <v>MEVI</v>
          </cell>
          <cell r="D1401" t="str">
            <v>Gym d'entretien</v>
          </cell>
          <cell r="E1401" t="str">
            <v>CDD</v>
          </cell>
          <cell r="F1401">
            <v>39904</v>
          </cell>
          <cell r="G1401">
            <v>39993</v>
          </cell>
          <cell r="H1401" t="str">
            <v>Clos</v>
          </cell>
          <cell r="I1401">
            <v>1</v>
          </cell>
          <cell r="J1401" t="str">
            <v>h/s</v>
          </cell>
          <cell r="K1401">
            <v>33.109200000000001</v>
          </cell>
          <cell r="L1401" t="str">
            <v>Saisonnier</v>
          </cell>
          <cell r="M1401">
            <v>13.11</v>
          </cell>
          <cell r="N1401" t="str">
            <v>Néant</v>
          </cell>
          <cell r="O1401" t="str">
            <v>VESOUL CEDEX</v>
          </cell>
          <cell r="P1401" t="str">
            <v>Jeudi</v>
          </cell>
          <cell r="Q1401" t="str">
            <v>20h00</v>
          </cell>
          <cell r="R1401" t="str">
            <v>21h30</v>
          </cell>
          <cell r="S1401" t="str">
            <v>Vendredi</v>
          </cell>
          <cell r="T1401" t="str">
            <v>17h00</v>
          </cell>
          <cell r="U1401" t="str">
            <v>18h00</v>
          </cell>
          <cell r="V1401" t="str">
            <v>Vendredi</v>
          </cell>
          <cell r="W1401" t="str">
            <v>14h00</v>
          </cell>
          <cell r="X1401" t="str">
            <v>16h30</v>
          </cell>
          <cell r="Y1401" t="str">
            <v>Oui</v>
          </cell>
          <cell r="Z1401" t="str">
            <v>Néant</v>
          </cell>
          <cell r="AA1401" t="str">
            <v>Oui</v>
          </cell>
          <cell r="AB1401" t="str">
            <v>Acc. de production</v>
          </cell>
          <cell r="AC1401" t="str">
            <v>Non</v>
          </cell>
          <cell r="AD1401" t="str">
            <v>Oui</v>
          </cell>
          <cell r="AE1401" t="str">
            <v>Non</v>
          </cell>
          <cell r="AF1401" t="str">
            <v>Oui</v>
          </cell>
          <cell r="AG1401" t="str">
            <v>Avenant</v>
          </cell>
          <cell r="AI1401" t="str">
            <v>à la Commune de Ronchamp</v>
          </cell>
          <cell r="AJ1401" t="str">
            <v>Mr Thierry CONSTANTIN entretiendra la plage les jours d'imtempéries</v>
          </cell>
          <cell r="AK1401" t="str">
            <v>Mr Thierry CONSTANTIN entretiendra la plage les jours d'imtempéries</v>
          </cell>
          <cell r="AL1401" t="str">
            <v>- Mise en place et rangement du matériel- Encadrement et enseignement</v>
          </cell>
          <cell r="AM1401" t="str">
            <v xml:space="preserve">       - Et d'une manière générale effectuer toute         tâche se rapportant à la fonction d'educateur sportif.</v>
          </cell>
          <cell r="AN1401">
            <v>39883.612924537003</v>
          </cell>
          <cell r="AO1401">
            <v>39883.612924537003</v>
          </cell>
          <cell r="AP1401">
            <v>39903</v>
          </cell>
          <cell r="AQ1401">
            <v>39884</v>
          </cell>
          <cell r="AR1401">
            <v>39884</v>
          </cell>
          <cell r="AS1401">
            <v>39919</v>
          </cell>
        </row>
        <row r="1402">
          <cell r="A1402" t="str">
            <v>09/032</v>
          </cell>
          <cell r="B1402">
            <v>314</v>
          </cell>
          <cell r="C1402" t="str">
            <v>SIAL</v>
          </cell>
          <cell r="D1402" t="str">
            <v>Course d'orientation</v>
          </cell>
          <cell r="E1402" t="str">
            <v>CDD</v>
          </cell>
          <cell r="F1402">
            <v>39926</v>
          </cell>
          <cell r="G1402">
            <v>39926</v>
          </cell>
          <cell r="H1402" t="str">
            <v>Clos</v>
          </cell>
          <cell r="I1402">
            <v>6</v>
          </cell>
          <cell r="J1402" t="str">
            <v>h</v>
          </cell>
          <cell r="K1402">
            <v>28.23</v>
          </cell>
          <cell r="L1402" t="str">
            <v>Saisonnier</v>
          </cell>
          <cell r="M1402">
            <v>16.11</v>
          </cell>
          <cell r="N1402" t="str">
            <v>Formule 1</v>
          </cell>
          <cell r="O1402" t="str">
            <v>LUXEUIL LES BAINS</v>
          </cell>
          <cell r="P1402" t="str">
            <v>Jeudi</v>
          </cell>
          <cell r="Q1402" t="str">
            <v>9h00</v>
          </cell>
          <cell r="R1402" t="str">
            <v>12h00</v>
          </cell>
          <cell r="S1402" t="str">
            <v>Mardi</v>
          </cell>
          <cell r="T1402" t="str">
            <v>13h30</v>
          </cell>
          <cell r="U1402" t="str">
            <v>16h30</v>
          </cell>
          <cell r="V1402" t="str">
            <v>Vendredi</v>
          </cell>
          <cell r="W1402" t="str">
            <v>9h00</v>
          </cell>
          <cell r="X1402" t="str">
            <v>11h00</v>
          </cell>
          <cell r="Y1402" t="str">
            <v>Non</v>
          </cell>
          <cell r="Z1402" t="str">
            <v>Néant</v>
          </cell>
          <cell r="AA1402" t="str">
            <v>Oui</v>
          </cell>
          <cell r="AB1402" t="str">
            <v>Acc. de production</v>
          </cell>
          <cell r="AC1402" t="str">
            <v>Non</v>
          </cell>
          <cell r="AD1402" t="str">
            <v>Oui</v>
          </cell>
          <cell r="AE1402" t="str">
            <v>Oui</v>
          </cell>
          <cell r="AF1402" t="str">
            <v>Oui</v>
          </cell>
          <cell r="AG1402" t="str">
            <v>Contrat</v>
          </cell>
          <cell r="AI1402" t="str">
            <v>avec la Mairie de Luxeuil les bains dans la Forêt du Bonney à Luxeuil</v>
          </cell>
          <cell r="AJ1402" t="str">
            <v>Mr Thierry CONSTANTIN entretiendra la plage les jours d'imtempéries</v>
          </cell>
          <cell r="AK1402" t="str">
            <v>Mr Thierry CONSTANTIN entretiendra la plage les jours d'imtempéries</v>
          </cell>
          <cell r="AL1402" t="str">
            <v>- Mise en place et rangement du matériel- Accueil, surveillance jusqu'à la reprise des enfants  par les parents- Encadrement et enseignement</v>
          </cell>
          <cell r="AM1402" t="str">
            <v xml:space="preserve">       - Et d'une manière générale effectuer toute         tâche se rapportant à la fonction d'educateur sportif.</v>
          </cell>
          <cell r="AN1402">
            <v>39885.6350334491</v>
          </cell>
          <cell r="AO1402">
            <v>39885.6350334491</v>
          </cell>
          <cell r="AP1402">
            <v>39910</v>
          </cell>
          <cell r="AQ1402">
            <v>39898</v>
          </cell>
          <cell r="AR1402" t="str">
            <v>Convention terminée - Factures réglées</v>
          </cell>
          <cell r="AS1402">
            <v>39920</v>
          </cell>
        </row>
        <row r="1403">
          <cell r="A1403" t="str">
            <v>09/033</v>
          </cell>
          <cell r="B1403">
            <v>164</v>
          </cell>
          <cell r="C1403" t="str">
            <v>IBJF</v>
          </cell>
          <cell r="D1403" t="str">
            <v>Football - Musculation</v>
          </cell>
          <cell r="E1403" t="str">
            <v>CDD</v>
          </cell>
          <cell r="F1403">
            <v>39923</v>
          </cell>
          <cell r="G1403">
            <v>39930</v>
          </cell>
          <cell r="H1403" t="str">
            <v>Clos</v>
          </cell>
          <cell r="I1403">
            <v>6</v>
          </cell>
          <cell r="J1403" t="str">
            <v>h</v>
          </cell>
          <cell r="K1403">
            <v>34.72</v>
          </cell>
          <cell r="L1403" t="str">
            <v>Subvention MJ MA Lure</v>
          </cell>
          <cell r="M1403">
            <v>19.2</v>
          </cell>
          <cell r="N1403" t="str">
            <v>Formule 1</v>
          </cell>
          <cell r="O1403" t="str">
            <v>BOULT</v>
          </cell>
          <cell r="P1403" t="str">
            <v>Mercredi</v>
          </cell>
          <cell r="Q1403" t="str">
            <v>10h00</v>
          </cell>
          <cell r="R1403" t="str">
            <v>11h30</v>
          </cell>
          <cell r="S1403" t="str">
            <v>Vendredi</v>
          </cell>
          <cell r="T1403" t="str">
            <v>8h00</v>
          </cell>
          <cell r="U1403" t="str">
            <v>10h00</v>
          </cell>
          <cell r="V1403" t="str">
            <v>Musculation ou Football selon conditions climatiques</v>
          </cell>
          <cell r="W1403" t="str">
            <v>11h00</v>
          </cell>
          <cell r="X1403" t="str">
            <v>18h00</v>
          </cell>
          <cell r="Y1403" t="str">
            <v>Oui</v>
          </cell>
          <cell r="Z1403" t="str">
            <v>Néant</v>
          </cell>
          <cell r="AA1403" t="str">
            <v>Oui</v>
          </cell>
          <cell r="AB1403" t="str">
            <v>Acc. de production</v>
          </cell>
          <cell r="AC1403" t="str">
            <v>Non</v>
          </cell>
          <cell r="AD1403" t="str">
            <v>Oui</v>
          </cell>
          <cell r="AE1403" t="str">
            <v>Oui</v>
          </cell>
          <cell r="AF1403" t="str">
            <v>Oui</v>
          </cell>
          <cell r="AG1403" t="str">
            <v>Avenant</v>
          </cell>
          <cell r="AI1403" t="str">
            <v>à la Maison d'Arrêt de Lure</v>
          </cell>
          <cell r="AJ1403" t="str">
            <v>Pour mettre en place des activités sportives, Profession Sport 70 est subventionnée par la Direction interrégionale pénitentiaire</v>
          </cell>
          <cell r="AK1403" t="str">
            <v>Les jours d'intempéries seront payés</v>
          </cell>
          <cell r="AL1403" t="str">
            <v>- Mise en place et rangement du matériel- Accueil, surveillance jusqu'à la reprise des enfants  par les parents- Encadrement et enseignement</v>
          </cell>
          <cell r="AM1403" t="str">
            <v xml:space="preserve">       - Et d'une manière générale effectuer toute         tâche se rapportant à la fonction d'animateur.</v>
          </cell>
          <cell r="AN1403">
            <v>39890.436715393502</v>
          </cell>
          <cell r="AO1403">
            <v>39890.436715393502</v>
          </cell>
          <cell r="AP1403">
            <v>39897</v>
          </cell>
          <cell r="AQ1403">
            <v>39895</v>
          </cell>
          <cell r="AR1403">
            <v>39944</v>
          </cell>
          <cell r="AS1403" t="str">
            <v>1 seul exemplaire</v>
          </cell>
        </row>
        <row r="1404">
          <cell r="A1404" t="str">
            <v>09/034</v>
          </cell>
          <cell r="B1404">
            <v>165</v>
          </cell>
          <cell r="C1404" t="str">
            <v>MOJA</v>
          </cell>
          <cell r="D1404" t="str">
            <v>Football ou musculation</v>
          </cell>
          <cell r="E1404" t="str">
            <v>CDD</v>
          </cell>
          <cell r="F1404">
            <v>39925</v>
          </cell>
          <cell r="G1404">
            <v>39932</v>
          </cell>
          <cell r="H1404" t="str">
            <v>Clos</v>
          </cell>
          <cell r="I1404">
            <v>7.5</v>
          </cell>
          <cell r="J1404" t="str">
            <v>h</v>
          </cell>
          <cell r="K1404">
            <v>28.8</v>
          </cell>
          <cell r="L1404" t="str">
            <v>Subvention MJ MA Vesoul</v>
          </cell>
          <cell r="M1404">
            <v>19.309999999999999</v>
          </cell>
          <cell r="N1404" t="str">
            <v>Formule 1</v>
          </cell>
          <cell r="O1404" t="str">
            <v>BOULT</v>
          </cell>
          <cell r="P1404" t="str">
            <v>Mercredi</v>
          </cell>
          <cell r="Q1404" t="str">
            <v>10h00</v>
          </cell>
          <cell r="R1404" t="str">
            <v>11h30</v>
          </cell>
          <cell r="S1404" t="str">
            <v>Vendredi</v>
          </cell>
          <cell r="T1404" t="str">
            <v>14h00</v>
          </cell>
          <cell r="U1404" t="str">
            <v>16h30</v>
          </cell>
          <cell r="V1404" t="str">
            <v>Vendredi</v>
          </cell>
          <cell r="W1404" t="str">
            <v>10h00</v>
          </cell>
          <cell r="X1404" t="str">
            <v>12h00</v>
          </cell>
          <cell r="Y1404" t="str">
            <v>Oui</v>
          </cell>
          <cell r="Z1404" t="str">
            <v>Néant</v>
          </cell>
          <cell r="AA1404" t="str">
            <v>Oui</v>
          </cell>
          <cell r="AB1404" t="str">
            <v>Acc. de production</v>
          </cell>
          <cell r="AC1404" t="str">
            <v>Non</v>
          </cell>
          <cell r="AD1404" t="str">
            <v>Oui</v>
          </cell>
          <cell r="AE1404" t="str">
            <v>Oui</v>
          </cell>
          <cell r="AF1404" t="str">
            <v>Oui</v>
          </cell>
          <cell r="AG1404" t="str">
            <v>Avenant</v>
          </cell>
          <cell r="AI1404" t="str">
            <v>à la Maison d'Arrêt de Vesoul</v>
          </cell>
          <cell r="AJ1404" t="str">
            <v>Pour mettre en place des activités sportives, Profession Sport 70 est subventionnée par la Direction interrégionale pénitentiaire</v>
          </cell>
          <cell r="AK1404" t="str">
            <v>Les jours d'intempéries seront payés.</v>
          </cell>
          <cell r="AL1404" t="str">
            <v>- Mise en place et rangement du matériel- Accueil, surveillance jusqu'à la reprise des enfants  par les parents- Encadrement et enseignement</v>
          </cell>
          <cell r="AM1404" t="str">
            <v xml:space="preserve">       - Et d'une manière générale effectuer toute         tâche se rapportant à la fonction d'animateur.</v>
          </cell>
          <cell r="AN1404">
            <v>39890.436715393502</v>
          </cell>
          <cell r="AO1404">
            <v>39890.436715393502</v>
          </cell>
          <cell r="AP1404">
            <v>39897</v>
          </cell>
          <cell r="AQ1404">
            <v>39895</v>
          </cell>
          <cell r="AR1404">
            <v>39895</v>
          </cell>
          <cell r="AS1404">
            <v>39895</v>
          </cell>
        </row>
        <row r="1405">
          <cell r="A1405" t="str">
            <v>09/035</v>
          </cell>
          <cell r="B1405">
            <v>313</v>
          </cell>
          <cell r="C1405" t="str">
            <v>WACY</v>
          </cell>
          <cell r="D1405" t="str">
            <v>Tennis</v>
          </cell>
          <cell r="E1405" t="str">
            <v>Gestion</v>
          </cell>
          <cell r="F1405">
            <v>39904</v>
          </cell>
          <cell r="G1405">
            <v>40056</v>
          </cell>
          <cell r="H1405" t="str">
            <v>Clos</v>
          </cell>
          <cell r="I1405">
            <v>161.66999999999999</v>
          </cell>
          <cell r="J1405" t="str">
            <v>h/m</v>
          </cell>
          <cell r="K1405">
            <v>10</v>
          </cell>
          <cell r="L1405" t="str">
            <v>Saisonnier</v>
          </cell>
          <cell r="M1405">
            <v>20</v>
          </cell>
          <cell r="N1405" t="str">
            <v>Formule 1</v>
          </cell>
          <cell r="O1405" t="str">
            <v>HAUTE-SAONE</v>
          </cell>
          <cell r="P1405" t="str">
            <v>Mercredi</v>
          </cell>
          <cell r="Q1405" t="str">
            <v>15h30</v>
          </cell>
          <cell r="R1405" t="str">
            <v>16h30</v>
          </cell>
          <cell r="S1405" t="str">
            <v>Vendredi</v>
          </cell>
          <cell r="T1405" t="str">
            <v>8h00</v>
          </cell>
          <cell r="U1405" t="str">
            <v>10h00</v>
          </cell>
          <cell r="Y1405" t="str">
            <v>Non</v>
          </cell>
          <cell r="Z1405" t="str">
            <v>Néant</v>
          </cell>
          <cell r="AA1405" t="str">
            <v>Oui</v>
          </cell>
          <cell r="AB1405" t="str">
            <v>Acc. de production</v>
          </cell>
          <cell r="AC1405" t="str">
            <v>Non</v>
          </cell>
          <cell r="AD1405" t="str">
            <v>Oui</v>
          </cell>
          <cell r="AE1405" t="str">
            <v>Non</v>
          </cell>
          <cell r="AF1405" t="str">
            <v>Oui</v>
          </cell>
          <cell r="AG1405" t="str">
            <v>Contrat</v>
          </cell>
          <cell r="AI1405" t="str">
            <v>au CLSH de Sermamagny</v>
          </cell>
          <cell r="AJ1405" t="str">
            <v>Les jours d'intempéries seront payés</v>
          </cell>
          <cell r="AK1405" t="str">
            <v>Les jours d'intempéries seront payés.</v>
          </cell>
          <cell r="AL1405" t="str">
            <v>- Ouverture de la piscine et vérifications d'usage- Surveillance</v>
          </cell>
          <cell r="AM1405" t="str">
            <v xml:space="preserve">       - Et d'une manière générale effectuer toute         tâche se rapportant à la fonction d'animateur.</v>
          </cell>
          <cell r="AN1405">
            <v>39918</v>
          </cell>
          <cell r="AO1405" t="str">
            <v>-----</v>
          </cell>
          <cell r="AP1405">
            <v>39941</v>
          </cell>
          <cell r="AQ1405" t="str">
            <v>-----</v>
          </cell>
          <cell r="AR1405">
            <v>39975</v>
          </cell>
          <cell r="AS1405" t="str">
            <v>-----</v>
          </cell>
        </row>
        <row r="1406">
          <cell r="A1406" t="str">
            <v>09/035.01</v>
          </cell>
          <cell r="B1406">
            <v>313</v>
          </cell>
          <cell r="C1406" t="str">
            <v>WACY</v>
          </cell>
          <cell r="D1406" t="str">
            <v>Tennis</v>
          </cell>
          <cell r="E1406" t="str">
            <v>Gestion</v>
          </cell>
          <cell r="F1406">
            <v>40057</v>
          </cell>
          <cell r="G1406" t="str">
            <v>Indéterminée</v>
          </cell>
          <cell r="H1406" t="str">
            <v>OK</v>
          </cell>
          <cell r="I1406">
            <v>83</v>
          </cell>
          <cell r="J1406" t="str">
            <v>h/m</v>
          </cell>
          <cell r="K1406">
            <v>10</v>
          </cell>
          <cell r="L1406" t="str">
            <v>CLSH de Gy</v>
          </cell>
          <cell r="M1406">
            <v>22</v>
          </cell>
          <cell r="N1406" t="str">
            <v>Néant</v>
          </cell>
          <cell r="O1406" t="str">
            <v>LUXEUIL LES BAINS</v>
          </cell>
          <cell r="P1406" t="str">
            <v>Lundi</v>
          </cell>
          <cell r="Q1406" t="str">
            <v>14h00</v>
          </cell>
          <cell r="R1406" t="str">
            <v>17h00</v>
          </cell>
          <cell r="S1406" t="str">
            <v>Mercredi</v>
          </cell>
          <cell r="T1406" t="str">
            <v>10h00</v>
          </cell>
          <cell r="U1406" t="str">
            <v>12h00</v>
          </cell>
          <cell r="V1406" t="str">
            <v>Vendredi</v>
          </cell>
          <cell r="W1406" t="str">
            <v>10h00</v>
          </cell>
          <cell r="X1406" t="str">
            <v>12h00</v>
          </cell>
          <cell r="Y1406" t="str">
            <v>Non</v>
          </cell>
          <cell r="Z1406">
            <v>5</v>
          </cell>
          <cell r="AA1406" t="str">
            <v>Oui</v>
          </cell>
          <cell r="AB1406" t="str">
            <v>Acc. de production</v>
          </cell>
          <cell r="AC1406" t="str">
            <v>Non</v>
          </cell>
          <cell r="AD1406" t="str">
            <v>Oui</v>
          </cell>
          <cell r="AE1406" t="str">
            <v>Non</v>
          </cell>
          <cell r="AF1406" t="str">
            <v>Oui</v>
          </cell>
          <cell r="AG1406" t="str">
            <v>Contrat</v>
          </cell>
          <cell r="AI1406" t="str">
            <v>à la Ligue FOL 70 à Gy</v>
          </cell>
          <cell r="AJ1406" t="str">
            <v>Pour mettre en place des activités sportives, Profession Sport 70 est subventionnée par la Direction interrégionale pénitentiaire</v>
          </cell>
          <cell r="AK1406" t="str">
            <v>Les jours d'intempéries seront payés.</v>
          </cell>
          <cell r="AL1406" t="str">
            <v>- Mise en place et rangement du matériel- Encadrement et enseignement</v>
          </cell>
          <cell r="AM1406" t="str">
            <v xml:space="preserve">       - Et d'une manière générale effectuer toute         tâche se rapportant à la fonction d'educateur sportif.</v>
          </cell>
          <cell r="AN1406">
            <v>39896.413186226899</v>
          </cell>
          <cell r="AO1406">
            <v>39896.413186226899</v>
          </cell>
          <cell r="AP1406">
            <v>39899</v>
          </cell>
          <cell r="AQ1406">
            <v>39903</v>
          </cell>
          <cell r="AR1406">
            <v>39968</v>
          </cell>
          <cell r="AS1406">
            <v>39903</v>
          </cell>
        </row>
        <row r="1407">
          <cell r="A1407" t="str">
            <v>09/036</v>
          </cell>
          <cell r="B1407">
            <v>313</v>
          </cell>
          <cell r="C1407" t="str">
            <v>LEAL</v>
          </cell>
          <cell r="D1407" t="str">
            <v>Tennis</v>
          </cell>
          <cell r="E1407" t="str">
            <v>Gestion</v>
          </cell>
          <cell r="F1407">
            <v>39904</v>
          </cell>
          <cell r="G1407">
            <v>39994</v>
          </cell>
          <cell r="H1407" t="str">
            <v>Clos</v>
          </cell>
          <cell r="I1407">
            <v>19</v>
          </cell>
          <cell r="J1407" t="str">
            <v>h/s</v>
          </cell>
          <cell r="K1407">
            <v>10</v>
          </cell>
          <cell r="L1407" t="str">
            <v>CLSH de GyPas de contrat de travailFacturation de SNGS CK</v>
          </cell>
          <cell r="M1407">
            <v>11</v>
          </cell>
          <cell r="N1407" t="str">
            <v>Néant</v>
          </cell>
          <cell r="O1407" t="str">
            <v>LUXEUIL LES BAINS</v>
          </cell>
          <cell r="P1407" t="str">
            <v>Vendredi</v>
          </cell>
          <cell r="Q1407" t="str">
            <v>14h00</v>
          </cell>
          <cell r="R1407" t="str">
            <v>17h00</v>
          </cell>
          <cell r="S1407" t="str">
            <v>Samedi 18 et dimanche 19 juillet</v>
          </cell>
          <cell r="T1407" t="str">
            <v>11h00</v>
          </cell>
          <cell r="U1407" t="str">
            <v>19h00</v>
          </cell>
          <cell r="V1407" t="str">
            <v>Vendredi</v>
          </cell>
          <cell r="W1407" t="str">
            <v>9h00</v>
          </cell>
          <cell r="X1407" t="str">
            <v>11h00</v>
          </cell>
          <cell r="Y1407" t="str">
            <v>Non</v>
          </cell>
          <cell r="Z1407">
            <v>5</v>
          </cell>
          <cell r="AA1407" t="str">
            <v>Oui</v>
          </cell>
          <cell r="AB1407" t="str">
            <v>Acc. de production</v>
          </cell>
          <cell r="AC1407" t="str">
            <v>Non</v>
          </cell>
          <cell r="AD1407" t="str">
            <v>Oui</v>
          </cell>
          <cell r="AE1407" t="str">
            <v>Non</v>
          </cell>
          <cell r="AF1407" t="str">
            <v>Oui</v>
          </cell>
          <cell r="AG1407" t="str">
            <v>Contrat</v>
          </cell>
          <cell r="AI1407" t="str">
            <v>à la Ligue FOL 70 à Choye</v>
          </cell>
          <cell r="AJ1407" t="str">
            <v>Les jours d'intempéries seront payés</v>
          </cell>
          <cell r="AK1407" t="str">
            <v>Les jours d'intempéries seront payés.</v>
          </cell>
          <cell r="AL1407" t="str">
            <v>- Mise en place et rangement du matériel- Encadrement et enseignement</v>
          </cell>
          <cell r="AM1407" t="str">
            <v xml:space="preserve">       - Et d'une manière générale effectuer toute         tâche se rapportant à la fonction d'educateur sportif.</v>
          </cell>
          <cell r="AN1407">
            <v>39896.413186226899</v>
          </cell>
          <cell r="AO1407">
            <v>39896.413186226899</v>
          </cell>
          <cell r="AP1407">
            <v>39899</v>
          </cell>
          <cell r="AQ1407">
            <v>39903</v>
          </cell>
          <cell r="AR1407">
            <v>39944</v>
          </cell>
          <cell r="AS1407">
            <v>39903</v>
          </cell>
        </row>
        <row r="1408">
          <cell r="A1408" t="str">
            <v>09/037</v>
          </cell>
          <cell r="B1408">
            <v>313</v>
          </cell>
          <cell r="C1408" t="str">
            <v>BOSO</v>
          </cell>
          <cell r="D1408" t="str">
            <v>Tennis</v>
          </cell>
          <cell r="E1408" t="str">
            <v>Gestion</v>
          </cell>
          <cell r="F1408">
            <v>39918</v>
          </cell>
          <cell r="G1408">
            <v>40100</v>
          </cell>
          <cell r="H1408" t="str">
            <v>Clos</v>
          </cell>
          <cell r="I1408">
            <v>23</v>
          </cell>
          <cell r="J1408" t="str">
            <v>h/s</v>
          </cell>
          <cell r="K1408">
            <v>10</v>
          </cell>
          <cell r="L1408" t="str">
            <v>CAE</v>
          </cell>
          <cell r="M1408">
            <v>8.83</v>
          </cell>
          <cell r="N1408" t="str">
            <v>Néant</v>
          </cell>
          <cell r="O1408" t="str">
            <v>LUXEUIL LES BAINS</v>
          </cell>
          <cell r="P1408" t="str">
            <v>Du lundi au vendredi</v>
          </cell>
          <cell r="Q1408" t="str">
            <v>14h00</v>
          </cell>
          <cell r="R1408" t="str">
            <v>16h00</v>
          </cell>
          <cell r="S1408" t="str">
            <v>Samedi 18 et dimanche 19 juillet</v>
          </cell>
          <cell r="T1408" t="str">
            <v>11h00</v>
          </cell>
          <cell r="U1408" t="str">
            <v>19h00</v>
          </cell>
          <cell r="V1408" t="str">
            <v>Vendredi</v>
          </cell>
          <cell r="W1408" t="str">
            <v>10h00</v>
          </cell>
          <cell r="X1408" t="str">
            <v>12h00</v>
          </cell>
          <cell r="Y1408" t="str">
            <v>Non</v>
          </cell>
          <cell r="Z1408" t="str">
            <v>Néant</v>
          </cell>
          <cell r="AA1408" t="str">
            <v>Oui</v>
          </cell>
          <cell r="AB1408" t="str">
            <v>Acc. de production</v>
          </cell>
          <cell r="AC1408" t="str">
            <v>Non</v>
          </cell>
          <cell r="AD1408" t="str">
            <v>Oui</v>
          </cell>
          <cell r="AE1408" t="str">
            <v>Oui</v>
          </cell>
          <cell r="AF1408" t="str">
            <v>Oui</v>
          </cell>
          <cell r="AG1408" t="str">
            <v>Avenant</v>
          </cell>
          <cell r="AI1408" t="str">
            <v>à la Commune de Vaivre et Montoille</v>
          </cell>
          <cell r="AJ1408" t="str">
            <v>Les jours d'intempérie, Monsieur ORIEZ Gérard restera à disposition sur son lieu de travail, et ses heures seront payées</v>
          </cell>
          <cell r="AK1408" t="str">
            <v>Les jours d'intempérie, Monsieur ORIEZ Gérard restera à disposition sur son lieu de travail, et ses heures seront payées</v>
          </cell>
          <cell r="AL1408" t="str">
            <v>- Mise en place et rangement du matériel- Encadrement et enseignement</v>
          </cell>
          <cell r="AM1408" t="str">
            <v xml:space="preserve">       - Et d'une manière générale effectuer toute         tâche se rapportant à la fonction d'educateur sportif.</v>
          </cell>
          <cell r="AN1408">
            <v>39932</v>
          </cell>
          <cell r="AO1408">
            <v>39932</v>
          </cell>
          <cell r="AP1408">
            <v>39907</v>
          </cell>
          <cell r="AQ1408">
            <v>39937</v>
          </cell>
          <cell r="AR1408">
            <v>39944</v>
          </cell>
          <cell r="AS1408">
            <v>39968</v>
          </cell>
        </row>
        <row r="1409">
          <cell r="A1409" t="str">
            <v>09/038</v>
          </cell>
          <cell r="B1409">
            <v>154</v>
          </cell>
          <cell r="C1409" t="str">
            <v>MOJA</v>
          </cell>
          <cell r="D1409" t="str">
            <v>Multiactivités</v>
          </cell>
          <cell r="E1409" t="str">
            <v>CDD</v>
          </cell>
          <cell r="F1409">
            <v>39923</v>
          </cell>
          <cell r="G1409">
            <v>39927</v>
          </cell>
          <cell r="H1409" t="str">
            <v>Clos</v>
          </cell>
          <cell r="I1409">
            <v>16</v>
          </cell>
          <cell r="J1409" t="str">
            <v>h</v>
          </cell>
          <cell r="K1409">
            <v>26.23</v>
          </cell>
          <cell r="L1409" t="str">
            <v>Saisonnier</v>
          </cell>
          <cell r="M1409">
            <v>16</v>
          </cell>
          <cell r="N1409" t="str">
            <v>Formule 1</v>
          </cell>
          <cell r="O1409" t="str">
            <v>SAINT-LOUP SUR SEMOUSE</v>
          </cell>
          <cell r="P1409" t="str">
            <v>Lundi, mardi et jeudi</v>
          </cell>
          <cell r="Q1409" t="str">
            <v>10h00</v>
          </cell>
          <cell r="R1409" t="str">
            <v>12h00 et de 14h00 à 16h00</v>
          </cell>
          <cell r="S1409" t="str">
            <v>Mercredi</v>
          </cell>
          <cell r="T1409" t="str">
            <v>10h00</v>
          </cell>
          <cell r="U1409" t="str">
            <v>12h00</v>
          </cell>
          <cell r="V1409" t="str">
            <v>Vendredi</v>
          </cell>
          <cell r="W1409" t="str">
            <v>10h00</v>
          </cell>
          <cell r="X1409" t="str">
            <v>12h00</v>
          </cell>
          <cell r="Y1409" t="str">
            <v>Non</v>
          </cell>
          <cell r="Z1409" t="str">
            <v>Néant</v>
          </cell>
          <cell r="AA1409" t="str">
            <v>Oui</v>
          </cell>
          <cell r="AB1409" t="str">
            <v>Acc. de production</v>
          </cell>
          <cell r="AC1409" t="str">
            <v>Non</v>
          </cell>
          <cell r="AD1409" t="str">
            <v>Oui</v>
          </cell>
          <cell r="AE1409" t="str">
            <v>Oui</v>
          </cell>
          <cell r="AF1409" t="str">
            <v>Oui</v>
          </cell>
          <cell r="AG1409" t="str">
            <v>Avenant</v>
          </cell>
          <cell r="AI1409" t="str">
            <v>à la Commune de Saint-Loup sur Semouse</v>
          </cell>
          <cell r="AJ1409" t="str">
            <v>Les jours d'intempérie, Mademoiselle ROBERT Julie restera à disposition sur son lieu de travail, et ses heures seront payées</v>
          </cell>
          <cell r="AK1409" t="str">
            <v>Les jours d'intempérie, Mademoiselle ROBERT Julie restera à disposition sur son lieu de travail, et ses heures seront payées</v>
          </cell>
          <cell r="AL1409" t="str">
            <v>- Mise en place et rangement du matériel- Encadrement et enseignement</v>
          </cell>
          <cell r="AM1409" t="str">
            <v xml:space="preserve">       - Et d'une manière générale effectuer toute         tâche se rapportant à la fonction d'educateur sportif.</v>
          </cell>
          <cell r="AN1409">
            <v>39968</v>
          </cell>
          <cell r="AO1409">
            <v>39968</v>
          </cell>
          <cell r="AP1409">
            <v>39955</v>
          </cell>
          <cell r="AQ1409">
            <v>39969</v>
          </cell>
          <cell r="AR1409">
            <v>40015</v>
          </cell>
          <cell r="AS1409">
            <v>39972</v>
          </cell>
        </row>
        <row r="1410">
          <cell r="A1410" t="str">
            <v>09/039</v>
          </cell>
          <cell r="B1410">
            <v>273</v>
          </cell>
          <cell r="C1410" t="str">
            <v>MATC</v>
          </cell>
          <cell r="D1410" t="str">
            <v>Atelier théâtre</v>
          </cell>
          <cell r="E1410" t="str">
            <v>CDD</v>
          </cell>
          <cell r="F1410">
            <v>39924</v>
          </cell>
          <cell r="G1410">
            <v>39924</v>
          </cell>
          <cell r="H1410" t="str">
            <v>Clos</v>
          </cell>
          <cell r="I1410">
            <v>3</v>
          </cell>
          <cell r="J1410" t="str">
            <v>h</v>
          </cell>
          <cell r="K1410">
            <v>17.329999999999998</v>
          </cell>
          <cell r="L1410" t="str">
            <v>Centre de Vellefaux</v>
          </cell>
          <cell r="M1410">
            <v>22</v>
          </cell>
          <cell r="N1410" t="str">
            <v>Formule 1</v>
          </cell>
          <cell r="O1410" t="str">
            <v>RONCHAMP</v>
          </cell>
          <cell r="P1410" t="str">
            <v>Lundi</v>
          </cell>
          <cell r="Q1410" t="str">
            <v>10h30</v>
          </cell>
          <cell r="R1410" t="str">
            <v>11h30</v>
          </cell>
          <cell r="S1410" t="str">
            <v>Mardi</v>
          </cell>
          <cell r="T1410" t="str">
            <v>14h30</v>
          </cell>
          <cell r="U1410" t="str">
            <v>16h30 à Vesoul</v>
          </cell>
          <cell r="Y1410" t="str">
            <v>Non</v>
          </cell>
          <cell r="Z1410" t="str">
            <v>Néant</v>
          </cell>
          <cell r="AA1410" t="str">
            <v>Oui</v>
          </cell>
          <cell r="AB1410" t="str">
            <v>Acc. de production</v>
          </cell>
          <cell r="AC1410" t="str">
            <v>Non</v>
          </cell>
          <cell r="AD1410" t="str">
            <v>Oui</v>
          </cell>
          <cell r="AE1410" t="str">
            <v>Non</v>
          </cell>
          <cell r="AF1410" t="str">
            <v>Oui</v>
          </cell>
          <cell r="AG1410" t="str">
            <v>Avenant</v>
          </cell>
          <cell r="AI1410" t="str">
            <v>au CLSH de Sermamagny</v>
          </cell>
          <cell r="AJ1410" t="str">
            <v>Les jours d'intempérie, Monsieur RAMEAU Maxime restera à disposition sur son lieu de travail, et ses heures seront payées</v>
          </cell>
          <cell r="AK1410" t="str">
            <v>Les jours d'intempérie, Monsieur RAMEAU Maxime restera à disposition sur son lieu de travail, et ses heures seront payées</v>
          </cell>
          <cell r="AL1410" t="str">
            <v>- Mise en place et rangement du matériel- Encadrement et enseignement</v>
          </cell>
          <cell r="AM1410" t="str">
            <v xml:space="preserve">       - Et d'une manière générale effectuer toute         tâche se rapportant à la fonction d'educateur sportif.</v>
          </cell>
          <cell r="AN1410">
            <v>39897.647637962997</v>
          </cell>
          <cell r="AO1410">
            <v>39897.647637962997</v>
          </cell>
          <cell r="AP1410">
            <v>39924</v>
          </cell>
          <cell r="AQ1410">
            <v>39899</v>
          </cell>
          <cell r="AR1410" t="str">
            <v>Convention terminée - Factures réglées</v>
          </cell>
          <cell r="AS1410">
            <v>40015</v>
          </cell>
        </row>
        <row r="1411">
          <cell r="A1411" t="str">
            <v>09/040</v>
          </cell>
          <cell r="B1411">
            <v>170</v>
          </cell>
          <cell r="C1411" t="str">
            <v>SIAL</v>
          </cell>
          <cell r="D1411" t="str">
            <v>Roller</v>
          </cell>
          <cell r="E1411" t="str">
            <v>CDD</v>
          </cell>
          <cell r="F1411">
            <v>39923</v>
          </cell>
          <cell r="G1411">
            <v>39923</v>
          </cell>
          <cell r="H1411" t="str">
            <v>Clos</v>
          </cell>
          <cell r="I1411">
            <v>3</v>
          </cell>
          <cell r="J1411" t="str">
            <v>h</v>
          </cell>
          <cell r="K1411">
            <v>28.23</v>
          </cell>
          <cell r="L1411" t="str">
            <v>CLSH de Gy</v>
          </cell>
          <cell r="M1411">
            <v>22.11</v>
          </cell>
          <cell r="N1411" t="str">
            <v>Formule 1</v>
          </cell>
          <cell r="O1411" t="str">
            <v>RONCHAMP</v>
          </cell>
          <cell r="P1411" t="str">
            <v>Lundi</v>
          </cell>
          <cell r="Q1411" t="str">
            <v>10h30</v>
          </cell>
          <cell r="R1411" t="str">
            <v>11h30</v>
          </cell>
          <cell r="S1411" t="str">
            <v>Mardi</v>
          </cell>
          <cell r="T1411" t="str">
            <v>13h30</v>
          </cell>
          <cell r="U1411" t="str">
            <v>16h30</v>
          </cell>
          <cell r="V1411" t="str">
            <v>Musculation ou Football selon conditions climatiques</v>
          </cell>
          <cell r="Y1411" t="str">
            <v>Non</v>
          </cell>
          <cell r="Z1411" t="str">
            <v>Néant</v>
          </cell>
          <cell r="AA1411" t="str">
            <v>Oui</v>
          </cell>
          <cell r="AB1411" t="str">
            <v>Acc. de production</v>
          </cell>
          <cell r="AC1411" t="str">
            <v>Non</v>
          </cell>
          <cell r="AD1411" t="str">
            <v>Oui</v>
          </cell>
          <cell r="AE1411" t="str">
            <v>Oui</v>
          </cell>
          <cell r="AF1411" t="str">
            <v>Oui</v>
          </cell>
          <cell r="AG1411" t="str">
            <v>Avenant</v>
          </cell>
          <cell r="AI1411" t="str">
            <v>à la Ligue FOL 70 à Gy</v>
          </cell>
          <cell r="AJ1411" t="str">
            <v>Les jours d'intempérie, Mademoiselle PY Marie-Lou restera à disposition sur son lieu de travail, et ses heures seront payées</v>
          </cell>
          <cell r="AK1411" t="str">
            <v>Les jours d'intempérie, Mademoiselle Marie-Lou PY restera à disposition sur son lieu de travail, et ses heures seront payées</v>
          </cell>
          <cell r="AL1411" t="str">
            <v>- Mise en place et rangement du matériel- Encadrement et enseignement</v>
          </cell>
          <cell r="AM1411" t="str">
            <v xml:space="preserve">       - Et d'une manière générale effectuer toute         tâche se rapportant à la fonction d'educateur sportif.</v>
          </cell>
          <cell r="AN1411">
            <v>39897.647637962997</v>
          </cell>
          <cell r="AO1411">
            <v>39897.647637962997</v>
          </cell>
          <cell r="AP1411">
            <v>39923</v>
          </cell>
          <cell r="AQ1411">
            <v>39899</v>
          </cell>
          <cell r="AR1411" t="str">
            <v>Convention terminée - Factures réglées</v>
          </cell>
          <cell r="AS1411">
            <v>40015</v>
          </cell>
        </row>
        <row r="1412">
          <cell r="A1412" t="str">
            <v>09/041</v>
          </cell>
          <cell r="B1412">
            <v>170</v>
          </cell>
          <cell r="C1412" t="str">
            <v>MODA</v>
          </cell>
          <cell r="D1412" t="str">
            <v>Tir à l'arc</v>
          </cell>
          <cell r="E1412" t="str">
            <v>CDD</v>
          </cell>
          <cell r="F1412">
            <v>39927</v>
          </cell>
          <cell r="G1412">
            <v>39927</v>
          </cell>
          <cell r="H1412" t="str">
            <v>Clos</v>
          </cell>
          <cell r="I1412">
            <v>3</v>
          </cell>
          <cell r="J1412" t="str">
            <v>h</v>
          </cell>
          <cell r="K1412">
            <v>32.4</v>
          </cell>
          <cell r="L1412" t="str">
            <v>CLSH de GyPas de contrat de travailFacturation de SNGS CK</v>
          </cell>
          <cell r="M1412">
            <v>16.11</v>
          </cell>
          <cell r="N1412" t="str">
            <v>Formule 1</v>
          </cell>
          <cell r="O1412" t="str">
            <v>LUXEUIL LES BAINS</v>
          </cell>
          <cell r="P1412" t="str">
            <v>Jeudi</v>
          </cell>
          <cell r="Q1412" t="str">
            <v>9h00</v>
          </cell>
          <cell r="R1412" t="str">
            <v>12h00</v>
          </cell>
          <cell r="S1412" t="str">
            <v>Mardi</v>
          </cell>
          <cell r="T1412" t="str">
            <v>13h30</v>
          </cell>
          <cell r="U1412" t="str">
            <v>16h30</v>
          </cell>
          <cell r="V1412" t="str">
            <v>Mardi 21 juillet</v>
          </cell>
          <cell r="W1412" t="str">
            <v>13h00</v>
          </cell>
          <cell r="X1412" t="str">
            <v>19h00</v>
          </cell>
          <cell r="Y1412" t="str">
            <v>Non</v>
          </cell>
          <cell r="Z1412" t="str">
            <v>Néant</v>
          </cell>
          <cell r="AA1412" t="str">
            <v>Oui</v>
          </cell>
          <cell r="AB1412" t="str">
            <v>Acc. de production</v>
          </cell>
          <cell r="AC1412" t="str">
            <v>Non</v>
          </cell>
          <cell r="AD1412" t="str">
            <v>Oui</v>
          </cell>
          <cell r="AE1412" t="str">
            <v>Oui</v>
          </cell>
          <cell r="AF1412" t="str">
            <v>Oui</v>
          </cell>
          <cell r="AG1412" t="str">
            <v>Contrat</v>
          </cell>
          <cell r="AI1412" t="str">
            <v>à la Ligue FOL 70 à Choye</v>
          </cell>
          <cell r="AJ1412" t="str">
            <v>Les jours d'intempéries seront payés</v>
          </cell>
          <cell r="AK1412" t="str">
            <v>Les jours d'intempéries seront payés.</v>
          </cell>
          <cell r="AL1412" t="str">
            <v>- Mise en place et rangement du matériel- Accueil, surveillance jusqu'à la reprise des enfants  par les parents- Encadrement et enseignement</v>
          </cell>
          <cell r="AM1412" t="str">
            <v xml:space="preserve">       - Et d'une manière générale effectuer toute         tâche se rapportant à la fonction d'educateur sportif.</v>
          </cell>
          <cell r="AN1412">
            <v>39904.694982986097</v>
          </cell>
          <cell r="AO1412">
            <v>39904.694982986097</v>
          </cell>
          <cell r="AP1412">
            <v>39910</v>
          </cell>
          <cell r="AQ1412">
            <v>39910</v>
          </cell>
          <cell r="AR1412">
            <v>39944</v>
          </cell>
          <cell r="AS1412">
            <v>39923</v>
          </cell>
        </row>
        <row r="1413">
          <cell r="A1413" t="str">
            <v>09/042</v>
          </cell>
          <cell r="B1413">
            <v>114</v>
          </cell>
          <cell r="C1413" t="str">
            <v>ARMI</v>
          </cell>
          <cell r="D1413" t="str">
            <v>Handball</v>
          </cell>
          <cell r="E1413" t="str">
            <v>CDD</v>
          </cell>
          <cell r="F1413">
            <v>39923</v>
          </cell>
          <cell r="G1413">
            <v>39927</v>
          </cell>
          <cell r="H1413" t="str">
            <v>Clos</v>
          </cell>
          <cell r="I1413">
            <v>10</v>
          </cell>
          <cell r="J1413" t="str">
            <v>h</v>
          </cell>
          <cell r="K1413">
            <v>26.82</v>
          </cell>
          <cell r="L1413" t="str">
            <v>Saisonnier</v>
          </cell>
          <cell r="M1413">
            <v>16</v>
          </cell>
          <cell r="N1413" t="str">
            <v>Formule 1</v>
          </cell>
          <cell r="O1413" t="str">
            <v>VAIVRE ET MONTOILLE</v>
          </cell>
          <cell r="P1413" t="str">
            <v>Du lundi au vendredi</v>
          </cell>
          <cell r="Q1413" t="str">
            <v>14h00</v>
          </cell>
          <cell r="R1413" t="str">
            <v>16h00</v>
          </cell>
          <cell r="S1413" t="str">
            <v>Vendredi</v>
          </cell>
          <cell r="T1413" t="str">
            <v>17h00</v>
          </cell>
          <cell r="U1413" t="str">
            <v>18h00</v>
          </cell>
          <cell r="V1413" t="str">
            <v>Mardi 21 juillet</v>
          </cell>
          <cell r="W1413" t="str">
            <v>13h00</v>
          </cell>
          <cell r="X1413" t="str">
            <v>19h00</v>
          </cell>
          <cell r="Y1413" t="str">
            <v>Non</v>
          </cell>
          <cell r="Z1413" t="str">
            <v>Néant</v>
          </cell>
          <cell r="AA1413" t="str">
            <v>Oui</v>
          </cell>
          <cell r="AB1413" t="str">
            <v>Acc. de production</v>
          </cell>
          <cell r="AC1413" t="str">
            <v>Non</v>
          </cell>
          <cell r="AD1413" t="str">
            <v>Oui</v>
          </cell>
          <cell r="AE1413" t="str">
            <v>Oui</v>
          </cell>
          <cell r="AF1413" t="str">
            <v>Oui</v>
          </cell>
          <cell r="AG1413" t="str">
            <v>Contrat</v>
          </cell>
          <cell r="AI1413" t="str">
            <v>à la Commune de Vaivre et Montoille</v>
          </cell>
          <cell r="AJ1413" t="str">
            <v>Mle Mélaine VENTRON entretiendra la plage les jours d'imtempéries</v>
          </cell>
          <cell r="AK1413" t="str">
            <v>Mle Mélaine VENTRON entretiendra la plage les jours d'imtempéries</v>
          </cell>
          <cell r="AL1413" t="str">
            <v>- Mise en place et rangement du matériel- Encadrement et enseignement</v>
          </cell>
          <cell r="AM1413" t="str">
            <v xml:space="preserve">       - Et d'une manière générale effectuer toute         tâche se rapportant à la fonction d'educateur sportif.</v>
          </cell>
          <cell r="AN1413">
            <v>39905.465460185202</v>
          </cell>
          <cell r="AO1413">
            <v>39905.465460185202</v>
          </cell>
          <cell r="AP1413">
            <v>39910</v>
          </cell>
          <cell r="AQ1413">
            <v>39908</v>
          </cell>
          <cell r="AR1413">
            <v>39944</v>
          </cell>
          <cell r="AS1413">
            <v>39908</v>
          </cell>
        </row>
        <row r="1414">
          <cell r="A1414" t="str">
            <v>09/043</v>
          </cell>
          <cell r="B1414">
            <v>114</v>
          </cell>
          <cell r="C1414" t="str">
            <v>SIAL</v>
          </cell>
          <cell r="D1414" t="str">
            <v>Course d'orientation</v>
          </cell>
          <cell r="E1414" t="str">
            <v>CDD</v>
          </cell>
          <cell r="F1414">
            <v>39930</v>
          </cell>
          <cell r="G1414">
            <v>39930</v>
          </cell>
          <cell r="H1414" t="str">
            <v>Clos</v>
          </cell>
          <cell r="I1414">
            <v>2</v>
          </cell>
          <cell r="J1414" t="str">
            <v>h</v>
          </cell>
          <cell r="K1414">
            <v>28.23</v>
          </cell>
          <cell r="L1414" t="str">
            <v>Saisonnier</v>
          </cell>
          <cell r="M1414">
            <v>16.11</v>
          </cell>
          <cell r="N1414" t="str">
            <v>Formule 1</v>
          </cell>
          <cell r="O1414" t="str">
            <v>VAIVRE ET MONTOILLE</v>
          </cell>
          <cell r="P1414" t="str">
            <v>Lundi</v>
          </cell>
          <cell r="Q1414" t="str">
            <v>14h00</v>
          </cell>
          <cell r="R1414" t="str">
            <v>16h00</v>
          </cell>
          <cell r="S1414" t="str">
            <v>Du lundi 17 au vendredi 21 août</v>
          </cell>
          <cell r="T1414" t="str">
            <v>13h00</v>
          </cell>
          <cell r="U1414" t="str">
            <v>19h00</v>
          </cell>
          <cell r="V1414" t="str">
            <v>Du lundi 24 au vendredi 28 août</v>
          </cell>
          <cell r="W1414" t="str">
            <v>13h00</v>
          </cell>
          <cell r="X1414" t="str">
            <v>19h00</v>
          </cell>
          <cell r="Y1414" t="str">
            <v>Non</v>
          </cell>
          <cell r="Z1414">
            <v>1</v>
          </cell>
          <cell r="AA1414" t="str">
            <v>Oui</v>
          </cell>
          <cell r="AB1414" t="str">
            <v>Acc. de production</v>
          </cell>
          <cell r="AC1414" t="str">
            <v>Non</v>
          </cell>
          <cell r="AD1414" t="str">
            <v>Oui</v>
          </cell>
          <cell r="AE1414" t="str">
            <v>Oui</v>
          </cell>
          <cell r="AF1414" t="str">
            <v>Oui</v>
          </cell>
          <cell r="AG1414" t="str">
            <v>Contrat</v>
          </cell>
          <cell r="AI1414" t="str">
            <v>à la Commune de Vaivre et Montoille</v>
          </cell>
          <cell r="AJ1414" t="str">
            <v>Mle Adélaïde SAUTENET entretiendra la plage les jours d'imtempéries</v>
          </cell>
          <cell r="AK1414" t="str">
            <v>Mle Adélaïde SAUTENET entretiendra la plage les jours d'imtempéries</v>
          </cell>
          <cell r="AL1414" t="str">
            <v>- Mise en place et rangement du matériel- Encadrement et enseignement</v>
          </cell>
          <cell r="AM1414" t="str">
            <v xml:space="preserve">       - Et d'une manière générale effectuer toute         tâche se rapportant à la fonction d'educateur sportif.</v>
          </cell>
          <cell r="AN1414">
            <v>39905.468354398101</v>
          </cell>
          <cell r="AO1414">
            <v>39905.468354398101</v>
          </cell>
          <cell r="AP1414">
            <v>39911</v>
          </cell>
          <cell r="AQ1414">
            <v>39923</v>
          </cell>
          <cell r="AR1414">
            <v>39944</v>
          </cell>
          <cell r="AS1414">
            <v>39920</v>
          </cell>
        </row>
        <row r="1415">
          <cell r="A1415" t="str">
            <v>09/044</v>
          </cell>
          <cell r="B1415">
            <v>315</v>
          </cell>
          <cell r="C1415" t="str">
            <v>LYPA</v>
          </cell>
          <cell r="D1415" t="str">
            <v>Boxe anglaise</v>
          </cell>
          <cell r="E1415" t="str">
            <v>CDD</v>
          </cell>
          <cell r="F1415">
            <v>39930</v>
          </cell>
          <cell r="G1415">
            <v>39931</v>
          </cell>
          <cell r="H1415" t="str">
            <v>Clos</v>
          </cell>
          <cell r="I1415">
            <v>4</v>
          </cell>
          <cell r="J1415" t="str">
            <v>h</v>
          </cell>
          <cell r="K1415">
            <v>28.81</v>
          </cell>
          <cell r="L1415" t="str">
            <v>Centre de Vellefaux</v>
          </cell>
          <cell r="M1415">
            <v>12</v>
          </cell>
          <cell r="N1415" t="str">
            <v>Néant</v>
          </cell>
          <cell r="O1415" t="str">
            <v>LUXEUIL LES BAINS</v>
          </cell>
          <cell r="P1415" t="str">
            <v>Lundi</v>
          </cell>
          <cell r="Q1415" t="str">
            <v>14h30</v>
          </cell>
          <cell r="R1415" t="str">
            <v>1630 à Vellefaux</v>
          </cell>
          <cell r="S1415" t="str">
            <v>Mardi</v>
          </cell>
          <cell r="T1415" t="str">
            <v>14h30</v>
          </cell>
          <cell r="U1415" t="str">
            <v>16h30 à Vesoul</v>
          </cell>
          <cell r="V1415" t="str">
            <v>Du lundi 24 au vendredi 28 août</v>
          </cell>
          <cell r="W1415" t="str">
            <v>13h00</v>
          </cell>
          <cell r="X1415" t="str">
            <v>19h00</v>
          </cell>
          <cell r="Y1415" t="str">
            <v>Non</v>
          </cell>
          <cell r="Z1415" t="str">
            <v>Néant</v>
          </cell>
          <cell r="AA1415" t="str">
            <v>Oui</v>
          </cell>
          <cell r="AB1415" t="str">
            <v>Acc. de production</v>
          </cell>
          <cell r="AC1415" t="str">
            <v>Non</v>
          </cell>
          <cell r="AD1415" t="str">
            <v>Oui</v>
          </cell>
          <cell r="AE1415" t="str">
            <v>Oui</v>
          </cell>
          <cell r="AF1415" t="str">
            <v>Oui</v>
          </cell>
          <cell r="AG1415" t="str">
            <v>Contrat</v>
          </cell>
          <cell r="AI1415" t="str">
            <v>avec la Communauté de communes du Chanoix à Vellefaux et Vesoul</v>
          </cell>
          <cell r="AJ1415" t="str">
            <v>Mr Thierry CONSTANTIN entretiendra la plage les jours d'imtempéries</v>
          </cell>
          <cell r="AK1415" t="str">
            <v>Mr Thierry CONSTANTIN entretiendra la plage les jours d'imtempéries</v>
          </cell>
          <cell r="AL1415" t="str">
            <v>- Mise en place et rangement du matériel- Encadrement et enseignement</v>
          </cell>
          <cell r="AM1415" t="str">
            <v xml:space="preserve">       - Et d'une manière générale effectuer toute         tâche se rapportant à la fonction d'educateur sportif.</v>
          </cell>
          <cell r="AN1415">
            <v>39918</v>
          </cell>
          <cell r="AO1415" t="str">
            <v>-----</v>
          </cell>
          <cell r="AP1415">
            <v>39941</v>
          </cell>
          <cell r="AQ1415" t="str">
            <v>-----</v>
          </cell>
          <cell r="AR1415">
            <v>39975</v>
          </cell>
          <cell r="AS1415" t="str">
            <v>-----</v>
          </cell>
        </row>
        <row r="1416">
          <cell r="A1416" t="str">
            <v>09/045</v>
          </cell>
          <cell r="B1416">
            <v>315</v>
          </cell>
          <cell r="C1416" t="str">
            <v>HERR</v>
          </cell>
          <cell r="D1416" t="str">
            <v>Judo</v>
          </cell>
          <cell r="E1416" t="str">
            <v>CDD</v>
          </cell>
          <cell r="F1416">
            <v>39931</v>
          </cell>
          <cell r="G1416">
            <v>39931</v>
          </cell>
          <cell r="H1416" t="str">
            <v>Clos</v>
          </cell>
          <cell r="I1416">
            <v>1.25</v>
          </cell>
          <cell r="J1416" t="str">
            <v>h</v>
          </cell>
          <cell r="K1416">
            <v>28.81</v>
          </cell>
          <cell r="L1416" t="str">
            <v>Centre de Vellefaux</v>
          </cell>
          <cell r="M1416">
            <v>22</v>
          </cell>
          <cell r="N1416" t="str">
            <v>Néant</v>
          </cell>
          <cell r="O1416" t="str">
            <v>LUXEUIL LES BAINS</v>
          </cell>
          <cell r="P1416" t="str">
            <v>Mardi</v>
          </cell>
          <cell r="Q1416" t="str">
            <v>14h30</v>
          </cell>
          <cell r="R1416" t="str">
            <v>15h45</v>
          </cell>
          <cell r="S1416" t="str">
            <v>Dimanche</v>
          </cell>
          <cell r="T1416" t="str">
            <v>10h00</v>
          </cell>
          <cell r="U1416" t="str">
            <v>12h00</v>
          </cell>
          <cell r="V1416" t="str">
            <v>Lundi 6 juillet</v>
          </cell>
          <cell r="W1416" t="str">
            <v>13h30</v>
          </cell>
          <cell r="X1416" t="str">
            <v>19h00</v>
          </cell>
          <cell r="Y1416" t="str">
            <v>Non</v>
          </cell>
          <cell r="Z1416" t="str">
            <v>Néant</v>
          </cell>
          <cell r="AA1416" t="str">
            <v>Oui</v>
          </cell>
          <cell r="AB1416" t="str">
            <v>Acc. de production</v>
          </cell>
          <cell r="AC1416" t="str">
            <v>Non</v>
          </cell>
          <cell r="AD1416" t="str">
            <v>Oui</v>
          </cell>
          <cell r="AE1416" t="str">
            <v>Oui</v>
          </cell>
          <cell r="AF1416" t="str">
            <v>Oui</v>
          </cell>
          <cell r="AG1416" t="str">
            <v>Avenant</v>
          </cell>
          <cell r="AI1416" t="str">
            <v>avec la Communauté de communes du Chanoix à Vellefaux</v>
          </cell>
          <cell r="AJ1416" t="str">
            <v>Mr Thierry CONSTANTIN entretiendra la plage les jours d'imtempéries</v>
          </cell>
          <cell r="AK1416" t="str">
            <v>Mr Thierry CONSTANTIN entretiendra la plage les jours d'imtempéries</v>
          </cell>
          <cell r="AL1416" t="str">
            <v>- Ouverture de la piscine et vérifications d'usage- Surveillance</v>
          </cell>
          <cell r="AM1416" t="str">
            <v xml:space="preserve">       - Et d'une manière générale effectuer toute         tâche se rapportant à la fonction d'educateur sportif.</v>
          </cell>
          <cell r="AN1416">
            <v>39918</v>
          </cell>
          <cell r="AO1416" t="str">
            <v>-----</v>
          </cell>
          <cell r="AP1416">
            <v>39941</v>
          </cell>
          <cell r="AQ1416" t="str">
            <v>-----</v>
          </cell>
          <cell r="AR1416">
            <v>39975</v>
          </cell>
          <cell r="AS1416" t="str">
            <v>-----</v>
          </cell>
        </row>
        <row r="1417">
          <cell r="A1417" t="str">
            <v>09/046</v>
          </cell>
          <cell r="B1417">
            <v>218</v>
          </cell>
          <cell r="C1417" t="str">
            <v>VIAN</v>
          </cell>
          <cell r="D1417" t="str">
            <v>Danse techtonique</v>
          </cell>
          <cell r="E1417" t="str">
            <v>CDD</v>
          </cell>
          <cell r="F1417">
            <v>39938</v>
          </cell>
          <cell r="G1417">
            <v>39994</v>
          </cell>
          <cell r="H1417" t="str">
            <v>Clos</v>
          </cell>
          <cell r="I1417">
            <v>1</v>
          </cell>
          <cell r="J1417" t="str">
            <v>h/s</v>
          </cell>
          <cell r="K1417">
            <v>28.57</v>
          </cell>
          <cell r="L1417" t="str">
            <v>Saisonnier</v>
          </cell>
          <cell r="M1417">
            <v>11</v>
          </cell>
          <cell r="N1417" t="str">
            <v>Néant</v>
          </cell>
          <cell r="O1417" t="str">
            <v>LUXEUIL LES BAINS</v>
          </cell>
          <cell r="P1417" t="str">
            <v>Mardi</v>
          </cell>
          <cell r="Q1417" t="str">
            <v>17h30</v>
          </cell>
          <cell r="R1417" t="str">
            <v>18h30</v>
          </cell>
          <cell r="S1417" t="str">
            <v>Sauf 14 juillet et 15 août</v>
          </cell>
          <cell r="T1417" t="str">
            <v>13h00</v>
          </cell>
          <cell r="U1417" t="str">
            <v>19h30</v>
          </cell>
          <cell r="V1417" t="str">
            <v>Lundi 6 juillet</v>
          </cell>
          <cell r="W1417" t="str">
            <v>13h30</v>
          </cell>
          <cell r="X1417" t="str">
            <v>19h00</v>
          </cell>
          <cell r="Y1417" t="str">
            <v>Non</v>
          </cell>
          <cell r="Z1417">
            <v>8</v>
          </cell>
          <cell r="AA1417" t="str">
            <v>Oui</v>
          </cell>
          <cell r="AB1417" t="str">
            <v>Acc. de production</v>
          </cell>
          <cell r="AC1417" t="str">
            <v>Non</v>
          </cell>
          <cell r="AD1417" t="str">
            <v>Oui</v>
          </cell>
          <cell r="AE1417" t="str">
            <v>Oui</v>
          </cell>
          <cell r="AF1417" t="str">
            <v>Oui</v>
          </cell>
          <cell r="AG1417" t="str">
            <v>Avenant</v>
          </cell>
          <cell r="AI1417" t="str">
            <v>à la Communauté de Communes d'Héricourt</v>
          </cell>
          <cell r="AJ1417" t="str">
            <v>Les jours d'intempéries seront payés.</v>
          </cell>
          <cell r="AK1417" t="str">
            <v>Les jours d'intempéries seront payés</v>
          </cell>
          <cell r="AL1417" t="str">
            <v>- Ouverture de la piscine et vérifications d'usage- Surveillance</v>
          </cell>
          <cell r="AM1417" t="str">
            <v xml:space="preserve">       - Et d'une manière générale effectuer toute         tâche se rapportant à la fonction d'educateur sportif.</v>
          </cell>
          <cell r="AN1417">
            <v>39918</v>
          </cell>
          <cell r="AO1417" t="str">
            <v>-----</v>
          </cell>
          <cell r="AP1417">
            <v>39941</v>
          </cell>
          <cell r="AQ1417" t="str">
            <v>-----</v>
          </cell>
          <cell r="AR1417">
            <v>39975</v>
          </cell>
          <cell r="AS1417" t="str">
            <v>-----</v>
          </cell>
        </row>
        <row r="1418">
          <cell r="A1418" t="str">
            <v>09/047</v>
          </cell>
          <cell r="B1418">
            <v>218</v>
          </cell>
          <cell r="C1418" t="str">
            <v>CUSE</v>
          </cell>
          <cell r="D1418" t="str">
            <v>Baby gym</v>
          </cell>
          <cell r="E1418" t="str">
            <v>CDD</v>
          </cell>
          <cell r="F1418">
            <v>39940</v>
          </cell>
          <cell r="G1418">
            <v>39990</v>
          </cell>
          <cell r="H1418" t="str">
            <v>Clos</v>
          </cell>
          <cell r="I1418">
            <v>2</v>
          </cell>
          <cell r="J1418" t="str">
            <v>h/s</v>
          </cell>
          <cell r="K1418">
            <v>29.38</v>
          </cell>
          <cell r="L1418" t="str">
            <v>Saisonnier</v>
          </cell>
          <cell r="M1418">
            <v>17.100000000000001</v>
          </cell>
          <cell r="N1418" t="str">
            <v>Formule 1</v>
          </cell>
          <cell r="O1418" t="str">
            <v>HERICOURT</v>
          </cell>
          <cell r="P1418" t="str">
            <v>Jeudi</v>
          </cell>
          <cell r="Q1418" t="str">
            <v>17h00</v>
          </cell>
          <cell r="R1418" t="str">
            <v>18h00</v>
          </cell>
          <cell r="S1418" t="str">
            <v>Vendredi</v>
          </cell>
          <cell r="T1418" t="str">
            <v>17h00</v>
          </cell>
          <cell r="U1418" t="str">
            <v>18h00</v>
          </cell>
          <cell r="V1418" t="str">
            <v>Mardi 21 juillet</v>
          </cell>
          <cell r="W1418" t="str">
            <v>13h00</v>
          </cell>
          <cell r="X1418" t="str">
            <v>19h00</v>
          </cell>
          <cell r="Y1418" t="str">
            <v>Non</v>
          </cell>
          <cell r="Z1418">
            <v>7</v>
          </cell>
          <cell r="AA1418" t="str">
            <v>Oui</v>
          </cell>
          <cell r="AB1418" t="str">
            <v>Acc. de production</v>
          </cell>
          <cell r="AC1418" t="str">
            <v>Non</v>
          </cell>
          <cell r="AD1418" t="str">
            <v>Oui</v>
          </cell>
          <cell r="AE1418" t="str">
            <v>Oui</v>
          </cell>
          <cell r="AF1418" t="str">
            <v>Oui</v>
          </cell>
          <cell r="AG1418" t="str">
            <v>Avenant</v>
          </cell>
          <cell r="AI1418" t="str">
            <v>à la Communauté de Communes d'Héricourt</v>
          </cell>
          <cell r="AJ1418" t="str">
            <v>Les jours d'intempéries seront payés.Monsieur Malik ZELFA sera chargé de la surveillance de la qualité de l'eau du bassin</v>
          </cell>
          <cell r="AK1418" t="str">
            <v>Les jours d'intempéries seront payés.Monsieur Malik ZELFA sera chargé de la surveillance de la qualité de l'eau du bassin</v>
          </cell>
          <cell r="AL1418" t="str">
            <v>- Ouverture de la piscine et vérifications d'usage- Surveillance</v>
          </cell>
          <cell r="AM1418" t="str">
            <v xml:space="preserve">       - Et d'une manière générale effectuer toute         tâche se rapportant à la fonction d'educateur sportif.</v>
          </cell>
          <cell r="AN1418">
            <v>39918</v>
          </cell>
          <cell r="AO1418" t="str">
            <v>-----</v>
          </cell>
          <cell r="AP1418">
            <v>39941</v>
          </cell>
          <cell r="AQ1418" t="str">
            <v>-----</v>
          </cell>
          <cell r="AR1418">
            <v>39975</v>
          </cell>
          <cell r="AS1418" t="str">
            <v>-----</v>
          </cell>
        </row>
        <row r="1419">
          <cell r="A1419" t="str">
            <v>09/048</v>
          </cell>
          <cell r="B1419">
            <v>316</v>
          </cell>
          <cell r="C1419" t="str">
            <v>DESY</v>
          </cell>
          <cell r="D1419" t="str">
            <v>Lutte</v>
          </cell>
          <cell r="E1419" t="str">
            <v>CDD</v>
          </cell>
          <cell r="F1419">
            <v>39939</v>
          </cell>
          <cell r="G1419">
            <v>39967</v>
          </cell>
          <cell r="H1419" t="str">
            <v>Clos</v>
          </cell>
          <cell r="I1419">
            <v>2</v>
          </cell>
          <cell r="J1419" t="str">
            <v>h/s</v>
          </cell>
          <cell r="K1419">
            <v>27.32</v>
          </cell>
          <cell r="L1419" t="str">
            <v>Saisonnier</v>
          </cell>
          <cell r="M1419">
            <v>16</v>
          </cell>
          <cell r="N1419" t="str">
            <v>Formule 1</v>
          </cell>
          <cell r="O1419" t="str">
            <v>SAINT-LOUP SUR SEMOUSE</v>
          </cell>
          <cell r="P1419" t="str">
            <v>Lundi, mardi et jeudi</v>
          </cell>
          <cell r="Q1419" t="str">
            <v>10h00</v>
          </cell>
          <cell r="R1419" t="str">
            <v>12h00 et de 14h00 à 16h00</v>
          </cell>
          <cell r="S1419" t="str">
            <v>Mercredi</v>
          </cell>
          <cell r="T1419" t="str">
            <v>10h00</v>
          </cell>
          <cell r="U1419" t="str">
            <v>12h00</v>
          </cell>
          <cell r="V1419" t="str">
            <v>Vendredi</v>
          </cell>
          <cell r="W1419" t="str">
            <v>10h00</v>
          </cell>
          <cell r="X1419" t="str">
            <v>12h00</v>
          </cell>
          <cell r="Y1419" t="str">
            <v>Non</v>
          </cell>
          <cell r="Z1419" t="str">
            <v>Néant</v>
          </cell>
          <cell r="AA1419" t="str">
            <v>Oui</v>
          </cell>
          <cell r="AB1419" t="str">
            <v>Acc. de production</v>
          </cell>
          <cell r="AC1419" t="str">
            <v>Non</v>
          </cell>
          <cell r="AD1419" t="str">
            <v>Oui</v>
          </cell>
          <cell r="AE1419" t="str">
            <v>Oui</v>
          </cell>
          <cell r="AF1419" t="str">
            <v>Oui</v>
          </cell>
          <cell r="AG1419" t="str">
            <v>Contrat</v>
          </cell>
          <cell r="AI1419" t="str">
            <v>à Horizon Sport - Section Lutte à Gray</v>
          </cell>
          <cell r="AJ1419" t="str">
            <v>Les jours d'intempéries seront payés.Monsieur Côme RICHARD sera chargée de la surveillance de la qualité de l'eau du bassin</v>
          </cell>
          <cell r="AK1419" t="str">
            <v>Les jours d'intempéries seront payés.Monsieur Côme RICHARD sera chargée de la surveillance de la qualité de l'eau du bassin</v>
          </cell>
          <cell r="AL1419" t="str">
            <v>- Mise en place et rangement du matériel- Accueil, surveillance jusqu'à la reprise des enfants  par les parents- Encadrement et enseignement</v>
          </cell>
          <cell r="AM1419" t="str">
            <v xml:space="preserve">       - Et d'une manière générale effectuer toute         tâche se rapportant à la fonction d'educateur sportif.</v>
          </cell>
          <cell r="AN1419">
            <v>39918.592871527799</v>
          </cell>
          <cell r="AO1419">
            <v>39918.592871527799</v>
          </cell>
          <cell r="AP1419">
            <v>39944</v>
          </cell>
          <cell r="AQ1419">
            <v>39922</v>
          </cell>
          <cell r="AR1419" t="str">
            <v>Convention terminée - Factures réglées</v>
          </cell>
          <cell r="AS1419">
            <v>40015</v>
          </cell>
        </row>
        <row r="1420">
          <cell r="A1420" t="str">
            <v>09/049</v>
          </cell>
          <cell r="B1420">
            <v>318</v>
          </cell>
          <cell r="C1420" t="str">
            <v>CONT</v>
          </cell>
          <cell r="D1420" t="str">
            <v>Surveillance de bassin</v>
          </cell>
          <cell r="E1420" t="str">
            <v>CDD</v>
          </cell>
          <cell r="F1420">
            <v>39998</v>
          </cell>
          <cell r="G1420">
            <v>40076</v>
          </cell>
          <cell r="H1420" t="str">
            <v>Clos</v>
          </cell>
          <cell r="I1420">
            <v>6</v>
          </cell>
          <cell r="J1420" t="str">
            <v>h/s</v>
          </cell>
          <cell r="K1420">
            <v>13.42</v>
          </cell>
          <cell r="L1420" t="str">
            <v>Saisonnier</v>
          </cell>
          <cell r="M1420">
            <v>8.83</v>
          </cell>
          <cell r="N1420" t="str">
            <v>Néant</v>
          </cell>
          <cell r="O1420" t="str">
            <v>SERMAMAGNY</v>
          </cell>
          <cell r="P1420" t="str">
            <v>Mardi</v>
          </cell>
          <cell r="Q1420" t="str">
            <v>14h00</v>
          </cell>
          <cell r="R1420" t="str">
            <v>17h00</v>
          </cell>
          <cell r="S1420" t="str">
            <v>Dimanche</v>
          </cell>
          <cell r="T1420" t="str">
            <v>10h00</v>
          </cell>
          <cell r="U1420" t="str">
            <v>12h00</v>
          </cell>
          <cell r="V1420" t="str">
            <v>Vendredi</v>
          </cell>
          <cell r="W1420" t="str">
            <v>9h00</v>
          </cell>
          <cell r="X1420" t="str">
            <v>11h00</v>
          </cell>
          <cell r="Y1420" t="str">
            <v>Non</v>
          </cell>
          <cell r="Z1420" t="str">
            <v>Néant</v>
          </cell>
          <cell r="AA1420" t="str">
            <v>Oui</v>
          </cell>
          <cell r="AB1420" t="str">
            <v>Acc. de production</v>
          </cell>
          <cell r="AC1420" t="str">
            <v>Non</v>
          </cell>
          <cell r="AD1420" t="str">
            <v>Oui</v>
          </cell>
          <cell r="AE1420" t="str">
            <v>Non</v>
          </cell>
          <cell r="AF1420" t="str">
            <v>Oui</v>
          </cell>
          <cell r="AG1420" t="str">
            <v>Contrat</v>
          </cell>
          <cell r="AI1420" t="str">
            <v>à la Commune de Choye</v>
          </cell>
          <cell r="AJ1420" t="str">
            <v>Les jours d'intempérie, Monsieur ORIEZ Gérard restera à disposition sur son lieu de travail, et ses heures seront payées</v>
          </cell>
          <cell r="AK1420" t="str">
            <v>Les jours d'intempérie, Monsieur ORIEZ Gérard restera à disposition sur son lieu de travail, et ses heures seront payées</v>
          </cell>
          <cell r="AL1420" t="str">
            <v>- Ouverture de la piscine et vérifications d'usage- Surveillance</v>
          </cell>
          <cell r="AM1420" t="str">
            <v xml:space="preserve">       - Et d'une manière générale effectuer toute         tâche se rapportant à la fonction d'animateur.</v>
          </cell>
          <cell r="AN1420">
            <v>39918.601428125003</v>
          </cell>
          <cell r="AO1420">
            <v>39918.601428125003</v>
          </cell>
          <cell r="AP1420">
            <v>39924</v>
          </cell>
          <cell r="AQ1420">
            <v>39920</v>
          </cell>
          <cell r="AR1420">
            <v>39944</v>
          </cell>
          <cell r="AS1420">
            <v>39945</v>
          </cell>
        </row>
        <row r="1421">
          <cell r="A1421" t="str">
            <v>09/049.01</v>
          </cell>
          <cell r="B1421">
            <v>318</v>
          </cell>
          <cell r="C1421" t="str">
            <v>VEME</v>
          </cell>
          <cell r="D1421" t="str">
            <v>Surveillance de bassin</v>
          </cell>
          <cell r="E1421" t="str">
            <v>CDD</v>
          </cell>
          <cell r="F1421">
            <v>40040</v>
          </cell>
          <cell r="G1421">
            <v>40041</v>
          </cell>
          <cell r="H1421" t="str">
            <v>Clos</v>
          </cell>
          <cell r="I1421">
            <v>6</v>
          </cell>
          <cell r="J1421" t="str">
            <v>h</v>
          </cell>
          <cell r="K1421">
            <v>13.42</v>
          </cell>
          <cell r="L1421" t="str">
            <v>Saisonnier</v>
          </cell>
          <cell r="M1421">
            <v>8.83</v>
          </cell>
          <cell r="N1421" t="str">
            <v>Formule 1</v>
          </cell>
          <cell r="O1421" t="str">
            <v>CHOYE</v>
          </cell>
          <cell r="P1421" t="str">
            <v>Samedi</v>
          </cell>
          <cell r="Q1421" t="str">
            <v>14h00</v>
          </cell>
          <cell r="R1421" t="str">
            <v>18h00</v>
          </cell>
          <cell r="S1421" t="str">
            <v>Dimanche</v>
          </cell>
          <cell r="T1421" t="str">
            <v>10h00</v>
          </cell>
          <cell r="U1421" t="str">
            <v>12h00</v>
          </cell>
          <cell r="V1421" t="str">
            <v>Du 6 au 10 juillet et du 24 au 28 août</v>
          </cell>
          <cell r="W1421" t="str">
            <v>13h00</v>
          </cell>
          <cell r="X1421" t="str">
            <v>19h00</v>
          </cell>
          <cell r="Y1421" t="str">
            <v>Non</v>
          </cell>
          <cell r="Z1421" t="str">
            <v>Néant</v>
          </cell>
          <cell r="AA1421" t="str">
            <v>Oui</v>
          </cell>
          <cell r="AB1421" t="str">
            <v>Acc. de production</v>
          </cell>
          <cell r="AC1421" t="str">
            <v>Non</v>
          </cell>
          <cell r="AD1421" t="str">
            <v>Oui</v>
          </cell>
          <cell r="AE1421" t="str">
            <v>Oui</v>
          </cell>
          <cell r="AF1421" t="str">
            <v>Oui</v>
          </cell>
          <cell r="AG1421" t="str">
            <v>Avenant</v>
          </cell>
          <cell r="AI1421" t="str">
            <v>à la Commune de Choye</v>
          </cell>
          <cell r="AJ1421" t="str">
            <v>Les jours d'intempérie, Mademoiselle ROBERT Julie restera à disposition sur son lieu de travail, et ses heures seront payées</v>
          </cell>
          <cell r="AK1421" t="str">
            <v>Les jours d'intempérie, Mademoiselle ROBERT Julie restera à disposition sur son lieu de travail, et ses heures seront payées</v>
          </cell>
          <cell r="AL1421" t="str">
            <v>- Mise en place et rangement du matériel- Accueil, surveillance jusqu'à la reprise des enfants  par les parents- Encadrement et enseignement</v>
          </cell>
          <cell r="AM1421" t="str">
            <v xml:space="preserve">       - Et d'une manière générale effectuer toute         tâche se rapportant à la fonction d'educateur sportif.</v>
          </cell>
          <cell r="AN1421">
            <v>39919.611611111097</v>
          </cell>
          <cell r="AO1421">
            <v>39919.611611111097</v>
          </cell>
          <cell r="AP1421">
            <v>39923</v>
          </cell>
          <cell r="AQ1421">
            <v>39923</v>
          </cell>
          <cell r="AR1421">
            <v>40063</v>
          </cell>
          <cell r="AS1421">
            <v>39923</v>
          </cell>
        </row>
        <row r="1422">
          <cell r="A1422" t="str">
            <v>09/049.02</v>
          </cell>
          <cell r="B1422">
            <v>318</v>
          </cell>
          <cell r="C1422" t="str">
            <v>MARY</v>
          </cell>
          <cell r="D1422" t="str">
            <v>Surveillance de bassin</v>
          </cell>
          <cell r="E1422" t="str">
            <v>CDD</v>
          </cell>
          <cell r="F1422">
            <v>40047</v>
          </cell>
          <cell r="G1422">
            <v>40047</v>
          </cell>
          <cell r="H1422" t="str">
            <v>Clos</v>
          </cell>
          <cell r="I1422">
            <v>4</v>
          </cell>
          <cell r="J1422" t="str">
            <v>h</v>
          </cell>
          <cell r="K1422">
            <v>13.42</v>
          </cell>
          <cell r="L1422" t="str">
            <v>Saisonnier</v>
          </cell>
          <cell r="M1422">
            <v>13</v>
          </cell>
          <cell r="N1422" t="str">
            <v>Formule 1</v>
          </cell>
          <cell r="O1422" t="str">
            <v>CHOYE</v>
          </cell>
          <cell r="P1422" t="str">
            <v>Vendredi</v>
          </cell>
          <cell r="Q1422" t="str">
            <v>14h00</v>
          </cell>
          <cell r="R1422" t="str">
            <v>17h00</v>
          </cell>
          <cell r="S1422" t="str">
            <v>Samedi 4 et dimanche 5 juillet</v>
          </cell>
          <cell r="T1422" t="str">
            <v>13h00</v>
          </cell>
          <cell r="U1422" t="str">
            <v>19h30</v>
          </cell>
          <cell r="V1422" t="str">
            <v>Lundi 6 juillet</v>
          </cell>
          <cell r="W1422" t="str">
            <v>13h30</v>
          </cell>
          <cell r="X1422" t="str">
            <v>19h00</v>
          </cell>
          <cell r="Y1422" t="str">
            <v>Non</v>
          </cell>
          <cell r="Z1422" t="str">
            <v>Néant</v>
          </cell>
          <cell r="AA1422" t="str">
            <v>Oui</v>
          </cell>
          <cell r="AB1422" t="str">
            <v>Acc. de production</v>
          </cell>
          <cell r="AC1422" t="str">
            <v>Non</v>
          </cell>
          <cell r="AD1422" t="str">
            <v>Oui</v>
          </cell>
          <cell r="AE1422" t="str">
            <v>Oui</v>
          </cell>
          <cell r="AF1422" t="str">
            <v>Oui</v>
          </cell>
          <cell r="AG1422" t="str">
            <v>Contrat</v>
          </cell>
          <cell r="AI1422" t="str">
            <v>à la Commune de Choye</v>
          </cell>
          <cell r="AJ1422" t="str">
            <v>Les jours d'intempérie, Monsieur RAMEAU Maxime restera à disposition sur son lieu de travail, et ses heures seront payées</v>
          </cell>
          <cell r="AK1422" t="str">
            <v>Les jours d'intempérie, Monsieur RAMEAU Maxime restera à disposition sur son lieu de travail, et ses heures seront payées</v>
          </cell>
          <cell r="AL1422" t="str">
            <v>- Mise en place et rangement du matériel- Accueil, surveillance jusqu'à la reprise des enfants  par les parents- Encadrement et enseignement</v>
          </cell>
          <cell r="AM1422" t="str">
            <v xml:space="preserve">       - Et d'une manière générale effectuer toute         tâche se rapportant à la fonction d'educateur sportif.</v>
          </cell>
          <cell r="AN1422">
            <v>39919.612349074101</v>
          </cell>
          <cell r="AO1422" t="str">
            <v>-----</v>
          </cell>
          <cell r="AP1422">
            <v>39927</v>
          </cell>
          <cell r="AQ1422" t="str">
            <v>-----</v>
          </cell>
          <cell r="AR1422">
            <v>40063</v>
          </cell>
          <cell r="AS1422" t="str">
            <v>-----</v>
          </cell>
        </row>
        <row r="1423">
          <cell r="A1423" t="str">
            <v>09/050</v>
          </cell>
          <cell r="B1423">
            <v>318</v>
          </cell>
          <cell r="C1423" t="str">
            <v>SAAD</v>
          </cell>
          <cell r="D1423" t="str">
            <v>Surveillance de bassin</v>
          </cell>
          <cell r="E1423" t="str">
            <v>CDD</v>
          </cell>
          <cell r="F1423">
            <v>40002</v>
          </cell>
          <cell r="G1423">
            <v>40051</v>
          </cell>
          <cell r="H1423" t="str">
            <v>Clos</v>
          </cell>
          <cell r="I1423">
            <v>3</v>
          </cell>
          <cell r="J1423" t="str">
            <v>h/s</v>
          </cell>
          <cell r="K1423">
            <v>14.07</v>
          </cell>
          <cell r="L1423" t="str">
            <v>Saisonnier</v>
          </cell>
          <cell r="M1423">
            <v>16</v>
          </cell>
          <cell r="N1423" t="str">
            <v>Formule 1</v>
          </cell>
          <cell r="O1423" t="str">
            <v>VAIVRE ET MONTOILLE</v>
          </cell>
          <cell r="P1423" t="str">
            <v>Du lundi au vendredi</v>
          </cell>
          <cell r="Q1423" t="str">
            <v>14h00</v>
          </cell>
          <cell r="R1423" t="str">
            <v>16h00</v>
          </cell>
          <cell r="S1423" t="str">
            <v>Jeudi 23 juillet</v>
          </cell>
          <cell r="T1423" t="str">
            <v>14h30</v>
          </cell>
          <cell r="U1423" t="str">
            <v>17h30</v>
          </cell>
          <cell r="V1423" t="str">
            <v>Lundi 6 juillet</v>
          </cell>
          <cell r="W1423" t="str">
            <v>13h30</v>
          </cell>
          <cell r="X1423" t="str">
            <v>19h00</v>
          </cell>
          <cell r="Y1423" t="str">
            <v>Non</v>
          </cell>
          <cell r="Z1423" t="str">
            <v>Néant</v>
          </cell>
          <cell r="AA1423" t="str">
            <v>Oui</v>
          </cell>
          <cell r="AB1423" t="str">
            <v>Acc. de production</v>
          </cell>
          <cell r="AC1423" t="str">
            <v>Non</v>
          </cell>
          <cell r="AD1423" t="str">
            <v>Oui</v>
          </cell>
          <cell r="AE1423" t="str">
            <v>Oui</v>
          </cell>
          <cell r="AF1423" t="str">
            <v>Oui</v>
          </cell>
          <cell r="AG1423" t="str">
            <v>Contrat</v>
          </cell>
          <cell r="AI1423" t="str">
            <v>à la Commune de Choye</v>
          </cell>
          <cell r="AJ1423" t="str">
            <v>Les jours d'intempérie, Mademoiselle PY Marie-Lou restera à disposition sur son lieu de travail, et ses heures seront payées</v>
          </cell>
          <cell r="AK1423" t="str">
            <v>Les jours d'intempérie, Mademoiselle Marie-Lou PY restera à disposition sur son lieu de travail, et ses heures seront payées</v>
          </cell>
          <cell r="AL1423" t="str">
            <v>- Mise en place et rangement du matériel- Accueil, surveillance jusqu'à la reprise des enfants  par les parents- Encadrement et enseignement</v>
          </cell>
          <cell r="AM1423" t="str">
            <v xml:space="preserve">       - Et d'une manière générale effectuer toute         tâche se rapportant à la fonction d'educateur sportif.</v>
          </cell>
          <cell r="AN1423">
            <v>39920.646440046301</v>
          </cell>
          <cell r="AO1423">
            <v>39920.646440046301</v>
          </cell>
          <cell r="AP1423">
            <v>39925</v>
          </cell>
          <cell r="AQ1423">
            <v>39927</v>
          </cell>
          <cell r="AR1423" t="str">
            <v>1 seul exemplaire</v>
          </cell>
          <cell r="AS1423">
            <v>39945</v>
          </cell>
        </row>
        <row r="1424">
          <cell r="A1424" t="str">
            <v>09/050.01</v>
          </cell>
          <cell r="B1424">
            <v>318</v>
          </cell>
          <cell r="C1424" t="str">
            <v>VEME</v>
          </cell>
          <cell r="D1424" t="str">
            <v>Surveillance de bassin</v>
          </cell>
          <cell r="E1424" t="str">
            <v>CDD</v>
          </cell>
          <cell r="F1424">
            <v>40009</v>
          </cell>
          <cell r="G1424">
            <v>40009</v>
          </cell>
          <cell r="H1424" t="str">
            <v>Clos</v>
          </cell>
          <cell r="I1424">
            <v>3</v>
          </cell>
          <cell r="J1424" t="str">
            <v>h</v>
          </cell>
          <cell r="K1424">
            <v>14.07</v>
          </cell>
          <cell r="L1424" t="str">
            <v>Saisonnier</v>
          </cell>
          <cell r="M1424">
            <v>16.11</v>
          </cell>
          <cell r="N1424" t="str">
            <v>Formule 1</v>
          </cell>
          <cell r="O1424" t="str">
            <v>VAIVRE ET MONTOILLE</v>
          </cell>
          <cell r="P1424" t="str">
            <v>Lundi</v>
          </cell>
          <cell r="Q1424" t="str">
            <v>14h00</v>
          </cell>
          <cell r="R1424" t="str">
            <v>16h00</v>
          </cell>
          <cell r="S1424" t="str">
            <v>Mardi</v>
          </cell>
          <cell r="T1424" t="str">
            <v>14h30</v>
          </cell>
          <cell r="U1424" t="str">
            <v>16h30 à Vesoul</v>
          </cell>
          <cell r="Y1424" t="str">
            <v>Non</v>
          </cell>
          <cell r="Z1424">
            <v>9</v>
          </cell>
          <cell r="AA1424" t="str">
            <v>Oui</v>
          </cell>
          <cell r="AB1424" t="str">
            <v>Saisonnier</v>
          </cell>
          <cell r="AC1424" t="str">
            <v>Non</v>
          </cell>
          <cell r="AD1424" t="str">
            <v>Non</v>
          </cell>
          <cell r="AE1424" t="str">
            <v>Oui</v>
          </cell>
          <cell r="AF1424" t="str">
            <v>Oui</v>
          </cell>
          <cell r="AG1424" t="str">
            <v>Avenant</v>
          </cell>
          <cell r="AI1424" t="str">
            <v>à la Commune de Choye</v>
          </cell>
          <cell r="AJ1424" t="str">
            <v>Les jours d'intempéries seront payés</v>
          </cell>
          <cell r="AK1424" t="str">
            <v>Les jours d'intempéries seront payés.</v>
          </cell>
          <cell r="AL1424" t="str">
            <v>- Mise en place et rangement du matériel- Accueil, surveillance jusqu'à la reprise des enfants  par les parents- Encadrement et enseignement</v>
          </cell>
          <cell r="AM1424" t="str">
            <v xml:space="preserve">       - Et d'une manière générale effectuer toute         tâche se rapportant à la fonction d'educateur sportif.</v>
          </cell>
          <cell r="AN1424">
            <v>39920.647168634299</v>
          </cell>
          <cell r="AO1424">
            <v>39920.647168634299</v>
          </cell>
          <cell r="AP1424">
            <v>39925</v>
          </cell>
          <cell r="AQ1424">
            <v>39923</v>
          </cell>
          <cell r="AR1424" t="str">
            <v>1 seul exemplaire</v>
          </cell>
          <cell r="AS1424">
            <v>39923</v>
          </cell>
        </row>
        <row r="1425">
          <cell r="A1425" t="str">
            <v>09/051</v>
          </cell>
          <cell r="B1425">
            <v>70</v>
          </cell>
          <cell r="C1425" t="str">
            <v>ORGE</v>
          </cell>
          <cell r="D1425" t="str">
            <v>Surveillance de bassin</v>
          </cell>
          <cell r="E1425" t="str">
            <v>CDD</v>
          </cell>
          <cell r="F1425">
            <v>39966</v>
          </cell>
          <cell r="G1425">
            <v>40055</v>
          </cell>
          <cell r="H1425" t="str">
            <v>Clos</v>
          </cell>
          <cell r="I1425">
            <v>464</v>
          </cell>
          <cell r="J1425" t="str">
            <v>h</v>
          </cell>
          <cell r="K1425">
            <v>13.9</v>
          </cell>
          <cell r="L1425" t="str">
            <v>Saisonnier</v>
          </cell>
          <cell r="M1425">
            <v>8.83</v>
          </cell>
          <cell r="N1425" t="str">
            <v>Néant</v>
          </cell>
          <cell r="O1425" t="str">
            <v>MELISEY</v>
          </cell>
          <cell r="P1425" t="str">
            <v>Voir annexe</v>
          </cell>
          <cell r="Q1425" t="str">
            <v>12h00</v>
          </cell>
          <cell r="R1425" t="str">
            <v>19h00</v>
          </cell>
          <cell r="S1425" t="str">
            <v>Vendredi</v>
          </cell>
          <cell r="T1425" t="str">
            <v>9h00</v>
          </cell>
          <cell r="U1425" t="str">
            <v>17h00</v>
          </cell>
          <cell r="V1425" t="str">
            <v>Du 6 au 10 juillet et du 24 au 28 août</v>
          </cell>
          <cell r="Y1425" t="str">
            <v>Non</v>
          </cell>
          <cell r="Z1425">
            <v>11</v>
          </cell>
          <cell r="AA1425" t="str">
            <v>Non</v>
          </cell>
          <cell r="AB1425" t="str">
            <v>Saisonnier</v>
          </cell>
          <cell r="AC1425" t="str">
            <v>Non</v>
          </cell>
          <cell r="AD1425" t="str">
            <v>Non</v>
          </cell>
          <cell r="AE1425" t="str">
            <v>Non</v>
          </cell>
          <cell r="AF1425" t="str">
            <v>Oui</v>
          </cell>
          <cell r="AG1425" t="str">
            <v>Contrat</v>
          </cell>
          <cell r="AI1425" t="str">
            <v>à la Commune de Melisey à la piscine de la Praille</v>
          </cell>
          <cell r="AJ1425" t="str">
            <v>Les jours d'intempérie, Monsieur ORIEZ Gérard restera à disposition sur son lieu de travail, et ses heures seront payées</v>
          </cell>
          <cell r="AK1425" t="str">
            <v>Les jours d'intempérie, Monsieur ORIEZ Gérard restera à disposition sur son lieu de travail, et ses heures seront payées</v>
          </cell>
          <cell r="AL1425" t="str">
            <v>- Mise en place et rangement du matériel- Encadrement et enseignement</v>
          </cell>
          <cell r="AM1425" t="str">
            <v xml:space="preserve">       - Et d'une manière générale effectuer toute         tâche se rapportant à la fonction d'educateur sportif.</v>
          </cell>
          <cell r="AN1425">
            <v>39923.590696296298</v>
          </cell>
          <cell r="AO1425">
            <v>39923.590696296298</v>
          </cell>
          <cell r="AP1425">
            <v>39926</v>
          </cell>
          <cell r="AQ1425">
            <v>39932</v>
          </cell>
          <cell r="AR1425">
            <v>39944</v>
          </cell>
          <cell r="AS1425">
            <v>39932</v>
          </cell>
        </row>
        <row r="1426">
          <cell r="A1426" t="str">
            <v>09/052</v>
          </cell>
          <cell r="B1426">
            <v>70</v>
          </cell>
          <cell r="C1426" t="str">
            <v>ROJU</v>
          </cell>
          <cell r="D1426" t="str">
            <v>Surveillance de bassin</v>
          </cell>
          <cell r="E1426" t="str">
            <v>CDD</v>
          </cell>
          <cell r="F1426">
            <v>39974</v>
          </cell>
          <cell r="G1426">
            <v>40055</v>
          </cell>
          <cell r="H1426" t="str">
            <v>Clos</v>
          </cell>
          <cell r="I1426">
            <v>392</v>
          </cell>
          <cell r="J1426" t="str">
            <v>h</v>
          </cell>
          <cell r="K1426">
            <v>13.71</v>
          </cell>
          <cell r="L1426" t="str">
            <v>Saisonnier</v>
          </cell>
          <cell r="M1426">
            <v>8.83</v>
          </cell>
          <cell r="N1426" t="str">
            <v>Néant</v>
          </cell>
          <cell r="O1426" t="str">
            <v>MELISEY</v>
          </cell>
          <cell r="P1426" t="str">
            <v>Voir annexe</v>
          </cell>
          <cell r="Q1426" t="str">
            <v>13h30</v>
          </cell>
          <cell r="R1426" t="str">
            <v>19h00</v>
          </cell>
          <cell r="S1426" t="str">
            <v>Horaires variables</v>
          </cell>
          <cell r="T1426" t="str">
            <v>9h00</v>
          </cell>
          <cell r="U1426" t="str">
            <v>17h00</v>
          </cell>
          <cell r="V1426" t="str">
            <v>Du 6 au 10 juillet et du 24 au 28 août</v>
          </cell>
          <cell r="Y1426" t="str">
            <v>Non</v>
          </cell>
          <cell r="Z1426">
            <v>11</v>
          </cell>
          <cell r="AA1426" t="str">
            <v>Non</v>
          </cell>
          <cell r="AB1426" t="str">
            <v>Saisonnier</v>
          </cell>
          <cell r="AC1426" t="str">
            <v>Non</v>
          </cell>
          <cell r="AD1426" t="str">
            <v>Non</v>
          </cell>
          <cell r="AE1426" t="str">
            <v>Non</v>
          </cell>
          <cell r="AF1426" t="str">
            <v>Oui</v>
          </cell>
          <cell r="AG1426" t="str">
            <v>Avenant</v>
          </cell>
          <cell r="AI1426" t="str">
            <v>à la Commune de Melisey à la piscine de la Praille</v>
          </cell>
          <cell r="AJ1426" t="str">
            <v>Les jours d'intempérie, Mademoiselle ROBERT Julie restera à disposition sur son lieu de travail, et ses heures seront payées</v>
          </cell>
          <cell r="AK1426" t="str">
            <v>Les jours d'intempérie, Mademoiselle ROBERT Julie restera à disposition sur son lieu de travail, et ses heures seront payées</v>
          </cell>
          <cell r="AL1426" t="str">
            <v>- Ouverture de la piscine et vérifications d'usage- Surveillance</v>
          </cell>
          <cell r="AM1426" t="str">
            <v xml:space="preserve">       - Et d'une manière générale effectuer toute         tâche se rapportant à la fonction d'educateur sportif.</v>
          </cell>
          <cell r="AN1426">
            <v>39923.620745833301</v>
          </cell>
          <cell r="AO1426">
            <v>39923.620745833301</v>
          </cell>
          <cell r="AP1426">
            <v>39926</v>
          </cell>
          <cell r="AQ1426">
            <v>39975</v>
          </cell>
          <cell r="AR1426">
            <v>39944</v>
          </cell>
          <cell r="AS1426" t="str">
            <v>Contrat terminé</v>
          </cell>
        </row>
        <row r="1427">
          <cell r="A1427" t="str">
            <v>09/053</v>
          </cell>
          <cell r="B1427">
            <v>70</v>
          </cell>
          <cell r="C1427" t="str">
            <v>RAMA</v>
          </cell>
          <cell r="D1427" t="str">
            <v>Surveillance de bassin</v>
          </cell>
          <cell r="E1427" t="str">
            <v>CDD</v>
          </cell>
          <cell r="F1427">
            <v>39992</v>
          </cell>
          <cell r="G1427">
            <v>40025</v>
          </cell>
          <cell r="H1427" t="str">
            <v>Clos</v>
          </cell>
          <cell r="I1427">
            <v>206</v>
          </cell>
          <cell r="J1427" t="str">
            <v>h</v>
          </cell>
          <cell r="K1427">
            <v>13.79</v>
          </cell>
          <cell r="L1427" t="str">
            <v>Saisonnier</v>
          </cell>
          <cell r="M1427">
            <v>16</v>
          </cell>
          <cell r="N1427" t="str">
            <v>Formule 1</v>
          </cell>
          <cell r="O1427" t="str">
            <v>HERICOURT</v>
          </cell>
          <cell r="P1427" t="str">
            <v>Mardi</v>
          </cell>
          <cell r="Q1427" t="str">
            <v>17h30</v>
          </cell>
          <cell r="R1427" t="str">
            <v>18h30</v>
          </cell>
          <cell r="S1427" t="str">
            <v>Samedi 18 et dimanche 19 juillet</v>
          </cell>
          <cell r="T1427" t="str">
            <v>11h00</v>
          </cell>
          <cell r="U1427" t="str">
            <v>19h00</v>
          </cell>
          <cell r="Y1427" t="str">
            <v>Non</v>
          </cell>
          <cell r="Z1427">
            <v>4</v>
          </cell>
          <cell r="AA1427" t="str">
            <v>Non</v>
          </cell>
          <cell r="AB1427" t="str">
            <v>Saisonnier</v>
          </cell>
          <cell r="AC1427" t="str">
            <v>Non</v>
          </cell>
          <cell r="AD1427" t="str">
            <v>Non</v>
          </cell>
          <cell r="AE1427" t="str">
            <v>Non</v>
          </cell>
          <cell r="AF1427" t="str">
            <v>Oui</v>
          </cell>
          <cell r="AG1427" t="str">
            <v>Avenant</v>
          </cell>
          <cell r="AI1427" t="str">
            <v>à la Commune de Melisey à la piscine de la Praille</v>
          </cell>
          <cell r="AJ1427" t="str">
            <v>Les jours d'intempérie, Monsieur RAMEAU Maxime restera à disposition sur son lieu de travail, et ses heures seront payées</v>
          </cell>
          <cell r="AK1427" t="str">
            <v>Les jours d'intempérie, Monsieur RAMEAU Maxime restera à disposition sur son lieu de travail, et ses heures seront payées</v>
          </cell>
          <cell r="AL1427" t="str">
            <v>- Ouverture de la piscine et vérifications d'usage- Surveillance</v>
          </cell>
          <cell r="AM1427" t="str">
            <v xml:space="preserve">       - Et d'une manière générale effectuer toute         tâche se rapportant à la fonction d'educateur sportif.</v>
          </cell>
          <cell r="AN1427">
            <v>39932.612488194398</v>
          </cell>
          <cell r="AO1427">
            <v>39932.612488194398</v>
          </cell>
          <cell r="AP1427">
            <v>39940</v>
          </cell>
          <cell r="AQ1427">
            <v>39938</v>
          </cell>
          <cell r="AR1427">
            <v>40015</v>
          </cell>
          <cell r="AS1427">
            <v>40015</v>
          </cell>
        </row>
        <row r="1428">
          <cell r="A1428" t="str">
            <v>09/054</v>
          </cell>
          <cell r="B1428">
            <v>70</v>
          </cell>
          <cell r="C1428" t="str">
            <v>PYMA</v>
          </cell>
          <cell r="D1428" t="str">
            <v>Surveillance de bassin</v>
          </cell>
          <cell r="E1428" t="str">
            <v>CDD</v>
          </cell>
          <cell r="F1428">
            <v>40026</v>
          </cell>
          <cell r="G1428">
            <v>40055</v>
          </cell>
          <cell r="H1428" t="str">
            <v>Clos</v>
          </cell>
          <cell r="I1428">
            <v>169</v>
          </cell>
          <cell r="J1428" t="str">
            <v>h</v>
          </cell>
          <cell r="K1428">
            <v>15.21</v>
          </cell>
          <cell r="L1428" t="str">
            <v>Saisonnier</v>
          </cell>
          <cell r="M1428">
            <v>17.100000000000001</v>
          </cell>
          <cell r="N1428" t="str">
            <v>Formule 1</v>
          </cell>
          <cell r="O1428" t="str">
            <v>HERICOURT</v>
          </cell>
          <cell r="P1428" t="str">
            <v>Jeudi</v>
          </cell>
          <cell r="Q1428" t="str">
            <v>17h00</v>
          </cell>
          <cell r="R1428" t="str">
            <v>18h00</v>
          </cell>
          <cell r="S1428" t="str">
            <v>Vendredi</v>
          </cell>
          <cell r="T1428" t="str">
            <v>17h00</v>
          </cell>
          <cell r="U1428" t="str">
            <v>18h00</v>
          </cell>
          <cell r="Y1428" t="str">
            <v>Non</v>
          </cell>
          <cell r="Z1428">
            <v>4</v>
          </cell>
          <cell r="AA1428" t="str">
            <v>Oui</v>
          </cell>
          <cell r="AB1428" t="str">
            <v>Acc. de production</v>
          </cell>
          <cell r="AC1428" t="str">
            <v>Non</v>
          </cell>
          <cell r="AD1428" t="str">
            <v>Oui</v>
          </cell>
          <cell r="AE1428" t="str">
            <v>Oui</v>
          </cell>
          <cell r="AF1428" t="str">
            <v>Oui</v>
          </cell>
          <cell r="AG1428" t="str">
            <v>Avenant</v>
          </cell>
          <cell r="AI1428" t="str">
            <v>à la Commune de Melisey à la piscine de la Praille</v>
          </cell>
          <cell r="AJ1428" t="str">
            <v>Les jours d'intempérie, Mademoiselle PY Marie-Lou restera à disposition sur son lieu de travail, et ses heures seront payées</v>
          </cell>
          <cell r="AK1428" t="str">
            <v>Les jours d'intempérie, Mademoiselle Marie-Lou PY restera à disposition sur son lieu de travail, et ses heures seront payées</v>
          </cell>
          <cell r="AL1428" t="str">
            <v>- Ouverture de la piscine et vérifications d'usage- Surveillance</v>
          </cell>
          <cell r="AM1428" t="str">
            <v xml:space="preserve">       - Et d'une manière générale effectuer toute         tâche se rapportant à la fonction d'educateur sportif.</v>
          </cell>
          <cell r="AN1428">
            <v>39932.616831365704</v>
          </cell>
          <cell r="AO1428">
            <v>39932.616831365704</v>
          </cell>
          <cell r="AP1428">
            <v>39940</v>
          </cell>
          <cell r="AQ1428">
            <v>39942</v>
          </cell>
          <cell r="AR1428">
            <v>40015</v>
          </cell>
          <cell r="AS1428">
            <v>39974</v>
          </cell>
        </row>
        <row r="1429">
          <cell r="A1429" t="str">
            <v>09/055</v>
          </cell>
          <cell r="B1429">
            <v>317</v>
          </cell>
          <cell r="C1429" t="str">
            <v>RIAM</v>
          </cell>
          <cell r="D1429" t="str">
            <v>Fitness</v>
          </cell>
          <cell r="E1429" t="str">
            <v>Gestion</v>
          </cell>
          <cell r="F1429">
            <v>39934</v>
          </cell>
          <cell r="G1429">
            <v>40237</v>
          </cell>
          <cell r="H1429" t="str">
            <v>Clos</v>
          </cell>
          <cell r="I1429">
            <v>23</v>
          </cell>
          <cell r="J1429" t="str">
            <v>h/s</v>
          </cell>
          <cell r="K1429">
            <v>10</v>
          </cell>
          <cell r="L1429" t="str">
            <v>CAE</v>
          </cell>
          <cell r="M1429">
            <v>16</v>
          </cell>
          <cell r="N1429" t="str">
            <v>Formule 1</v>
          </cell>
          <cell r="O1429" t="str">
            <v>GRAY</v>
          </cell>
          <cell r="P1429" t="str">
            <v>Mercredi</v>
          </cell>
          <cell r="Q1429" t="str">
            <v>14h00</v>
          </cell>
          <cell r="R1429" t="str">
            <v>16h00</v>
          </cell>
          <cell r="S1429" t="str">
            <v>Sauf 14 juillet et 15 août</v>
          </cell>
          <cell r="T1429" t="str">
            <v>10h00</v>
          </cell>
          <cell r="U1429" t="str">
            <v>12h00</v>
          </cell>
          <cell r="Y1429" t="str">
            <v>Non</v>
          </cell>
          <cell r="Z1429">
            <v>7</v>
          </cell>
          <cell r="AA1429" t="str">
            <v>Oui</v>
          </cell>
          <cell r="AB1429" t="str">
            <v>Saisonnier</v>
          </cell>
          <cell r="AC1429" t="str">
            <v>Non</v>
          </cell>
          <cell r="AD1429" t="str">
            <v>Non</v>
          </cell>
          <cell r="AE1429" t="str">
            <v>Non</v>
          </cell>
          <cell r="AF1429" t="str">
            <v>Oui</v>
          </cell>
          <cell r="AG1429" t="str">
            <v>Contrat</v>
          </cell>
          <cell r="AI1429" t="str">
            <v>à la piscine du centre éducatif Marcel Rozard à Frotey Les Vesoul</v>
          </cell>
          <cell r="AJ1429" t="str">
            <v>Les jours d'intempéries seront payés.</v>
          </cell>
          <cell r="AK1429" t="str">
            <v>Les jours d'intempéries seront payés</v>
          </cell>
          <cell r="AL1429" t="str">
            <v>- Mise en place et rangement du matériel- Accueil, surveillance jusqu'à la reprise des enfants  par les parents- Encadrement et enseignement</v>
          </cell>
          <cell r="AM1429" t="str">
            <v xml:space="preserve">       - Et d'une manière générale effectuer toute         tâche se rapportant à la fonction d'educateur sportif.</v>
          </cell>
          <cell r="AN1429">
            <v>39940</v>
          </cell>
          <cell r="AO1429">
            <v>39940</v>
          </cell>
          <cell r="AP1429">
            <v>39944</v>
          </cell>
          <cell r="AQ1429">
            <v>39944</v>
          </cell>
          <cell r="AR1429">
            <v>39975</v>
          </cell>
          <cell r="AS1429">
            <v>39974</v>
          </cell>
        </row>
        <row r="1430">
          <cell r="A1430" t="str">
            <v>09/056</v>
          </cell>
          <cell r="B1430">
            <v>15</v>
          </cell>
          <cell r="C1430" t="str">
            <v>VEME</v>
          </cell>
          <cell r="D1430" t="str">
            <v>Surveillance d'une zone de baignade</v>
          </cell>
          <cell r="E1430" t="str">
            <v>CDD</v>
          </cell>
          <cell r="F1430">
            <v>39991</v>
          </cell>
          <cell r="G1430">
            <v>40025</v>
          </cell>
          <cell r="H1430" t="str">
            <v>Clos</v>
          </cell>
          <cell r="I1430">
            <v>150</v>
          </cell>
          <cell r="J1430" t="str">
            <v>h</v>
          </cell>
          <cell r="K1430">
            <v>13.98</v>
          </cell>
          <cell r="L1430" t="str">
            <v>Saisonnier</v>
          </cell>
          <cell r="M1430">
            <v>8.83</v>
          </cell>
          <cell r="N1430" t="str">
            <v>Formule 1</v>
          </cell>
          <cell r="O1430" t="str">
            <v>AUTET</v>
          </cell>
          <cell r="P1430" t="str">
            <v>Voir annexe</v>
          </cell>
          <cell r="Q1430" t="str">
            <v>8h00</v>
          </cell>
          <cell r="R1430" t="str">
            <v>10h00 sauf du 03/08/09 au 21/08/09</v>
          </cell>
          <cell r="S1430" t="str">
            <v>Vendredi</v>
          </cell>
          <cell r="T1430" t="str">
            <v>8h00</v>
          </cell>
          <cell r="U1430" t="str">
            <v>10h00 sauf du 03/08/09 au 21/08/09</v>
          </cell>
          <cell r="Y1430" t="str">
            <v>Non</v>
          </cell>
          <cell r="Z1430">
            <v>9</v>
          </cell>
          <cell r="AA1430" t="str">
            <v>Oui</v>
          </cell>
          <cell r="AB1430" t="str">
            <v>Saisonnier</v>
          </cell>
          <cell r="AC1430" t="str">
            <v>Non</v>
          </cell>
          <cell r="AD1430" t="str">
            <v>Non</v>
          </cell>
          <cell r="AE1430" t="str">
            <v>Oui</v>
          </cell>
          <cell r="AF1430" t="str">
            <v>Oui</v>
          </cell>
          <cell r="AG1430" t="str">
            <v>Contrat</v>
          </cell>
          <cell r="AI1430" t="str">
            <v>à la baignade aménagée de la Commune d'Autet</v>
          </cell>
          <cell r="AJ1430" t="str">
            <v>Mle Mélaine VENTRON entretiendra la plage les jours d'imtempéries</v>
          </cell>
          <cell r="AK1430" t="str">
            <v>Mle Mélaine VENTRON entretiendra la plage les jours d'imtempéries</v>
          </cell>
          <cell r="AL1430" t="str">
            <v>- Ouverture de la piscine et vérifications d'usage- Surveillance</v>
          </cell>
          <cell r="AM1430" t="str">
            <v xml:space="preserve">       - Et d'une manière générale effectuer toute         tâche se rapportant à la fonction de sauveteur aquatique.</v>
          </cell>
          <cell r="AN1430">
            <v>39974</v>
          </cell>
          <cell r="AO1430">
            <v>39980</v>
          </cell>
          <cell r="AP1430">
            <v>39979</v>
          </cell>
          <cell r="AQ1430">
            <v>39984</v>
          </cell>
          <cell r="AR1430">
            <v>39996</v>
          </cell>
          <cell r="AS1430">
            <v>39990</v>
          </cell>
        </row>
        <row r="1431">
          <cell r="A1431" t="str">
            <v>09/057</v>
          </cell>
          <cell r="B1431">
            <v>15</v>
          </cell>
          <cell r="C1431" t="str">
            <v>SAAD</v>
          </cell>
          <cell r="D1431" t="str">
            <v>Surveillance d'une zone de baignade</v>
          </cell>
          <cell r="E1431" t="str">
            <v>CDD</v>
          </cell>
          <cell r="F1431">
            <v>40026</v>
          </cell>
          <cell r="G1431">
            <v>40049</v>
          </cell>
          <cell r="H1431" t="str">
            <v>Clos</v>
          </cell>
          <cell r="I1431">
            <v>96</v>
          </cell>
          <cell r="J1431" t="str">
            <v>h</v>
          </cell>
          <cell r="K1431">
            <v>14.07</v>
          </cell>
          <cell r="L1431" t="str">
            <v>Saisonnier</v>
          </cell>
          <cell r="M1431">
            <v>8.83</v>
          </cell>
          <cell r="N1431" t="str">
            <v>Formule 1</v>
          </cell>
          <cell r="O1431" t="str">
            <v>AUTET</v>
          </cell>
          <cell r="P1431" t="str">
            <v>Voir annexe</v>
          </cell>
          <cell r="Q1431" t="str">
            <v>8h00</v>
          </cell>
          <cell r="R1431" t="str">
            <v>10h00</v>
          </cell>
          <cell r="S1431" t="str">
            <v>Vendredi</v>
          </cell>
          <cell r="T1431" t="str">
            <v>8h00</v>
          </cell>
          <cell r="U1431" t="str">
            <v>10h00</v>
          </cell>
          <cell r="V1431" t="str">
            <v>Du 6 au 10 juillet et du 24 au 28 août</v>
          </cell>
          <cell r="Y1431" t="str">
            <v>Non</v>
          </cell>
          <cell r="Z1431">
            <v>7</v>
          </cell>
          <cell r="AA1431" t="str">
            <v>Oui</v>
          </cell>
          <cell r="AB1431" t="str">
            <v>Saisonnier</v>
          </cell>
          <cell r="AC1431" t="str">
            <v>Non</v>
          </cell>
          <cell r="AD1431" t="str">
            <v>Non</v>
          </cell>
          <cell r="AE1431" t="str">
            <v>Oui</v>
          </cell>
          <cell r="AF1431" t="str">
            <v>Oui</v>
          </cell>
          <cell r="AG1431" t="str">
            <v>Contrat</v>
          </cell>
          <cell r="AI1431" t="str">
            <v>à la baignade aménagée de la Commune d'Autet</v>
          </cell>
          <cell r="AJ1431" t="str">
            <v>Mle Adélaïde SAUTENET entretiendra la plage les jours d'imtempéries</v>
          </cell>
          <cell r="AK1431" t="str">
            <v>Mle Adélaïde SAUTENET entretiendra la plage les jours d'imtempéries</v>
          </cell>
          <cell r="AL1431" t="str">
            <v>- Ouverture de la piscine et vérifications d'usage- Surveillance</v>
          </cell>
          <cell r="AM1431" t="str">
            <v xml:space="preserve">       - Et d'une manière générale effectuer toute         tâche se rapportant à la fonction de sauveteur aquatique.</v>
          </cell>
          <cell r="AN1431">
            <v>39974</v>
          </cell>
          <cell r="AO1431">
            <v>39980</v>
          </cell>
          <cell r="AP1431">
            <v>39979</v>
          </cell>
          <cell r="AQ1431">
            <v>39984</v>
          </cell>
          <cell r="AR1431">
            <v>39996</v>
          </cell>
          <cell r="AS1431">
            <v>39990</v>
          </cell>
        </row>
        <row r="1432">
          <cell r="A1432" t="str">
            <v>09/058</v>
          </cell>
          <cell r="B1432">
            <v>15</v>
          </cell>
          <cell r="C1432" t="str">
            <v>CONT</v>
          </cell>
          <cell r="D1432" t="str">
            <v>Surveillance d'une zone de baignade</v>
          </cell>
          <cell r="E1432" t="str">
            <v>CDD</v>
          </cell>
          <cell r="F1432">
            <v>39999</v>
          </cell>
          <cell r="G1432">
            <v>40048</v>
          </cell>
          <cell r="H1432" t="str">
            <v>Clos</v>
          </cell>
          <cell r="I1432">
            <v>42</v>
          </cell>
          <cell r="J1432" t="str">
            <v>h</v>
          </cell>
          <cell r="K1432">
            <v>13.26</v>
          </cell>
          <cell r="L1432" t="str">
            <v>Saisonnier</v>
          </cell>
          <cell r="M1432">
            <v>8.83</v>
          </cell>
          <cell r="N1432" t="str">
            <v>Formule 1</v>
          </cell>
          <cell r="O1432" t="str">
            <v>AUTET</v>
          </cell>
          <cell r="P1432" t="str">
            <v>Dimanche</v>
          </cell>
          <cell r="Q1432" t="str">
            <v>13h30</v>
          </cell>
          <cell r="R1432" t="str">
            <v>19h30</v>
          </cell>
          <cell r="S1432" t="str">
            <v>Mercredi</v>
          </cell>
          <cell r="T1432" t="str">
            <v>9h00</v>
          </cell>
          <cell r="U1432" t="str">
            <v>11h00</v>
          </cell>
          <cell r="V1432" t="str">
            <v>Vendredi</v>
          </cell>
          <cell r="W1432" t="str">
            <v>9h00</v>
          </cell>
          <cell r="X1432" t="str">
            <v>11h00</v>
          </cell>
          <cell r="Y1432" t="str">
            <v>Non</v>
          </cell>
          <cell r="Z1432" t="str">
            <v>Néant</v>
          </cell>
          <cell r="AA1432" t="str">
            <v>Oui</v>
          </cell>
          <cell r="AB1432" t="str">
            <v>Saisonnier</v>
          </cell>
          <cell r="AC1432" t="str">
            <v>Non</v>
          </cell>
          <cell r="AD1432" t="str">
            <v>Non</v>
          </cell>
          <cell r="AE1432" t="str">
            <v>Oui</v>
          </cell>
          <cell r="AF1432" t="str">
            <v>Oui</v>
          </cell>
          <cell r="AG1432" t="str">
            <v>Contrat</v>
          </cell>
          <cell r="AI1432" t="str">
            <v>à la baignade aménagée de la Commune d'Autet</v>
          </cell>
          <cell r="AJ1432" t="str">
            <v>Mr Thierry CONSTANTIN entretiendra la plage les jours d'imtempéries</v>
          </cell>
          <cell r="AK1432" t="str">
            <v>Mr Thierry CONSTANTIN entretiendra la plage les jours d'imtempéries</v>
          </cell>
          <cell r="AL1432" t="str">
            <v>- Ouverture de la piscine et vérifications d'usage- Surveillance</v>
          </cell>
          <cell r="AM1432" t="str">
            <v xml:space="preserve">       - Et d'une manière générale effectuer toute         tâche se rapportant à la fonction de sauveteur aquatique.</v>
          </cell>
          <cell r="AN1432">
            <v>39974</v>
          </cell>
          <cell r="AO1432">
            <v>40044</v>
          </cell>
          <cell r="AP1432">
            <v>39979</v>
          </cell>
          <cell r="AQ1432">
            <v>40049</v>
          </cell>
          <cell r="AR1432">
            <v>39996</v>
          </cell>
          <cell r="AS1432">
            <v>40056</v>
          </cell>
        </row>
        <row r="1433">
          <cell r="A1433" t="str">
            <v>09/058.01</v>
          </cell>
          <cell r="B1433">
            <v>15</v>
          </cell>
          <cell r="C1433" t="str">
            <v>VEME</v>
          </cell>
          <cell r="D1433" t="str">
            <v>Surveillance d'une zone de baignade</v>
          </cell>
          <cell r="E1433" t="str">
            <v>CDD</v>
          </cell>
          <cell r="F1433">
            <v>40041</v>
          </cell>
          <cell r="G1433">
            <v>40041</v>
          </cell>
          <cell r="H1433" t="str">
            <v>Clos</v>
          </cell>
          <cell r="I1433">
            <v>6</v>
          </cell>
          <cell r="J1433" t="str">
            <v>h</v>
          </cell>
          <cell r="K1433">
            <v>13.26</v>
          </cell>
          <cell r="L1433" t="str">
            <v>Saisonnier</v>
          </cell>
          <cell r="M1433">
            <v>8.83</v>
          </cell>
          <cell r="N1433" t="str">
            <v>Formule 1</v>
          </cell>
          <cell r="O1433" t="str">
            <v>AUTET</v>
          </cell>
          <cell r="P1433" t="str">
            <v>Dimanche</v>
          </cell>
          <cell r="Q1433" t="str">
            <v>13h30</v>
          </cell>
          <cell r="R1433" t="str">
            <v>19h30</v>
          </cell>
          <cell r="S1433" t="str">
            <v>Jeudi 23 juillet</v>
          </cell>
          <cell r="T1433" t="str">
            <v>14h30</v>
          </cell>
          <cell r="U1433" t="str">
            <v>17h30</v>
          </cell>
          <cell r="Y1433" t="str">
            <v>Non</v>
          </cell>
          <cell r="Z1433">
            <v>11</v>
          </cell>
          <cell r="AA1433" t="str">
            <v>Oui</v>
          </cell>
          <cell r="AB1433" t="str">
            <v>Saisonnier</v>
          </cell>
          <cell r="AC1433" t="str">
            <v>Non</v>
          </cell>
          <cell r="AD1433" t="str">
            <v>Non</v>
          </cell>
          <cell r="AE1433" t="str">
            <v>Oui</v>
          </cell>
          <cell r="AF1433" t="str">
            <v>Oui</v>
          </cell>
          <cell r="AG1433" t="str">
            <v>Contrat</v>
          </cell>
          <cell r="AI1433" t="str">
            <v>à la baignade aménagée de la Commune d'Autet</v>
          </cell>
          <cell r="AJ1433" t="str">
            <v>Mr Thierry CONSTANTIN entretiendra la plage les jours d'imtempéries</v>
          </cell>
          <cell r="AK1433" t="str">
            <v>Mr Thierry CONSTANTIN entretiendra la plage les jours d'imtempéries</v>
          </cell>
          <cell r="AL1433" t="str">
            <v>- Ouverture de la piscine et vérifications d'usage- Surveillance</v>
          </cell>
          <cell r="AM1433" t="str">
            <v xml:space="preserve">       - Et d'une manière générale effectuer toute         tâche se rapportant à la fonction de sauveteur aquatique.</v>
          </cell>
          <cell r="AN1433">
            <v>39974</v>
          </cell>
          <cell r="AO1433">
            <v>39980</v>
          </cell>
          <cell r="AP1433">
            <v>39979</v>
          </cell>
          <cell r="AQ1433">
            <v>39983</v>
          </cell>
          <cell r="AR1433">
            <v>39996</v>
          </cell>
          <cell r="AS1433">
            <v>39987</v>
          </cell>
        </row>
        <row r="1434">
          <cell r="A1434" t="str">
            <v>09/059</v>
          </cell>
          <cell r="B1434">
            <v>55</v>
          </cell>
          <cell r="C1434" t="str">
            <v>GAAU</v>
          </cell>
          <cell r="D1434" t="str">
            <v>Surveillance de bassin</v>
          </cell>
          <cell r="E1434" t="str">
            <v>CDD</v>
          </cell>
          <cell r="F1434">
            <v>39995</v>
          </cell>
          <cell r="G1434">
            <v>40054</v>
          </cell>
          <cell r="H1434" t="str">
            <v>Clos</v>
          </cell>
          <cell r="I1434">
            <v>24</v>
          </cell>
          <cell r="J1434" t="str">
            <v>h/s</v>
          </cell>
          <cell r="K1434">
            <v>14.3</v>
          </cell>
          <cell r="L1434" t="str">
            <v>Saisonnier</v>
          </cell>
          <cell r="M1434">
            <v>8.83</v>
          </cell>
          <cell r="N1434" t="str">
            <v>Néant</v>
          </cell>
          <cell r="O1434" t="str">
            <v>FROTEY LES VESOUL</v>
          </cell>
          <cell r="P1434" t="str">
            <v>Du lundi au samedi</v>
          </cell>
          <cell r="Q1434" t="str">
            <v>14h00</v>
          </cell>
          <cell r="R1434" t="str">
            <v>18h00</v>
          </cell>
          <cell r="S1434" t="str">
            <v>Sauf 14 juillet et 15 août</v>
          </cell>
          <cell r="T1434" t="str">
            <v>13h00</v>
          </cell>
          <cell r="U1434" t="str">
            <v>19h00</v>
          </cell>
          <cell r="V1434" t="str">
            <v>Du lundi 24 au vendredi 28 août</v>
          </cell>
          <cell r="W1434" t="str">
            <v>13h00</v>
          </cell>
          <cell r="X1434" t="str">
            <v>19h00</v>
          </cell>
          <cell r="Y1434" t="str">
            <v>Non</v>
          </cell>
          <cell r="Z1434">
            <v>9</v>
          </cell>
          <cell r="AA1434" t="str">
            <v>Oui</v>
          </cell>
          <cell r="AB1434" t="str">
            <v>Saisonnier</v>
          </cell>
          <cell r="AC1434" t="str">
            <v>Non</v>
          </cell>
          <cell r="AD1434" t="str">
            <v>Non</v>
          </cell>
          <cell r="AE1434" t="str">
            <v>Oui</v>
          </cell>
          <cell r="AF1434" t="str">
            <v>Oui</v>
          </cell>
          <cell r="AG1434" t="str">
            <v>Avenant</v>
          </cell>
          <cell r="AI1434" t="str">
            <v>à la piscine du centre éducatif Marcel Rozard à Frotey Les Vesoul</v>
          </cell>
          <cell r="AJ1434" t="str">
            <v>Les jours d'intempéries seront payés.</v>
          </cell>
          <cell r="AK1434" t="str">
            <v>Les jours d'intempéries seront payés</v>
          </cell>
          <cell r="AL1434" t="str">
            <v>- Ouverture de la piscine et vérifications d'usage- Surveillance</v>
          </cell>
          <cell r="AM1434" t="str">
            <v xml:space="preserve">       - Et d'une manière générale effectuer toute         tâche se rapportant à la fonction de sauveteur aquatique.</v>
          </cell>
          <cell r="AN1434">
            <v>39974</v>
          </cell>
          <cell r="AO1434">
            <v>40004</v>
          </cell>
          <cell r="AP1434">
            <v>39979</v>
          </cell>
          <cell r="AQ1434">
            <v>40011</v>
          </cell>
          <cell r="AR1434">
            <v>39996</v>
          </cell>
          <cell r="AS1434">
            <v>40025</v>
          </cell>
        </row>
        <row r="1435">
          <cell r="A1435" t="str">
            <v>09/060</v>
          </cell>
          <cell r="B1435">
            <v>164</v>
          </cell>
          <cell r="C1435" t="str">
            <v>IBJF</v>
          </cell>
          <cell r="D1435" t="str">
            <v>Football - Musculation</v>
          </cell>
          <cell r="E1435" t="str">
            <v>CDD</v>
          </cell>
          <cell r="F1435">
            <v>39990</v>
          </cell>
          <cell r="G1435">
            <v>40060</v>
          </cell>
          <cell r="H1435" t="str">
            <v>Clos</v>
          </cell>
          <cell r="I1435">
            <v>4</v>
          </cell>
          <cell r="J1435" t="str">
            <v>h/s</v>
          </cell>
          <cell r="K1435">
            <v>34.72</v>
          </cell>
          <cell r="L1435" t="str">
            <v>Subv. MJMA Lure</v>
          </cell>
          <cell r="M1435">
            <v>20</v>
          </cell>
          <cell r="N1435" t="str">
            <v>Formule 1</v>
          </cell>
          <cell r="O1435" t="str">
            <v>LURE</v>
          </cell>
          <cell r="P1435" t="str">
            <v>Lundi</v>
          </cell>
          <cell r="Q1435" t="str">
            <v>8h00</v>
          </cell>
          <cell r="R1435" t="str">
            <v>10h00 sauf du 03/08/09 au 21/08/09</v>
          </cell>
          <cell r="S1435" t="str">
            <v>Vendredi</v>
          </cell>
          <cell r="T1435" t="str">
            <v>8h00</v>
          </cell>
          <cell r="U1435" t="str">
            <v>10h00 sauf du 03/08/09 au 21/08/09</v>
          </cell>
          <cell r="V1435" t="str">
            <v>Vendredi</v>
          </cell>
          <cell r="W1435" t="str">
            <v>9h00</v>
          </cell>
          <cell r="X1435" t="str">
            <v>11h00</v>
          </cell>
          <cell r="Y1435" t="str">
            <v>Non</v>
          </cell>
          <cell r="Z1435">
            <v>11</v>
          </cell>
          <cell r="AA1435" t="str">
            <v>Non</v>
          </cell>
          <cell r="AB1435" t="str">
            <v>Saisonnier</v>
          </cell>
          <cell r="AC1435" t="str">
            <v>Non</v>
          </cell>
          <cell r="AD1435" t="str">
            <v>Non</v>
          </cell>
          <cell r="AE1435" t="str">
            <v>Non</v>
          </cell>
          <cell r="AF1435" t="str">
            <v>Oui</v>
          </cell>
          <cell r="AG1435" t="str">
            <v>Contrat</v>
          </cell>
          <cell r="AI1435" t="str">
            <v>à la Maison d'Arrêt de Lure</v>
          </cell>
          <cell r="AJ1435" t="str">
            <v>Les jours d'intempéries seront payés</v>
          </cell>
          <cell r="AK1435" t="str">
            <v>Les jours d'intempéries seront payés.</v>
          </cell>
          <cell r="AL1435" t="str">
            <v>- Mise en place et rangement du matériel- Encadrement et enseignement</v>
          </cell>
          <cell r="AM1435" t="str">
            <v xml:space="preserve">       - Et d'une manière générale effectuer toute         tâche se rapportant à la fonction d'educateur sportif.</v>
          </cell>
          <cell r="AN1435">
            <v>39983.457533449102</v>
          </cell>
          <cell r="AO1435">
            <v>39983.457533449102</v>
          </cell>
          <cell r="AP1435">
            <v>39986</v>
          </cell>
          <cell r="AQ1435">
            <v>39990</v>
          </cell>
          <cell r="AR1435">
            <v>40015</v>
          </cell>
          <cell r="AS1435">
            <v>40015</v>
          </cell>
        </row>
        <row r="1436">
          <cell r="A1436" t="str">
            <v>09/061</v>
          </cell>
          <cell r="B1436">
            <v>164</v>
          </cell>
          <cell r="C1436" t="str">
            <v>ARMI</v>
          </cell>
          <cell r="D1436" t="str">
            <v>Football</v>
          </cell>
          <cell r="E1436" t="str">
            <v>CDD</v>
          </cell>
          <cell r="F1436">
            <v>40028</v>
          </cell>
          <cell r="G1436">
            <v>40046</v>
          </cell>
          <cell r="H1436" t="str">
            <v>Clos</v>
          </cell>
          <cell r="I1436">
            <v>4</v>
          </cell>
          <cell r="J1436" t="str">
            <v>h/s</v>
          </cell>
          <cell r="K1436">
            <v>34.72</v>
          </cell>
          <cell r="L1436" t="str">
            <v>Subv. MJMA Lure</v>
          </cell>
          <cell r="M1436">
            <v>16</v>
          </cell>
          <cell r="N1436" t="str">
            <v>Formule 1</v>
          </cell>
          <cell r="O1436" t="str">
            <v>LURE</v>
          </cell>
          <cell r="P1436" t="str">
            <v>Lundi</v>
          </cell>
          <cell r="Q1436" t="str">
            <v>8h00</v>
          </cell>
          <cell r="R1436" t="str">
            <v>10h00</v>
          </cell>
          <cell r="S1436" t="str">
            <v>Vendredi</v>
          </cell>
          <cell r="T1436" t="str">
            <v>8h00</v>
          </cell>
          <cell r="U1436" t="str">
            <v>10h00</v>
          </cell>
          <cell r="V1436" t="str">
            <v>Lundi 6 juillet</v>
          </cell>
          <cell r="W1436" t="str">
            <v>13h30</v>
          </cell>
          <cell r="X1436" t="str">
            <v>19h00</v>
          </cell>
          <cell r="Y1436" t="str">
            <v>Non</v>
          </cell>
          <cell r="Z1436">
            <v>11</v>
          </cell>
          <cell r="AA1436" t="str">
            <v>Non</v>
          </cell>
          <cell r="AB1436" t="str">
            <v>Saisonnier</v>
          </cell>
          <cell r="AC1436" t="str">
            <v>Non</v>
          </cell>
          <cell r="AD1436" t="str">
            <v>Non</v>
          </cell>
          <cell r="AE1436" t="str">
            <v>Non</v>
          </cell>
          <cell r="AF1436" t="str">
            <v>Oui</v>
          </cell>
          <cell r="AG1436" t="str">
            <v>Contrat</v>
          </cell>
          <cell r="AI1436" t="str">
            <v>à la Maison d'Arrêt de Lure</v>
          </cell>
          <cell r="AJ1436" t="str">
            <v>Les jours d'intempéries seront payés</v>
          </cell>
          <cell r="AK1436" t="str">
            <v>Les jours d'intempéries seront payés.</v>
          </cell>
          <cell r="AL1436" t="str">
            <v>- Mise en place et rangement du matériel- Encadrement et enseignement</v>
          </cell>
          <cell r="AM1436" t="str">
            <v xml:space="preserve">       - Et d'une manière générale effectuer toute         tâche se rapportant à la fonction d'educateur sportif.</v>
          </cell>
          <cell r="AN1436">
            <v>39983.463129050899</v>
          </cell>
          <cell r="AO1436">
            <v>39983.463129050899</v>
          </cell>
          <cell r="AP1436">
            <v>39986</v>
          </cell>
          <cell r="AQ1436">
            <v>39995</v>
          </cell>
          <cell r="AR1436">
            <v>40015</v>
          </cell>
          <cell r="AS1436">
            <v>39995</v>
          </cell>
        </row>
        <row r="1437">
          <cell r="A1437" t="str">
            <v>09/062</v>
          </cell>
          <cell r="B1437">
            <v>165</v>
          </cell>
          <cell r="C1437" t="str">
            <v>MOJA</v>
          </cell>
          <cell r="D1437" t="str">
            <v>Football - Musculation</v>
          </cell>
          <cell r="E1437" t="str">
            <v>CDD</v>
          </cell>
          <cell r="F1437">
            <v>39995</v>
          </cell>
          <cell r="G1437">
            <v>40056</v>
          </cell>
          <cell r="H1437" t="str">
            <v>Clos</v>
          </cell>
          <cell r="I1437">
            <v>6</v>
          </cell>
          <cell r="J1437" t="str">
            <v>h/s</v>
          </cell>
          <cell r="K1437">
            <v>28.8</v>
          </cell>
          <cell r="L1437" t="str">
            <v>Subv. MJMA Vesoulpaie, depl juillet à compléter</v>
          </cell>
          <cell r="M1437">
            <v>16</v>
          </cell>
          <cell r="N1437" t="str">
            <v>Formule 1</v>
          </cell>
          <cell r="O1437" t="str">
            <v>VESOUL</v>
          </cell>
          <cell r="P1437" t="str">
            <v>Lundi</v>
          </cell>
          <cell r="Q1437" t="str">
            <v>9h00</v>
          </cell>
          <cell r="R1437" t="str">
            <v>11h00</v>
          </cell>
          <cell r="S1437" t="str">
            <v>Mercredi</v>
          </cell>
          <cell r="T1437" t="str">
            <v>9h00</v>
          </cell>
          <cell r="U1437" t="str">
            <v>11h00</v>
          </cell>
          <cell r="V1437" t="str">
            <v>Vendredi</v>
          </cell>
          <cell r="W1437" t="str">
            <v>9h00</v>
          </cell>
          <cell r="X1437" t="str">
            <v>11h00</v>
          </cell>
          <cell r="Y1437" t="str">
            <v>Non</v>
          </cell>
          <cell r="Z1437">
            <v>4</v>
          </cell>
          <cell r="AA1437" t="str">
            <v>Non</v>
          </cell>
          <cell r="AB1437" t="str">
            <v>Saisonnier</v>
          </cell>
          <cell r="AC1437" t="str">
            <v>Non</v>
          </cell>
          <cell r="AD1437" t="str">
            <v>Non</v>
          </cell>
          <cell r="AE1437" t="str">
            <v>Non</v>
          </cell>
          <cell r="AF1437" t="str">
            <v>Oui</v>
          </cell>
          <cell r="AG1437" t="str">
            <v>Contrat</v>
          </cell>
          <cell r="AI1437" t="str">
            <v>à la Maison d'Arrêt de Vesoul</v>
          </cell>
          <cell r="AJ1437" t="str">
            <v>Pour mettre en place des activités sportives, Profession Sport 70 est subventionnée par la Direction interrégionale pénitentiaire</v>
          </cell>
          <cell r="AK1437" t="str">
            <v>Le jour d'intempérie sera payé.</v>
          </cell>
          <cell r="AL1437" t="str">
            <v>- Mise en place et rangement du matériel- Encadrement et enseignement</v>
          </cell>
          <cell r="AM1437" t="str">
            <v xml:space="preserve">       - Et d'une manière générale effectuer toute         tâche se rapportant à la fonction d'educateur sportif.</v>
          </cell>
          <cell r="AN1437">
            <v>39983.466739814801</v>
          </cell>
          <cell r="AO1437">
            <v>39983.466739814801</v>
          </cell>
          <cell r="AP1437">
            <v>39995</v>
          </cell>
          <cell r="AQ1437">
            <v>39986</v>
          </cell>
          <cell r="AR1437" t="str">
            <v>1 seul exemplaire</v>
          </cell>
          <cell r="AS1437">
            <v>39987</v>
          </cell>
        </row>
        <row r="1438">
          <cell r="A1438" t="str">
            <v>09/063</v>
          </cell>
          <cell r="B1438">
            <v>182</v>
          </cell>
          <cell r="C1438" t="str">
            <v>BUCL</v>
          </cell>
          <cell r="D1438" t="str">
            <v>Surveillance de bassin</v>
          </cell>
          <cell r="E1438" t="str">
            <v>CDD</v>
          </cell>
          <cell r="F1438">
            <v>39994</v>
          </cell>
          <cell r="G1438">
            <v>40041</v>
          </cell>
          <cell r="H1438" t="str">
            <v>Clos</v>
          </cell>
          <cell r="I1438">
            <v>317.5</v>
          </cell>
          <cell r="J1438" t="str">
            <v>h</v>
          </cell>
          <cell r="K1438">
            <v>13.97</v>
          </cell>
          <cell r="L1438" t="str">
            <v>Saisonnier</v>
          </cell>
          <cell r="M1438">
            <v>8.83</v>
          </cell>
          <cell r="N1438" t="str">
            <v>Néant</v>
          </cell>
          <cell r="O1438" t="str">
            <v>PORT SUR SAONE</v>
          </cell>
          <cell r="P1438" t="str">
            <v>Voir annexe</v>
          </cell>
          <cell r="Q1438" t="str">
            <v>13h30</v>
          </cell>
          <cell r="R1438" t="str">
            <v>19h00</v>
          </cell>
          <cell r="S1438" t="str">
            <v>Horaires variables</v>
          </cell>
          <cell r="T1438" t="str">
            <v>14h00</v>
          </cell>
          <cell r="U1438" t="str">
            <v>17h00</v>
          </cell>
          <cell r="V1438" t="str">
            <v>Vendredi 31 juillet</v>
          </cell>
          <cell r="W1438" t="str">
            <v>14h00</v>
          </cell>
          <cell r="X1438" t="str">
            <v>17h00</v>
          </cell>
          <cell r="Y1438" t="str">
            <v>Non</v>
          </cell>
          <cell r="Z1438">
            <v>4</v>
          </cell>
          <cell r="AA1438" t="str">
            <v>Non</v>
          </cell>
          <cell r="AB1438" t="str">
            <v>Saisonnier</v>
          </cell>
          <cell r="AC1438" t="str">
            <v>Non</v>
          </cell>
          <cell r="AD1438" t="str">
            <v>Non</v>
          </cell>
          <cell r="AE1438" t="str">
            <v>Non</v>
          </cell>
          <cell r="AF1438" t="str">
            <v>Oui</v>
          </cell>
          <cell r="AG1438" t="str">
            <v>Contrat</v>
          </cell>
          <cell r="AI1438" t="str">
            <v>à la Communauté de communes La Saône Jolie à la piscine de Port sur Saône</v>
          </cell>
          <cell r="AJ1438" t="str">
            <v>Les jours d'intempéries seront payés</v>
          </cell>
          <cell r="AK1438" t="str">
            <v>Les jours d'intempéries seront payés.</v>
          </cell>
          <cell r="AL1438" t="str">
            <v>- Surveillance de bassin- Surveillance de la qualité de l'eau</v>
          </cell>
          <cell r="AM1438" t="str">
            <v xml:space="preserve">       - Et d'une manière générale effectuer toute         tâche se rapportant à la fonction de sauveteur aquatique.</v>
          </cell>
          <cell r="AN1438">
            <v>39987</v>
          </cell>
          <cell r="AO1438">
            <v>39987</v>
          </cell>
          <cell r="AP1438">
            <v>39989</v>
          </cell>
          <cell r="AQ1438">
            <v>40002</v>
          </cell>
          <cell r="AR1438">
            <v>40015</v>
          </cell>
          <cell r="AS1438">
            <v>40002</v>
          </cell>
        </row>
        <row r="1439">
          <cell r="A1439" t="str">
            <v>09/063.01</v>
          </cell>
          <cell r="B1439">
            <v>182</v>
          </cell>
          <cell r="C1439" t="str">
            <v>GANA</v>
          </cell>
          <cell r="D1439" t="str">
            <v>Surveillance de bassin</v>
          </cell>
          <cell r="E1439" t="str">
            <v>CDD</v>
          </cell>
          <cell r="F1439">
            <v>40042</v>
          </cell>
          <cell r="G1439">
            <v>40054</v>
          </cell>
          <cell r="H1439" t="str">
            <v>Clos</v>
          </cell>
          <cell r="I1439">
            <v>66</v>
          </cell>
          <cell r="J1439" t="str">
            <v>h</v>
          </cell>
          <cell r="K1439">
            <v>13.97</v>
          </cell>
          <cell r="L1439" t="str">
            <v>Saisonnier</v>
          </cell>
          <cell r="M1439">
            <v>9.15</v>
          </cell>
          <cell r="N1439" t="str">
            <v>Formule 1</v>
          </cell>
          <cell r="O1439" t="str">
            <v>PORT SUR SAONE</v>
          </cell>
          <cell r="P1439" t="str">
            <v>Du lundi au samedi</v>
          </cell>
          <cell r="Q1439" t="str">
            <v>13h30</v>
          </cell>
          <cell r="R1439" t="str">
            <v>19h00</v>
          </cell>
          <cell r="S1439" t="str">
            <v>Samedi 18 et dimanche 19 juillet</v>
          </cell>
          <cell r="T1439" t="str">
            <v>11h00</v>
          </cell>
          <cell r="U1439" t="str">
            <v>19h00</v>
          </cell>
          <cell r="Y1439" t="str">
            <v>Non</v>
          </cell>
          <cell r="Z1439">
            <v>1</v>
          </cell>
          <cell r="AA1439" t="str">
            <v>Oui</v>
          </cell>
          <cell r="AB1439" t="str">
            <v>Saisonnier</v>
          </cell>
          <cell r="AC1439" t="str">
            <v>Non</v>
          </cell>
          <cell r="AD1439" t="str">
            <v>Non</v>
          </cell>
          <cell r="AE1439" t="str">
            <v>Oui</v>
          </cell>
          <cell r="AF1439" t="str">
            <v>Oui</v>
          </cell>
          <cell r="AG1439" t="str">
            <v>Contrat</v>
          </cell>
          <cell r="AI1439" t="str">
            <v>à la Communauté de communes La Saône Jolie à la piscine de Port sur Saône</v>
          </cell>
          <cell r="AJ1439" t="str">
            <v>Les jours d'intempéries seront payés</v>
          </cell>
          <cell r="AK1439" t="str">
            <v>Les jours d'intempéries seront payés.</v>
          </cell>
          <cell r="AL1439" t="str">
            <v>- Surveillance de bassin- Surveillance de la qualité de l'eau</v>
          </cell>
          <cell r="AM1439" t="str">
            <v xml:space="preserve">       - Et d'une manière générale effectuer toute         tâche se rapportant à la fonction de sauveteur aquatique.</v>
          </cell>
          <cell r="AN1439">
            <v>39987</v>
          </cell>
          <cell r="AO1439" t="str">
            <v>-----</v>
          </cell>
          <cell r="AP1439">
            <v>40163</v>
          </cell>
          <cell r="AQ1439" t="str">
            <v>-----</v>
          </cell>
          <cell r="AR1439">
            <v>40171</v>
          </cell>
          <cell r="AS1439" t="str">
            <v>-----</v>
          </cell>
        </row>
        <row r="1440">
          <cell r="A1440" t="str">
            <v>09/063.02</v>
          </cell>
          <cell r="B1440">
            <v>182</v>
          </cell>
          <cell r="C1440" t="str">
            <v>MARY</v>
          </cell>
          <cell r="D1440" t="str">
            <v>Surveillance de bassin</v>
          </cell>
          <cell r="E1440" t="str">
            <v>CDD</v>
          </cell>
          <cell r="F1440">
            <v>40055</v>
          </cell>
          <cell r="G1440">
            <v>40055</v>
          </cell>
          <cell r="H1440" t="str">
            <v>Clos</v>
          </cell>
          <cell r="I1440">
            <v>5.5</v>
          </cell>
          <cell r="J1440" t="str">
            <v>h</v>
          </cell>
          <cell r="K1440">
            <v>13.97</v>
          </cell>
          <cell r="L1440" t="str">
            <v>Saisonnier</v>
          </cell>
          <cell r="M1440">
            <v>13</v>
          </cell>
          <cell r="N1440" t="str">
            <v>Formule 1</v>
          </cell>
          <cell r="O1440" t="str">
            <v>PORT SUR SAONE</v>
          </cell>
          <cell r="P1440" t="str">
            <v>Dimanche</v>
          </cell>
          <cell r="Q1440" t="str">
            <v>13h30</v>
          </cell>
          <cell r="R1440" t="str">
            <v>19h00</v>
          </cell>
          <cell r="S1440" t="str">
            <v>Horaires variables</v>
          </cell>
          <cell r="T1440" t="str">
            <v>14h30</v>
          </cell>
          <cell r="U1440" t="str">
            <v>16h30</v>
          </cell>
          <cell r="Y1440" t="str">
            <v>Non</v>
          </cell>
          <cell r="Z1440" t="str">
            <v>Néant</v>
          </cell>
          <cell r="AA1440" t="str">
            <v>Oui</v>
          </cell>
          <cell r="AB1440" t="str">
            <v>Saisonnier</v>
          </cell>
          <cell r="AC1440" t="str">
            <v>Non</v>
          </cell>
          <cell r="AD1440" t="str">
            <v>Non</v>
          </cell>
          <cell r="AE1440" t="str">
            <v>Oui</v>
          </cell>
          <cell r="AF1440" t="str">
            <v>Oui</v>
          </cell>
          <cell r="AG1440" t="str">
            <v>Contrat</v>
          </cell>
          <cell r="AI1440" t="str">
            <v>à la Communauté de communes La Saône Jolie à la piscine de Port sur Saône</v>
          </cell>
          <cell r="AJ1440" t="str">
            <v>Les jours d'intempéries seront payés</v>
          </cell>
          <cell r="AK1440" t="str">
            <v>Les jours d'intempéries seront payés.</v>
          </cell>
          <cell r="AL1440" t="str">
            <v>- Surveillance de bassin- Surveillance de la qualité de l'eau</v>
          </cell>
          <cell r="AM1440" t="str">
            <v xml:space="preserve">       - Et d'une manière générale effectuer toute         tâche se rapportant à la fonction de sauveteur aquatique.</v>
          </cell>
          <cell r="AN1440">
            <v>39987</v>
          </cell>
          <cell r="AO1440">
            <v>40044</v>
          </cell>
          <cell r="AP1440" t="str">
            <v>-----</v>
          </cell>
          <cell r="AQ1440" t="str">
            <v>-----</v>
          </cell>
          <cell r="AR1440" t="str">
            <v>-----</v>
          </cell>
          <cell r="AS1440" t="str">
            <v>-----</v>
          </cell>
        </row>
        <row r="1441">
          <cell r="A1441" t="str">
            <v>09/064</v>
          </cell>
          <cell r="B1441">
            <v>182</v>
          </cell>
          <cell r="C1441" t="str">
            <v>ZEMA</v>
          </cell>
          <cell r="D1441" t="str">
            <v>Surveillance de bassin</v>
          </cell>
          <cell r="E1441" t="str">
            <v>CDD</v>
          </cell>
          <cell r="F1441">
            <v>39991</v>
          </cell>
          <cell r="G1441">
            <v>40055</v>
          </cell>
          <cell r="H1441" t="str">
            <v>Clos</v>
          </cell>
          <cell r="I1441">
            <v>182</v>
          </cell>
          <cell r="J1441" t="str">
            <v>h</v>
          </cell>
          <cell r="K1441">
            <v>13.97</v>
          </cell>
          <cell r="L1441" t="str">
            <v>Saisonnier</v>
          </cell>
          <cell r="M1441">
            <v>8.83</v>
          </cell>
          <cell r="N1441" t="str">
            <v>Néant</v>
          </cell>
          <cell r="O1441" t="str">
            <v>PORT SUR SAONE</v>
          </cell>
          <cell r="P1441" t="str">
            <v>Voir annexe</v>
          </cell>
          <cell r="Q1441" t="str">
            <v>11h00</v>
          </cell>
          <cell r="R1441" t="str">
            <v>19h00</v>
          </cell>
          <cell r="S1441" t="str">
            <v>Dimanche</v>
          </cell>
          <cell r="T1441" t="str">
            <v>11h00</v>
          </cell>
          <cell r="U1441" t="str">
            <v>19h00</v>
          </cell>
          <cell r="Y1441" t="str">
            <v>Non</v>
          </cell>
          <cell r="Z1441">
            <v>11</v>
          </cell>
          <cell r="AA1441" t="str">
            <v>Non</v>
          </cell>
          <cell r="AB1441" t="str">
            <v>Saisonnier</v>
          </cell>
          <cell r="AC1441" t="str">
            <v>Non</v>
          </cell>
          <cell r="AD1441" t="str">
            <v>Non</v>
          </cell>
          <cell r="AE1441" t="str">
            <v>Non</v>
          </cell>
          <cell r="AF1441" t="str">
            <v>Oui</v>
          </cell>
          <cell r="AG1441" t="str">
            <v>Contrat</v>
          </cell>
          <cell r="AI1441" t="str">
            <v>à la Communauté de communes La Saône Jolie à la piscine de Port sur Saône</v>
          </cell>
          <cell r="AJ1441" t="str">
            <v>Les jours d'intempéries seront payés</v>
          </cell>
          <cell r="AK1441" t="str">
            <v>Les jours d'intempéries seront payés.</v>
          </cell>
          <cell r="AL1441" t="str">
            <v>- Surveillance de bassin- Surveillance de la qualité de l'eau</v>
          </cell>
          <cell r="AM1441" t="str">
            <v xml:space="preserve">       - Et d'une manière générale effectuer toute         tâche se rapportant à la fonction de sauveteur aquatique.</v>
          </cell>
          <cell r="AN1441">
            <v>39987</v>
          </cell>
          <cell r="AO1441">
            <v>39987</v>
          </cell>
          <cell r="AP1441">
            <v>39989</v>
          </cell>
          <cell r="AQ1441">
            <v>39989</v>
          </cell>
          <cell r="AR1441">
            <v>40015</v>
          </cell>
          <cell r="AS1441">
            <v>39989</v>
          </cell>
        </row>
        <row r="1442">
          <cell r="A1442" t="str">
            <v>09/064.01</v>
          </cell>
          <cell r="B1442">
            <v>182</v>
          </cell>
          <cell r="C1442" t="str">
            <v>PYMX</v>
          </cell>
          <cell r="D1442" t="str">
            <v>Surveillance de bassin</v>
          </cell>
          <cell r="E1442" t="str">
            <v>CDD</v>
          </cell>
          <cell r="F1442">
            <v>40041</v>
          </cell>
          <cell r="G1442">
            <v>40041</v>
          </cell>
          <cell r="H1442" t="str">
            <v>Clos</v>
          </cell>
          <cell r="I1442">
            <v>7</v>
          </cell>
          <cell r="J1442" t="str">
            <v>h</v>
          </cell>
          <cell r="K1442">
            <v>13.97</v>
          </cell>
          <cell r="L1442" t="str">
            <v>Saisonnier</v>
          </cell>
          <cell r="M1442">
            <v>8.83</v>
          </cell>
          <cell r="N1442" t="str">
            <v>Néant</v>
          </cell>
          <cell r="O1442" t="str">
            <v>PORT SUR SAONE</v>
          </cell>
          <cell r="P1442" t="str">
            <v>Dimanche</v>
          </cell>
          <cell r="Q1442" t="str">
            <v>12h00</v>
          </cell>
          <cell r="R1442" t="str">
            <v>19h00</v>
          </cell>
          <cell r="S1442" t="str">
            <v>Horaires variables</v>
          </cell>
          <cell r="T1442" t="str">
            <v>14h00</v>
          </cell>
          <cell r="U1442" t="str">
            <v>17h00</v>
          </cell>
          <cell r="V1442" t="str">
            <v>Vendredi 31 juillet</v>
          </cell>
          <cell r="W1442" t="str">
            <v>14h00</v>
          </cell>
          <cell r="X1442" t="str">
            <v>17h00</v>
          </cell>
          <cell r="Y1442" t="str">
            <v>Non</v>
          </cell>
          <cell r="Z1442">
            <v>11</v>
          </cell>
          <cell r="AA1442" t="str">
            <v>Oui</v>
          </cell>
          <cell r="AB1442" t="str">
            <v>Saisonnier</v>
          </cell>
          <cell r="AC1442" t="str">
            <v>Non</v>
          </cell>
          <cell r="AD1442" t="str">
            <v>Non</v>
          </cell>
          <cell r="AE1442" t="str">
            <v>Oui</v>
          </cell>
          <cell r="AF1442" t="str">
            <v>Oui</v>
          </cell>
          <cell r="AG1442" t="str">
            <v>Contrat</v>
          </cell>
          <cell r="AI1442" t="str">
            <v>à la Communauté de communes La Saône Jolie à la piscine de Port sur Saône</v>
          </cell>
          <cell r="AJ1442" t="str">
            <v>Le jour d'intempérie sera payé</v>
          </cell>
          <cell r="AK1442" t="str">
            <v>Le jour d'intempérie sera payé.</v>
          </cell>
          <cell r="AL1442" t="str">
            <v>- Surveillance de bassin- Surveillance de la qualité de l'eau</v>
          </cell>
          <cell r="AM1442" t="str">
            <v xml:space="preserve">       - Et d'une manière générale effectuer toute         tâche se rapportant à la fonction de sauveteur aquatique.</v>
          </cell>
          <cell r="AN1442">
            <v>40024</v>
          </cell>
          <cell r="AO1442">
            <v>40024</v>
          </cell>
          <cell r="AP1442" t="str">
            <v>-----</v>
          </cell>
          <cell r="AQ1442">
            <v>40028</v>
          </cell>
          <cell r="AR1442" t="str">
            <v>-----</v>
          </cell>
          <cell r="AS1442">
            <v>40037</v>
          </cell>
        </row>
        <row r="1443">
          <cell r="A1443" t="str">
            <v>09/065</v>
          </cell>
          <cell r="B1443">
            <v>182</v>
          </cell>
          <cell r="C1443" t="str">
            <v>GRLO</v>
          </cell>
          <cell r="D1443" t="str">
            <v>Surveillance de bassin</v>
          </cell>
          <cell r="E1443" t="str">
            <v>CDD</v>
          </cell>
          <cell r="F1443">
            <v>39993</v>
          </cell>
          <cell r="G1443">
            <v>40025</v>
          </cell>
          <cell r="H1443" t="str">
            <v>Clos</v>
          </cell>
          <cell r="I1443">
            <v>171</v>
          </cell>
          <cell r="J1443" t="str">
            <v>h</v>
          </cell>
          <cell r="K1443">
            <v>13.97</v>
          </cell>
          <cell r="L1443" t="str">
            <v>Saisonnier</v>
          </cell>
          <cell r="M1443">
            <v>8.83</v>
          </cell>
          <cell r="N1443" t="str">
            <v>Néant</v>
          </cell>
          <cell r="O1443" t="str">
            <v>PORT SUR SAONE</v>
          </cell>
          <cell r="P1443" t="str">
            <v>Voir annexe</v>
          </cell>
          <cell r="Q1443" t="str">
            <v>13h00</v>
          </cell>
          <cell r="R1443" t="str">
            <v>19h00</v>
          </cell>
          <cell r="S1443" t="str">
            <v>Mardi 21 juillet</v>
          </cell>
          <cell r="T1443" t="str">
            <v>14h00</v>
          </cell>
          <cell r="U1443" t="str">
            <v>17h00</v>
          </cell>
          <cell r="V1443" t="str">
            <v>Vendredi 31 juillet</v>
          </cell>
          <cell r="W1443" t="str">
            <v>14h00</v>
          </cell>
          <cell r="X1443" t="str">
            <v>17h00</v>
          </cell>
          <cell r="Y1443" t="str">
            <v>Non</v>
          </cell>
          <cell r="Z1443">
            <v>11</v>
          </cell>
          <cell r="AA1443" t="str">
            <v>Oui</v>
          </cell>
          <cell r="AB1443" t="str">
            <v>Saisonnier</v>
          </cell>
          <cell r="AC1443" t="str">
            <v>Non</v>
          </cell>
          <cell r="AD1443" t="str">
            <v>Non</v>
          </cell>
          <cell r="AE1443" t="str">
            <v>Oui</v>
          </cell>
          <cell r="AF1443" t="str">
            <v>Oui</v>
          </cell>
          <cell r="AG1443" t="str">
            <v>Contrat</v>
          </cell>
          <cell r="AI1443" t="str">
            <v>à la Communauté de communes La Saône Jolie à la piscine de Port sur Saône</v>
          </cell>
          <cell r="AJ1443" t="str">
            <v>Les jours d'intempéries seront payés</v>
          </cell>
          <cell r="AK1443" t="str">
            <v>Les jours d'intempéries seront payés.</v>
          </cell>
          <cell r="AL1443" t="str">
            <v>- Surveillance de bassin- Surveillance de la qualité de l'eau</v>
          </cell>
          <cell r="AM1443" t="str">
            <v xml:space="preserve">       - Et d'une manière générale effectuer toute         tâche se rapportant à la fonction de sauveteur aquatique.</v>
          </cell>
          <cell r="AN1443">
            <v>39987</v>
          </cell>
          <cell r="AO1443">
            <v>39987</v>
          </cell>
          <cell r="AP1443">
            <v>39989</v>
          </cell>
          <cell r="AQ1443">
            <v>39994</v>
          </cell>
          <cell r="AR1443">
            <v>40015</v>
          </cell>
          <cell r="AS1443">
            <v>39981</v>
          </cell>
        </row>
        <row r="1444">
          <cell r="A1444" t="str">
            <v>09/066</v>
          </cell>
          <cell r="B1444">
            <v>182</v>
          </cell>
          <cell r="C1444" t="str">
            <v>JUME</v>
          </cell>
          <cell r="D1444" t="str">
            <v>Surveillance de bassin</v>
          </cell>
          <cell r="E1444" t="str">
            <v>CDD</v>
          </cell>
          <cell r="F1444">
            <v>40005</v>
          </cell>
          <cell r="G1444">
            <v>40013</v>
          </cell>
          <cell r="H1444" t="str">
            <v>Clos</v>
          </cell>
          <cell r="I1444">
            <v>32</v>
          </cell>
          <cell r="J1444" t="str">
            <v>h</v>
          </cell>
          <cell r="K1444">
            <v>13.56</v>
          </cell>
          <cell r="L1444" t="str">
            <v>Saisonnier</v>
          </cell>
          <cell r="M1444">
            <v>9.15</v>
          </cell>
          <cell r="N1444" t="str">
            <v>Formule 1</v>
          </cell>
          <cell r="O1444" t="str">
            <v>PORT SUR SAONE</v>
          </cell>
          <cell r="P1444" t="str">
            <v>Samedi 11 et dimanche 12 juillet</v>
          </cell>
          <cell r="Q1444" t="str">
            <v>11h00</v>
          </cell>
          <cell r="R1444" t="str">
            <v>19h00</v>
          </cell>
          <cell r="S1444" t="str">
            <v>Samedi 18 et dimanche 19 juillet</v>
          </cell>
          <cell r="T1444" t="str">
            <v>11h00</v>
          </cell>
          <cell r="U1444" t="str">
            <v>19h00</v>
          </cell>
          <cell r="V1444" t="str">
            <v>Mardi 21 juillet</v>
          </cell>
          <cell r="W1444" t="str">
            <v>13h00</v>
          </cell>
          <cell r="X1444" t="str">
            <v>19h00</v>
          </cell>
          <cell r="Y1444" t="str">
            <v>Non</v>
          </cell>
          <cell r="Z1444">
            <v>7</v>
          </cell>
          <cell r="AA1444" t="str">
            <v>Oui</v>
          </cell>
          <cell r="AB1444" t="str">
            <v>Saisonnier</v>
          </cell>
          <cell r="AC1444" t="str">
            <v>Non</v>
          </cell>
          <cell r="AD1444" t="str">
            <v>Non</v>
          </cell>
          <cell r="AE1444" t="str">
            <v>Non</v>
          </cell>
          <cell r="AF1444" t="str">
            <v>Oui</v>
          </cell>
          <cell r="AG1444" t="str">
            <v>Contrat</v>
          </cell>
          <cell r="AI1444" t="str">
            <v>à la Communauté de communes La Saône Jolie à la piscine de Port sur Saône</v>
          </cell>
          <cell r="AJ1444" t="str">
            <v>Les jours d'intempéries seront payés</v>
          </cell>
          <cell r="AK1444" t="str">
            <v>Les jours d'intempéries seront payés.</v>
          </cell>
          <cell r="AL1444" t="str">
            <v>- Surveillance de bassin- Surveillance de la qualité de l'eau</v>
          </cell>
          <cell r="AM1444" t="str">
            <v xml:space="preserve">       - Et d'une manière générale effectuer toute         tâche se rapportant à la fonction de sauveteur aquatique.</v>
          </cell>
          <cell r="AN1444">
            <v>39987</v>
          </cell>
          <cell r="AO1444">
            <v>39987</v>
          </cell>
          <cell r="AP1444">
            <v>39989</v>
          </cell>
          <cell r="AQ1444">
            <v>39995</v>
          </cell>
          <cell r="AR1444">
            <v>40015</v>
          </cell>
          <cell r="AS1444">
            <v>39997</v>
          </cell>
        </row>
        <row r="1445">
          <cell r="A1445" t="str">
            <v>09/067</v>
          </cell>
          <cell r="B1445">
            <v>182</v>
          </cell>
          <cell r="C1445" t="str">
            <v>RICO</v>
          </cell>
          <cell r="D1445" t="str">
            <v>Surveillance de bassin</v>
          </cell>
          <cell r="E1445" t="str">
            <v>CDD</v>
          </cell>
          <cell r="F1445">
            <v>40019</v>
          </cell>
          <cell r="G1445">
            <v>40020</v>
          </cell>
          <cell r="H1445" t="str">
            <v>Clos</v>
          </cell>
          <cell r="I1445">
            <v>16</v>
          </cell>
          <cell r="J1445" t="str">
            <v>h</v>
          </cell>
          <cell r="K1445">
            <v>13.56</v>
          </cell>
          <cell r="L1445" t="str">
            <v>Saisonnier</v>
          </cell>
          <cell r="M1445">
            <v>9.15</v>
          </cell>
          <cell r="N1445" t="str">
            <v>Néant</v>
          </cell>
          <cell r="O1445" t="str">
            <v>PORT SUR SAONE</v>
          </cell>
          <cell r="P1445" t="str">
            <v>Samedi 25 et dimanche 26 juillet</v>
          </cell>
          <cell r="Q1445" t="str">
            <v>11h00</v>
          </cell>
          <cell r="R1445" t="str">
            <v>19h00</v>
          </cell>
          <cell r="S1445" t="str">
            <v>Vendredi</v>
          </cell>
          <cell r="T1445" t="str">
            <v>9h00</v>
          </cell>
          <cell r="U1445" t="str">
            <v>17h00</v>
          </cell>
          <cell r="V1445" t="str">
            <v>Du 6 au 10 juillet et du 24 au 28 août</v>
          </cell>
          <cell r="W1445" t="str">
            <v>9h00</v>
          </cell>
          <cell r="X1445" t="str">
            <v>11h00</v>
          </cell>
          <cell r="Y1445" t="str">
            <v>Non</v>
          </cell>
          <cell r="Z1445">
            <v>10</v>
          </cell>
          <cell r="AA1445" t="str">
            <v>Oui</v>
          </cell>
          <cell r="AB1445" t="str">
            <v>Acc. de production</v>
          </cell>
          <cell r="AC1445" t="str">
            <v>Non</v>
          </cell>
          <cell r="AD1445" t="str">
            <v>Oui</v>
          </cell>
          <cell r="AE1445" t="str">
            <v>Oui</v>
          </cell>
          <cell r="AF1445" t="str">
            <v>Oui</v>
          </cell>
          <cell r="AG1445" t="str">
            <v>Contrat</v>
          </cell>
          <cell r="AI1445" t="str">
            <v>à la Communauté de communes La Saône Jolie à la piscine de Port sur Saône</v>
          </cell>
          <cell r="AJ1445" t="str">
            <v>Les jours d'intempéries seront payés</v>
          </cell>
          <cell r="AK1445" t="str">
            <v>Les jours d'intempéries seront payés.</v>
          </cell>
          <cell r="AL1445" t="str">
            <v>- Mise en place et rangement du matériel- Encadrement et enseignement</v>
          </cell>
          <cell r="AM1445" t="str">
            <v xml:space="preserve">       - Et d'une manière générale effectuer toute         tâche se rapportant à la fonction d'educateur sportif.</v>
          </cell>
          <cell r="AN1445">
            <v>39983.457533449102</v>
          </cell>
          <cell r="AO1445">
            <v>39983.457533449102</v>
          </cell>
          <cell r="AP1445">
            <v>39986</v>
          </cell>
          <cell r="AQ1445">
            <v>39990</v>
          </cell>
          <cell r="AR1445">
            <v>40015</v>
          </cell>
          <cell r="AS1445">
            <v>40015</v>
          </cell>
        </row>
        <row r="1446">
          <cell r="A1446" t="str">
            <v>09/068</v>
          </cell>
          <cell r="B1446">
            <v>182</v>
          </cell>
          <cell r="C1446" t="str">
            <v>VEME</v>
          </cell>
          <cell r="D1446" t="str">
            <v>Surveillance de bassin</v>
          </cell>
          <cell r="E1446" t="str">
            <v>CDD</v>
          </cell>
          <cell r="F1446">
            <v>40027</v>
          </cell>
          <cell r="G1446">
            <v>40055</v>
          </cell>
          <cell r="H1446" t="str">
            <v>Clos</v>
          </cell>
          <cell r="I1446">
            <v>57</v>
          </cell>
          <cell r="J1446" t="str">
            <v>h</v>
          </cell>
          <cell r="K1446">
            <v>13.56</v>
          </cell>
          <cell r="L1446" t="str">
            <v>Saisonnier - Incorporé 907 sur le calcul de l'ICP</v>
          </cell>
          <cell r="M1446">
            <v>8.83</v>
          </cell>
          <cell r="N1446" t="str">
            <v>Néant</v>
          </cell>
          <cell r="O1446" t="str">
            <v>PORT SUR SAONE</v>
          </cell>
          <cell r="P1446" t="str">
            <v>Voir annexe</v>
          </cell>
          <cell r="Q1446" t="str">
            <v>13h00</v>
          </cell>
          <cell r="R1446" t="str">
            <v>19h00</v>
          </cell>
          <cell r="S1446" t="str">
            <v>Du lundi 17 au vendredi 21 août</v>
          </cell>
          <cell r="T1446" t="str">
            <v>13h00</v>
          </cell>
          <cell r="U1446" t="str">
            <v>19h00</v>
          </cell>
          <cell r="V1446" t="str">
            <v>Du lundi 24 au vendredi 28 août</v>
          </cell>
          <cell r="W1446" t="str">
            <v>13h00</v>
          </cell>
          <cell r="X1446" t="str">
            <v>19h00</v>
          </cell>
          <cell r="Y1446" t="str">
            <v>Non</v>
          </cell>
          <cell r="Z1446">
            <v>2</v>
          </cell>
          <cell r="AA1446" t="str">
            <v>Oui</v>
          </cell>
          <cell r="AB1446" t="str">
            <v>Acc. de production</v>
          </cell>
          <cell r="AC1446" t="str">
            <v>Non</v>
          </cell>
          <cell r="AD1446" t="str">
            <v>Oui</v>
          </cell>
          <cell r="AE1446" t="str">
            <v>Oui</v>
          </cell>
          <cell r="AF1446" t="str">
            <v>Oui</v>
          </cell>
          <cell r="AG1446" t="str">
            <v>Contrat</v>
          </cell>
          <cell r="AI1446" t="str">
            <v>à la Communauté de communes La Saône Jolie à la piscine de Port sur Saône</v>
          </cell>
          <cell r="AJ1446" t="str">
            <v>Les jours d'intempéries seront payés</v>
          </cell>
          <cell r="AK1446" t="str">
            <v>Les jours d'intempéries seront payés.</v>
          </cell>
          <cell r="AL1446" t="str">
            <v>- Mise en place et rangement du matériel- Encadrement et enseignement</v>
          </cell>
          <cell r="AM1446" t="str">
            <v xml:space="preserve">       - Et d'une manière générale effectuer toute         tâche se rapportant à la fonction d'educateur sportif.</v>
          </cell>
          <cell r="AN1446">
            <v>39983.463129050899</v>
          </cell>
          <cell r="AO1446">
            <v>39983.463129050899</v>
          </cell>
          <cell r="AP1446">
            <v>39986</v>
          </cell>
          <cell r="AQ1446">
            <v>39995</v>
          </cell>
          <cell r="AR1446">
            <v>40015</v>
          </cell>
          <cell r="AS1446">
            <v>39995</v>
          </cell>
        </row>
        <row r="1447">
          <cell r="A1447" t="str">
            <v>09/069</v>
          </cell>
          <cell r="B1447">
            <v>42</v>
          </cell>
          <cell r="C1447" t="str">
            <v>ANLE</v>
          </cell>
          <cell r="D1447" t="str">
            <v>Surveillance de bassin</v>
          </cell>
          <cell r="E1447" t="str">
            <v>CDD</v>
          </cell>
          <cell r="F1447">
            <v>39991</v>
          </cell>
          <cell r="G1447">
            <v>40055</v>
          </cell>
          <cell r="H1447" t="str">
            <v>Clos</v>
          </cell>
          <cell r="I1447">
            <v>282</v>
          </cell>
          <cell r="J1447" t="str">
            <v>h</v>
          </cell>
          <cell r="K1447">
            <v>13.94</v>
          </cell>
          <cell r="L1447" t="str">
            <v>Saisonnier</v>
          </cell>
          <cell r="M1447">
            <v>8.83</v>
          </cell>
          <cell r="N1447" t="str">
            <v>Néant</v>
          </cell>
          <cell r="O1447" t="str">
            <v>FONTENOIS LA VILLE</v>
          </cell>
          <cell r="P1447" t="str">
            <v>Voir annexe</v>
          </cell>
          <cell r="Q1447" t="str">
            <v>14h30</v>
          </cell>
          <cell r="R1447" t="str">
            <v>17h30</v>
          </cell>
          <cell r="S1447" t="str">
            <v>Jeudi 23 juillet</v>
          </cell>
          <cell r="T1447" t="str">
            <v>14h30</v>
          </cell>
          <cell r="U1447" t="str">
            <v>17h30</v>
          </cell>
          <cell r="V1447" t="str">
            <v>Mardi 21 juillet</v>
          </cell>
          <cell r="W1447" t="str">
            <v>13h00</v>
          </cell>
          <cell r="X1447" t="str">
            <v>19h00</v>
          </cell>
          <cell r="Y1447" t="str">
            <v>Non</v>
          </cell>
          <cell r="Z1447">
            <v>9</v>
          </cell>
          <cell r="AA1447" t="str">
            <v>Non</v>
          </cell>
          <cell r="AB1447" t="str">
            <v>Saisonnier</v>
          </cell>
          <cell r="AC1447" t="str">
            <v>Non</v>
          </cell>
          <cell r="AD1447" t="str">
            <v>Non</v>
          </cell>
          <cell r="AE1447" t="str">
            <v>Non</v>
          </cell>
          <cell r="AF1447" t="str">
            <v>Oui</v>
          </cell>
          <cell r="AG1447" t="str">
            <v>Contrat</v>
          </cell>
          <cell r="AI1447" t="str">
            <v>à la piscine de la Commune de Fontenois la Ville</v>
          </cell>
          <cell r="AJ1447" t="str">
            <v>Les jours d'intempéries seront payés.Mademoiselle Léonie ANTOINE sera chargée de la surveillance de la qualité de l'eau du bassin</v>
          </cell>
          <cell r="AK1447" t="str">
            <v>Les jours d'intempéries seront payés.Mademoiselle Léonie ANTOINE sera chargée de la surveillance de la qualité de l'eau du bassin</v>
          </cell>
          <cell r="AL1447" t="str">
            <v>- Mise en place et rangement du matériel- Encadrement et enseignement</v>
          </cell>
          <cell r="AM1447" t="str">
            <v xml:space="preserve">       - Et d'une manière générale effectuer toute         tâche se rapportant à la fonction d'educateur sportif.</v>
          </cell>
          <cell r="AN1447">
            <v>39983.466739814801</v>
          </cell>
          <cell r="AO1447">
            <v>39983.466739814801</v>
          </cell>
          <cell r="AP1447">
            <v>39995</v>
          </cell>
          <cell r="AQ1447">
            <v>39986</v>
          </cell>
          <cell r="AR1447" t="str">
            <v>1 seul exemplaire</v>
          </cell>
          <cell r="AS1447">
            <v>39987</v>
          </cell>
        </row>
        <row r="1448">
          <cell r="A1448" t="str">
            <v>09/070</v>
          </cell>
          <cell r="B1448">
            <v>42</v>
          </cell>
          <cell r="C1448" t="str">
            <v>JUME</v>
          </cell>
          <cell r="D1448" t="str">
            <v>Surveillance de bassin</v>
          </cell>
          <cell r="E1448" t="str">
            <v>CDD</v>
          </cell>
          <cell r="F1448">
            <v>39998</v>
          </cell>
          <cell r="G1448">
            <v>39999</v>
          </cell>
          <cell r="H1448" t="str">
            <v>Clos</v>
          </cell>
          <cell r="I1448">
            <v>12</v>
          </cell>
          <cell r="J1448" t="str">
            <v>h</v>
          </cell>
          <cell r="K1448">
            <v>13.56</v>
          </cell>
          <cell r="L1448" t="str">
            <v>Saisonnier</v>
          </cell>
          <cell r="M1448">
            <v>9.15</v>
          </cell>
          <cell r="N1448" t="str">
            <v>Formule 1</v>
          </cell>
          <cell r="O1448" t="str">
            <v>FONTENOIS LA VILLE</v>
          </cell>
          <cell r="P1448" t="str">
            <v>Samedi 4 et dimanche 5 juillet</v>
          </cell>
          <cell r="Q1448" t="str">
            <v>13h00</v>
          </cell>
          <cell r="R1448" t="str">
            <v>19h00</v>
          </cell>
          <cell r="S1448" t="str">
            <v>Samedi 4 et dimanche 5 juillet</v>
          </cell>
          <cell r="T1448" t="str">
            <v>13h00</v>
          </cell>
          <cell r="U1448" t="str">
            <v>19h30</v>
          </cell>
          <cell r="V1448" t="str">
            <v>Lundi 6 juillet</v>
          </cell>
          <cell r="W1448" t="str">
            <v>13h30</v>
          </cell>
          <cell r="X1448" t="str">
            <v>19h00</v>
          </cell>
          <cell r="Y1448" t="str">
            <v>Non</v>
          </cell>
          <cell r="Z1448">
            <v>11</v>
          </cell>
          <cell r="AA1448" t="str">
            <v>Non</v>
          </cell>
          <cell r="AB1448" t="str">
            <v>Saisonnier</v>
          </cell>
          <cell r="AC1448" t="str">
            <v>Non</v>
          </cell>
          <cell r="AD1448" t="str">
            <v>Non</v>
          </cell>
          <cell r="AE1448" t="str">
            <v>Non</v>
          </cell>
          <cell r="AF1448" t="str">
            <v>Oui</v>
          </cell>
          <cell r="AG1448" t="str">
            <v>Contrat</v>
          </cell>
          <cell r="AI1448" t="str">
            <v>à la piscine de la Commune de Fontenois la Ville</v>
          </cell>
          <cell r="AJ1448" t="str">
            <v>Les jours d'intempéries seront payés.Mademoiselle Mélanie JULLIAN sera chargée de la surveillance de la qualité de l'eau du bassin</v>
          </cell>
          <cell r="AK1448" t="str">
            <v>Les jours d'intempéries seront payés.Mademoiselle Mélanie JULLIAN sera chargée de la surveillance de la qualité de l'eau du bassin</v>
          </cell>
          <cell r="AL1448" t="str">
            <v>- Surveillance de bassin- Surveillance de la qualité de l'eau</v>
          </cell>
          <cell r="AM1448" t="str">
            <v xml:space="preserve">       - Et d'une manière générale effectuer toute         tâche se rapportant à la fonction de sauveteur aquatique.</v>
          </cell>
          <cell r="AN1448">
            <v>39987</v>
          </cell>
          <cell r="AO1448" t="str">
            <v>-----</v>
          </cell>
          <cell r="AP1448">
            <v>39995</v>
          </cell>
          <cell r="AQ1448" t="str">
            <v>-----</v>
          </cell>
          <cell r="AR1448">
            <v>40015</v>
          </cell>
          <cell r="AS1448" t="str">
            <v>-----</v>
          </cell>
        </row>
        <row r="1449">
          <cell r="A1449" t="str">
            <v>09/071</v>
          </cell>
          <cell r="B1449">
            <v>42</v>
          </cell>
          <cell r="C1449" t="str">
            <v>ZEMA</v>
          </cell>
          <cell r="D1449" t="str">
            <v>Surveillance de bassin</v>
          </cell>
          <cell r="E1449" t="str">
            <v>CDD</v>
          </cell>
          <cell r="F1449">
            <v>40001</v>
          </cell>
          <cell r="G1449">
            <v>40015</v>
          </cell>
          <cell r="H1449" t="str">
            <v>Clos</v>
          </cell>
          <cell r="I1449">
            <v>18</v>
          </cell>
          <cell r="J1449" t="str">
            <v>h</v>
          </cell>
          <cell r="K1449">
            <v>13.56</v>
          </cell>
          <cell r="L1449" t="str">
            <v>Saisonnier</v>
          </cell>
          <cell r="M1449">
            <v>8.83</v>
          </cell>
          <cell r="N1449" t="str">
            <v>Formule 1</v>
          </cell>
          <cell r="O1449" t="str">
            <v>FONTENOIS LA VILLE</v>
          </cell>
          <cell r="P1449" t="str">
            <v>Mardi 7 juillet</v>
          </cell>
          <cell r="Q1449" t="str">
            <v>13h00</v>
          </cell>
          <cell r="R1449" t="str">
            <v>19h00</v>
          </cell>
          <cell r="S1449" t="str">
            <v>Jeudi 16 juillet</v>
          </cell>
          <cell r="T1449" t="str">
            <v>13h00</v>
          </cell>
          <cell r="U1449" t="str">
            <v>19h00</v>
          </cell>
          <cell r="V1449" t="str">
            <v>Mardi 21 juillet</v>
          </cell>
          <cell r="W1449" t="str">
            <v>13h00</v>
          </cell>
          <cell r="X1449" t="str">
            <v>19h00</v>
          </cell>
          <cell r="Y1449" t="str">
            <v>Non</v>
          </cell>
          <cell r="Z1449">
            <v>1</v>
          </cell>
          <cell r="AA1449" t="str">
            <v>Oui</v>
          </cell>
          <cell r="AB1449" t="str">
            <v>Saisonnier</v>
          </cell>
          <cell r="AC1449" t="str">
            <v>Non</v>
          </cell>
          <cell r="AD1449" t="str">
            <v>Non</v>
          </cell>
          <cell r="AE1449" t="str">
            <v>Oui</v>
          </cell>
          <cell r="AF1449" t="str">
            <v>Oui</v>
          </cell>
          <cell r="AG1449" t="str">
            <v>Contrat</v>
          </cell>
          <cell r="AI1449" t="str">
            <v>à la piscine de la Commune de Fontenois la Ville</v>
          </cell>
          <cell r="AJ1449" t="str">
            <v>Les jours d'intempéries seront payés.Monsieur Malik ZELFA sera chargé de la surveillance de la qualité de l'eau du bassin</v>
          </cell>
          <cell r="AK1449" t="str">
            <v>Les jours d'intempéries seront payés.Monsieur Malik ZELFA sera chargé de la surveillance de la qualité de l'eau du bassin</v>
          </cell>
          <cell r="AL1449" t="str">
            <v>- Surveillance de bassin- Surveillance de la qualité de l'eau</v>
          </cell>
          <cell r="AM1449" t="str">
            <v xml:space="preserve">       - Et d'une manière générale effectuer toute         tâche se rapportant à la fonction de sauveteur aquatique.</v>
          </cell>
          <cell r="AN1449" t="str">
            <v>-----</v>
          </cell>
          <cell r="AO1449">
            <v>39997</v>
          </cell>
          <cell r="AP1449" t="str">
            <v>-----</v>
          </cell>
          <cell r="AQ1449">
            <v>40015</v>
          </cell>
          <cell r="AR1449" t="str">
            <v>-----</v>
          </cell>
          <cell r="AS1449" t="str">
            <v>Contrat terminé</v>
          </cell>
        </row>
        <row r="1450">
          <cell r="A1450" t="str">
            <v>09/072</v>
          </cell>
          <cell r="B1450">
            <v>42</v>
          </cell>
          <cell r="C1450" t="str">
            <v>RICO</v>
          </cell>
          <cell r="D1450" t="str">
            <v>Surveillance de bassin</v>
          </cell>
          <cell r="E1450" t="str">
            <v>CDD</v>
          </cell>
          <cell r="F1450">
            <v>40022</v>
          </cell>
          <cell r="G1450">
            <v>40022</v>
          </cell>
          <cell r="H1450" t="str">
            <v>Clos</v>
          </cell>
          <cell r="I1450">
            <v>6</v>
          </cell>
          <cell r="J1450" t="str">
            <v>h</v>
          </cell>
          <cell r="K1450">
            <v>13.56</v>
          </cell>
          <cell r="L1450" t="str">
            <v>Saisonnier</v>
          </cell>
          <cell r="M1450">
            <v>9.15</v>
          </cell>
          <cell r="N1450" t="str">
            <v>Néant</v>
          </cell>
          <cell r="O1450" t="str">
            <v>FONTENOIS LA VILLE</v>
          </cell>
          <cell r="P1450" t="str">
            <v>Mardi 28 juillet</v>
          </cell>
          <cell r="Q1450" t="str">
            <v>13h00</v>
          </cell>
          <cell r="R1450" t="str">
            <v>19h00</v>
          </cell>
          <cell r="S1450" t="str">
            <v>Horaires variables</v>
          </cell>
          <cell r="T1450" t="str">
            <v>13h00</v>
          </cell>
          <cell r="U1450" t="str">
            <v>19h30</v>
          </cell>
          <cell r="V1450" t="str">
            <v>Lundi 6 juillet</v>
          </cell>
          <cell r="W1450" t="str">
            <v>13h30</v>
          </cell>
          <cell r="X1450" t="str">
            <v>19h00</v>
          </cell>
          <cell r="Y1450" t="str">
            <v>Non</v>
          </cell>
          <cell r="Z1450" t="str">
            <v>Néant</v>
          </cell>
          <cell r="AA1450" t="str">
            <v>Oui</v>
          </cell>
          <cell r="AB1450" t="str">
            <v>Saisonnier</v>
          </cell>
          <cell r="AC1450" t="str">
            <v>Non</v>
          </cell>
          <cell r="AD1450" t="str">
            <v>Non</v>
          </cell>
          <cell r="AE1450" t="str">
            <v>Oui</v>
          </cell>
          <cell r="AF1450" t="str">
            <v>Oui</v>
          </cell>
          <cell r="AG1450" t="str">
            <v>Contrat</v>
          </cell>
          <cell r="AI1450" t="str">
            <v>à la piscine de la Commune de Fontenois la Ville</v>
          </cell>
          <cell r="AJ1450" t="str">
            <v>Les jours d'intempéries seront payés.Monsieur Côme RICHARD sera chargée de la surveillance de la qualité de l'eau du bassin</v>
          </cell>
          <cell r="AK1450" t="str">
            <v>Les jours d'intempéries seront payés.Monsieur Côme RICHARD sera chargée de la surveillance de la qualité de l'eau du bassin</v>
          </cell>
          <cell r="AL1450" t="str">
            <v>- Surveillance de bassin- Surveillance de la qualité de l'eau</v>
          </cell>
          <cell r="AM1450" t="str">
            <v xml:space="preserve">       - Et d'une manière générale effectuer toute         tâche se rapportant à la fonction de sauveteur aquatique.</v>
          </cell>
          <cell r="AN1450" t="str">
            <v>-----</v>
          </cell>
          <cell r="AO1450" t="str">
            <v>-----</v>
          </cell>
          <cell r="AP1450" t="str">
            <v>-----</v>
          </cell>
          <cell r="AQ1450" t="str">
            <v>-----</v>
          </cell>
          <cell r="AR1450" t="str">
            <v>-----</v>
          </cell>
          <cell r="AS1450" t="str">
            <v>-----</v>
          </cell>
        </row>
        <row r="1451">
          <cell r="A1451" t="str">
            <v>09/073</v>
          </cell>
          <cell r="B1451">
            <v>42</v>
          </cell>
          <cell r="C1451" t="str">
            <v>BARM</v>
          </cell>
          <cell r="D1451" t="str">
            <v>Surveillance de bassin</v>
          </cell>
          <cell r="E1451" t="str">
            <v>CDD</v>
          </cell>
          <cell r="F1451">
            <v>40029</v>
          </cell>
          <cell r="G1451">
            <v>40053</v>
          </cell>
          <cell r="H1451" t="str">
            <v>Clos</v>
          </cell>
          <cell r="I1451">
            <v>72</v>
          </cell>
          <cell r="J1451" t="str">
            <v>h</v>
          </cell>
          <cell r="K1451">
            <v>13.56</v>
          </cell>
          <cell r="L1451" t="str">
            <v>Saisonnier</v>
          </cell>
          <cell r="M1451">
            <v>9.15</v>
          </cell>
          <cell r="N1451" t="str">
            <v>Néant</v>
          </cell>
          <cell r="O1451" t="str">
            <v>FONTENOIS LA VILLE</v>
          </cell>
          <cell r="P1451" t="str">
            <v>Les mardi 4 et 11 août</v>
          </cell>
          <cell r="Q1451" t="str">
            <v>13h00</v>
          </cell>
          <cell r="R1451" t="str">
            <v>19h00</v>
          </cell>
          <cell r="S1451" t="str">
            <v>Du lundi 17 au vendredi 21 août</v>
          </cell>
          <cell r="T1451" t="str">
            <v>13h00</v>
          </cell>
          <cell r="U1451" t="str">
            <v>19h00</v>
          </cell>
          <cell r="V1451" t="str">
            <v>Du lundi 24 au vendredi 28 août</v>
          </cell>
          <cell r="W1451" t="str">
            <v>13h00</v>
          </cell>
          <cell r="X1451" t="str">
            <v>19h00</v>
          </cell>
          <cell r="Y1451" t="str">
            <v>Non</v>
          </cell>
          <cell r="Z1451">
            <v>11</v>
          </cell>
          <cell r="AA1451" t="str">
            <v>Non</v>
          </cell>
          <cell r="AB1451" t="str">
            <v>Saisonnier</v>
          </cell>
          <cell r="AC1451" t="str">
            <v>Non</v>
          </cell>
          <cell r="AD1451" t="str">
            <v>Non</v>
          </cell>
          <cell r="AE1451" t="str">
            <v>Non</v>
          </cell>
          <cell r="AF1451" t="str">
            <v>Oui</v>
          </cell>
          <cell r="AG1451" t="str">
            <v>Contrat</v>
          </cell>
          <cell r="AI1451" t="str">
            <v>à la piscine de la Commune de Fontenois la Ville</v>
          </cell>
          <cell r="AJ1451" t="str">
            <v>Les jours d'intempéries seront payés.Mademoiselle Marion BARTHELEMY sera chargée de la surveillance de la qualité de l'eau du bassin</v>
          </cell>
          <cell r="AK1451" t="str">
            <v>Les jours d'intempéries seront payés.Mademoiselle Marion BARTHELEMY sera chargée de la surveillance de la qualité de l'eau du bassin</v>
          </cell>
          <cell r="AL1451" t="str">
            <v>- Surveillance de bassin- Surveillance de la qualité de l'eau</v>
          </cell>
          <cell r="AM1451" t="str">
            <v xml:space="preserve">       - Et d'une manière générale effectuer toute         tâche se rapportant à la fonction de sauveteur aquatique.</v>
          </cell>
          <cell r="AN1451" t="str">
            <v>-----</v>
          </cell>
          <cell r="AO1451">
            <v>39987</v>
          </cell>
          <cell r="AP1451" t="str">
            <v>-----</v>
          </cell>
          <cell r="AQ1451">
            <v>40001</v>
          </cell>
          <cell r="AR1451" t="str">
            <v>-----</v>
          </cell>
          <cell r="AS1451">
            <v>40007</v>
          </cell>
        </row>
        <row r="1452">
          <cell r="A1452" t="str">
            <v>09/074</v>
          </cell>
          <cell r="B1452">
            <v>161</v>
          </cell>
          <cell r="C1452" t="str">
            <v>REVI</v>
          </cell>
          <cell r="D1452" t="str">
            <v>Surveillance de bassin</v>
          </cell>
          <cell r="E1452" t="str">
            <v>CDD</v>
          </cell>
          <cell r="F1452">
            <v>39991</v>
          </cell>
          <cell r="G1452">
            <v>40055</v>
          </cell>
          <cell r="H1452" t="str">
            <v>Clos</v>
          </cell>
          <cell r="I1452">
            <v>321.5</v>
          </cell>
          <cell r="J1452" t="str">
            <v>h</v>
          </cell>
          <cell r="K1452">
            <v>13.97</v>
          </cell>
          <cell r="L1452" t="str">
            <v>Saisonnier</v>
          </cell>
          <cell r="M1452">
            <v>8.83</v>
          </cell>
          <cell r="N1452" t="str">
            <v>Néant</v>
          </cell>
          <cell r="O1452" t="str">
            <v>RENAUCOURT</v>
          </cell>
          <cell r="P1452" t="str">
            <v>Voir annexe</v>
          </cell>
          <cell r="Q1452" t="str">
            <v>13h30</v>
          </cell>
          <cell r="R1452" t="str">
            <v>19h00</v>
          </cell>
          <cell r="S1452" t="str">
            <v>Horaires variables</v>
          </cell>
          <cell r="T1452" t="str">
            <v>10h30</v>
          </cell>
          <cell r="U1452" t="str">
            <v>12h00 et de 13h30 à 17h00</v>
          </cell>
          <cell r="V1452" t="str">
            <v>Lundi 6 juillet</v>
          </cell>
          <cell r="W1452" t="str">
            <v>13h30</v>
          </cell>
          <cell r="X1452" t="str">
            <v>19h00</v>
          </cell>
          <cell r="Y1452" t="str">
            <v>Non</v>
          </cell>
          <cell r="Z1452" t="str">
            <v>Néant</v>
          </cell>
          <cell r="AA1452" t="str">
            <v>Non</v>
          </cell>
          <cell r="AB1452" t="str">
            <v>Saisonnier</v>
          </cell>
          <cell r="AC1452" t="str">
            <v>Non</v>
          </cell>
          <cell r="AD1452" t="str">
            <v>Non</v>
          </cell>
          <cell r="AE1452" t="str">
            <v>Non</v>
          </cell>
          <cell r="AF1452" t="str">
            <v>Oui</v>
          </cell>
          <cell r="AG1452" t="str">
            <v>Contrat</v>
          </cell>
          <cell r="AI1452" t="str">
            <v>à la piscine de la commune de Renaucourt</v>
          </cell>
          <cell r="AJ1452" t="str">
            <v>Les jours d'intempéries seront payés</v>
          </cell>
          <cell r="AK1452" t="str">
            <v>Les jours d'intempéries seront payés.</v>
          </cell>
          <cell r="AL1452" t="str">
            <v>- Surveillance de bassin- Surveillance de la qualité de l'eau</v>
          </cell>
          <cell r="AM1452" t="str">
            <v xml:space="preserve">       - Et d'une manière générale effectuer toute         tâche se rapportant à la fonction de sauveteur aquatique.</v>
          </cell>
          <cell r="AN1452">
            <v>39987</v>
          </cell>
          <cell r="AO1452">
            <v>39987</v>
          </cell>
          <cell r="AP1452">
            <v>39990</v>
          </cell>
          <cell r="AQ1452">
            <v>39989</v>
          </cell>
          <cell r="AR1452">
            <v>40015</v>
          </cell>
          <cell r="AS1452">
            <v>39989</v>
          </cell>
        </row>
        <row r="1453">
          <cell r="A1453" t="str">
            <v>09/075</v>
          </cell>
          <cell r="B1453">
            <v>161</v>
          </cell>
          <cell r="C1453" t="str">
            <v>PYMX</v>
          </cell>
          <cell r="D1453" t="str">
            <v>Surveillance de bassin</v>
          </cell>
          <cell r="E1453" t="str">
            <v>CDD</v>
          </cell>
          <cell r="F1453">
            <v>39997</v>
          </cell>
          <cell r="G1453">
            <v>40000</v>
          </cell>
          <cell r="H1453" t="str">
            <v>Clos</v>
          </cell>
          <cell r="I1453">
            <v>24</v>
          </cell>
          <cell r="J1453" t="str">
            <v>h</v>
          </cell>
          <cell r="K1453">
            <v>13.56</v>
          </cell>
          <cell r="L1453" t="str">
            <v>Saisonnier</v>
          </cell>
          <cell r="M1453">
            <v>8.83</v>
          </cell>
          <cell r="N1453" t="str">
            <v>Néant</v>
          </cell>
          <cell r="O1453" t="str">
            <v>RENAUCOURT</v>
          </cell>
          <cell r="P1453" t="str">
            <v>Vendredi 3 juillet</v>
          </cell>
          <cell r="Q1453" t="str">
            <v>13h30</v>
          </cell>
          <cell r="R1453" t="str">
            <v>19h00</v>
          </cell>
          <cell r="S1453" t="str">
            <v>Samedi 4 et dimanche 5 juillet</v>
          </cell>
          <cell r="T1453" t="str">
            <v>13h00</v>
          </cell>
          <cell r="U1453" t="str">
            <v>19h30</v>
          </cell>
          <cell r="V1453" t="str">
            <v>Lundi 6 juillet</v>
          </cell>
          <cell r="W1453" t="str">
            <v>13h30</v>
          </cell>
          <cell r="X1453" t="str">
            <v>19h00</v>
          </cell>
          <cell r="Y1453" t="str">
            <v>Non</v>
          </cell>
          <cell r="Z1453">
            <v>9</v>
          </cell>
          <cell r="AA1453" t="str">
            <v>Non</v>
          </cell>
          <cell r="AB1453" t="str">
            <v>Saisonnier</v>
          </cell>
          <cell r="AC1453" t="str">
            <v>Non</v>
          </cell>
          <cell r="AD1453" t="str">
            <v>Non</v>
          </cell>
          <cell r="AE1453" t="str">
            <v>Non</v>
          </cell>
          <cell r="AF1453" t="str">
            <v>Oui</v>
          </cell>
          <cell r="AG1453" t="str">
            <v>Contrat</v>
          </cell>
          <cell r="AI1453" t="str">
            <v>à la piscine de la commune de Renaucourt</v>
          </cell>
          <cell r="AJ1453" t="str">
            <v>Les jours d'intempéries seront payés</v>
          </cell>
          <cell r="AK1453" t="str">
            <v>Les jours d'intempéries seront payés.</v>
          </cell>
          <cell r="AL1453" t="str">
            <v>- Surveillance de bassin- Surveillance de la qualité de l'eau</v>
          </cell>
          <cell r="AM1453" t="str">
            <v xml:space="preserve">       - Et d'une manière générale effectuer toute         tâche se rapportant à la fonction de sauveteur aquatique.</v>
          </cell>
          <cell r="AN1453">
            <v>39987</v>
          </cell>
          <cell r="AO1453">
            <v>39987</v>
          </cell>
          <cell r="AP1453">
            <v>39990</v>
          </cell>
          <cell r="AQ1453">
            <v>39996</v>
          </cell>
          <cell r="AR1453">
            <v>40015</v>
          </cell>
          <cell r="AS1453">
            <v>39996</v>
          </cell>
        </row>
        <row r="1454">
          <cell r="A1454" t="str">
            <v>09/076</v>
          </cell>
          <cell r="B1454">
            <v>161</v>
          </cell>
          <cell r="C1454" t="str">
            <v>GANA</v>
          </cell>
          <cell r="D1454" t="str">
            <v>Surveillance de bassin</v>
          </cell>
          <cell r="E1454" t="str">
            <v>CDD</v>
          </cell>
          <cell r="F1454">
            <v>40016</v>
          </cell>
          <cell r="G1454">
            <v>40016</v>
          </cell>
          <cell r="H1454" t="str">
            <v>Clos</v>
          </cell>
          <cell r="I1454">
            <v>5.5</v>
          </cell>
          <cell r="J1454" t="str">
            <v>h</v>
          </cell>
          <cell r="K1454">
            <v>13.56</v>
          </cell>
          <cell r="L1454" t="str">
            <v>Saisonnier</v>
          </cell>
          <cell r="M1454">
            <v>9.15</v>
          </cell>
          <cell r="N1454" t="str">
            <v>Formule 1</v>
          </cell>
          <cell r="O1454" t="str">
            <v>RENAUCOURT</v>
          </cell>
          <cell r="P1454" t="str">
            <v>Mercredi 22 juillet</v>
          </cell>
          <cell r="Q1454" t="str">
            <v>13h30</v>
          </cell>
          <cell r="R1454" t="str">
            <v>19h00</v>
          </cell>
          <cell r="S1454" t="str">
            <v>Horaires variables</v>
          </cell>
          <cell r="T1454" t="str">
            <v>10h00</v>
          </cell>
          <cell r="U1454" t="str">
            <v>17h00</v>
          </cell>
          <cell r="V1454" t="str">
            <v>Jeudi</v>
          </cell>
          <cell r="W1454" t="str">
            <v>13h30</v>
          </cell>
          <cell r="X1454" t="str">
            <v>17h30</v>
          </cell>
          <cell r="Y1454" t="str">
            <v>Non</v>
          </cell>
          <cell r="Z1454">
            <v>5</v>
          </cell>
          <cell r="AA1454" t="str">
            <v>Oui</v>
          </cell>
          <cell r="AB1454" t="str">
            <v>Saisonnier</v>
          </cell>
          <cell r="AC1454" t="str">
            <v>Non</v>
          </cell>
          <cell r="AD1454" t="str">
            <v>Non</v>
          </cell>
          <cell r="AE1454" t="str">
            <v>Oui</v>
          </cell>
          <cell r="AF1454" t="str">
            <v>Oui</v>
          </cell>
          <cell r="AG1454" t="str">
            <v>Contrat</v>
          </cell>
          <cell r="AI1454" t="str">
            <v>à la piscine de la commune de Renaucourt</v>
          </cell>
          <cell r="AJ1454" t="str">
            <v>Les jours d'intempéries seront payés</v>
          </cell>
          <cell r="AK1454" t="str">
            <v>Les jours d'intempéries seront payés.</v>
          </cell>
          <cell r="AL1454" t="str">
            <v>- Surveillance de bassin- Surveillance de la qualité de l'eau</v>
          </cell>
          <cell r="AM1454" t="str">
            <v xml:space="preserve">       - Et d'une manière générale effectuer toute         tâche se rapportant à la fonction de sauveteur aquatique.</v>
          </cell>
          <cell r="AN1454" t="str">
            <v>-----</v>
          </cell>
          <cell r="AO1454">
            <v>40010</v>
          </cell>
          <cell r="AP1454" t="str">
            <v>-----</v>
          </cell>
          <cell r="AQ1454">
            <v>40015</v>
          </cell>
          <cell r="AR1454" t="str">
            <v>-----</v>
          </cell>
          <cell r="AS1454">
            <v>40025</v>
          </cell>
        </row>
        <row r="1455">
          <cell r="A1455" t="str">
            <v>09/077</v>
          </cell>
          <cell r="B1455">
            <v>161</v>
          </cell>
          <cell r="C1455" t="str">
            <v>RICO</v>
          </cell>
          <cell r="D1455" t="str">
            <v>Surveillance de bassin</v>
          </cell>
          <cell r="E1455" t="str">
            <v>CDD</v>
          </cell>
          <cell r="F1455">
            <v>40023</v>
          </cell>
          <cell r="G1455">
            <v>40023</v>
          </cell>
          <cell r="H1455" t="str">
            <v>Clos</v>
          </cell>
          <cell r="I1455">
            <v>5.5</v>
          </cell>
          <cell r="J1455" t="str">
            <v>h</v>
          </cell>
          <cell r="K1455">
            <v>13.56</v>
          </cell>
          <cell r="L1455" t="str">
            <v>Saisonnier</v>
          </cell>
          <cell r="M1455">
            <v>9.15</v>
          </cell>
          <cell r="N1455" t="str">
            <v>Néant</v>
          </cell>
          <cell r="O1455" t="str">
            <v>RENAUCOURT</v>
          </cell>
          <cell r="P1455" t="str">
            <v>Mercredi 29 juillet</v>
          </cell>
          <cell r="Q1455" t="str">
            <v>13h30</v>
          </cell>
          <cell r="R1455" t="str">
            <v>19h00</v>
          </cell>
          <cell r="S1455" t="str">
            <v>Horaires variables</v>
          </cell>
          <cell r="T1455" t="str">
            <v>10h00</v>
          </cell>
          <cell r="U1455" t="str">
            <v>17h00</v>
          </cell>
          <cell r="V1455" t="str">
            <v>Jeudi</v>
          </cell>
          <cell r="W1455" t="str">
            <v>13h30</v>
          </cell>
          <cell r="X1455" t="str">
            <v>17h30</v>
          </cell>
          <cell r="Y1455" t="str">
            <v>Non</v>
          </cell>
          <cell r="Z1455">
            <v>1</v>
          </cell>
          <cell r="AA1455" t="str">
            <v>Oui</v>
          </cell>
          <cell r="AB1455" t="str">
            <v>Saisonnier</v>
          </cell>
          <cell r="AC1455" t="str">
            <v>Non</v>
          </cell>
          <cell r="AD1455" t="str">
            <v>Non</v>
          </cell>
          <cell r="AE1455" t="str">
            <v>Non</v>
          </cell>
          <cell r="AF1455" t="str">
            <v>Oui</v>
          </cell>
          <cell r="AG1455" t="str">
            <v>Contrat</v>
          </cell>
          <cell r="AI1455" t="str">
            <v>à la piscine de la commune de Renaucourt</v>
          </cell>
          <cell r="AJ1455" t="str">
            <v>Les jours d'intempéries seront payés</v>
          </cell>
          <cell r="AK1455" t="str">
            <v>Les jours d'intempéries seront payés.</v>
          </cell>
          <cell r="AL1455" t="str">
            <v>- Surveillance de bassin- Surveillance de la qualité de l'eau</v>
          </cell>
          <cell r="AM1455" t="str">
            <v xml:space="preserve">       - Et d'une manière générale effectuer toute         tâche se rapportant à la fonction de sauveteur aquatique.</v>
          </cell>
          <cell r="AN1455" t="str">
            <v>-----</v>
          </cell>
          <cell r="AO1455" t="str">
            <v>-----</v>
          </cell>
          <cell r="AP1455" t="str">
            <v>-----</v>
          </cell>
          <cell r="AQ1455" t="str">
            <v>-----</v>
          </cell>
          <cell r="AR1455" t="str">
            <v>-----</v>
          </cell>
          <cell r="AS1455" t="str">
            <v>-----</v>
          </cell>
        </row>
        <row r="1456">
          <cell r="A1456" t="str">
            <v>09/078</v>
          </cell>
          <cell r="B1456">
            <v>161</v>
          </cell>
          <cell r="C1456" t="str">
            <v>VEME</v>
          </cell>
          <cell r="D1456" t="str">
            <v>Surveillance de bassin</v>
          </cell>
          <cell r="E1456" t="str">
            <v>CDD</v>
          </cell>
          <cell r="F1456">
            <v>40029</v>
          </cell>
          <cell r="G1456">
            <v>40050</v>
          </cell>
          <cell r="H1456" t="str">
            <v>Clos</v>
          </cell>
          <cell r="I1456">
            <v>22</v>
          </cell>
          <cell r="J1456" t="str">
            <v>h</v>
          </cell>
          <cell r="K1456">
            <v>13.56</v>
          </cell>
          <cell r="L1456" t="str">
            <v>Saisonnier - Incorporé 907 sur le calcul de l'ICPPas le 11 août</v>
          </cell>
          <cell r="M1456">
            <v>8.83</v>
          </cell>
          <cell r="N1456" t="str">
            <v>Néant</v>
          </cell>
          <cell r="O1456" t="str">
            <v>RENAUCOURT</v>
          </cell>
          <cell r="P1456" t="str">
            <v>Mardi</v>
          </cell>
          <cell r="Q1456" t="str">
            <v>13h30</v>
          </cell>
          <cell r="R1456" t="str">
            <v>19h00</v>
          </cell>
          <cell r="S1456" t="str">
            <v>Horaires variables</v>
          </cell>
          <cell r="T1456" t="str">
            <v>11h00</v>
          </cell>
          <cell r="U1456" t="str">
            <v>19h00</v>
          </cell>
          <cell r="Y1456" t="str">
            <v>Non</v>
          </cell>
          <cell r="Z1456">
            <v>9</v>
          </cell>
          <cell r="AA1456" t="str">
            <v>Oui</v>
          </cell>
          <cell r="AB1456" t="str">
            <v>Saisonnier</v>
          </cell>
          <cell r="AC1456" t="str">
            <v>Non</v>
          </cell>
          <cell r="AD1456" t="str">
            <v>Non</v>
          </cell>
          <cell r="AE1456" t="str">
            <v>Non</v>
          </cell>
          <cell r="AF1456" t="str">
            <v>Oui</v>
          </cell>
          <cell r="AG1456" t="str">
            <v>Contrat</v>
          </cell>
          <cell r="AI1456" t="str">
            <v>à la piscine de la commune de Renaucourt</v>
          </cell>
          <cell r="AJ1456" t="str">
            <v>Les jours d'intempéries seront payés</v>
          </cell>
          <cell r="AK1456" t="str">
            <v>Les jours d'intempéries seront payés.</v>
          </cell>
          <cell r="AL1456" t="str">
            <v>- Surveillance de bassin- Surveillance de la qualité de l'eau</v>
          </cell>
          <cell r="AM1456" t="str">
            <v xml:space="preserve">       - Et d'une manière générale effectuer toute         tâche se rapportant à la fonction de sauveteur aquatique.</v>
          </cell>
          <cell r="AN1456" t="str">
            <v>-----</v>
          </cell>
          <cell r="AO1456" t="str">
            <v>-----</v>
          </cell>
          <cell r="AP1456" t="str">
            <v>-----</v>
          </cell>
          <cell r="AQ1456" t="str">
            <v>-----</v>
          </cell>
          <cell r="AR1456" t="str">
            <v>-----</v>
          </cell>
          <cell r="AS1456" t="str">
            <v>-----</v>
          </cell>
        </row>
        <row r="1457">
          <cell r="A1457" t="str">
            <v>09/078.01</v>
          </cell>
          <cell r="B1457">
            <v>161</v>
          </cell>
          <cell r="C1457" t="str">
            <v>JUME</v>
          </cell>
          <cell r="D1457" t="str">
            <v>Surveillance de bassin</v>
          </cell>
          <cell r="E1457" t="str">
            <v>CDD</v>
          </cell>
          <cell r="F1457">
            <v>40036</v>
          </cell>
          <cell r="G1457">
            <v>40036</v>
          </cell>
          <cell r="H1457" t="str">
            <v>Clos</v>
          </cell>
          <cell r="I1457">
            <v>5.5</v>
          </cell>
          <cell r="J1457" t="str">
            <v>h</v>
          </cell>
          <cell r="K1457">
            <v>13.56</v>
          </cell>
          <cell r="L1457" t="str">
            <v>Saisonnier</v>
          </cell>
          <cell r="M1457">
            <v>9.15</v>
          </cell>
          <cell r="N1457" t="str">
            <v>Formule 1</v>
          </cell>
          <cell r="O1457" t="str">
            <v>RENAUCOURT</v>
          </cell>
          <cell r="P1457" t="str">
            <v>Mardi</v>
          </cell>
          <cell r="Q1457" t="str">
            <v>13h30</v>
          </cell>
          <cell r="R1457" t="str">
            <v>19h00</v>
          </cell>
          <cell r="S1457" t="str">
            <v>Vendredi</v>
          </cell>
          <cell r="T1457" t="str">
            <v>9h00</v>
          </cell>
          <cell r="U1457" t="str">
            <v>17h00</v>
          </cell>
          <cell r="V1457" t="str">
            <v>Du 6 au 10 juillet et du 24 au 28 août</v>
          </cell>
          <cell r="W1457" t="str">
            <v>13h00</v>
          </cell>
          <cell r="X1457" t="str">
            <v>19h00</v>
          </cell>
          <cell r="Y1457" t="str">
            <v>Non</v>
          </cell>
          <cell r="Z1457">
            <v>9</v>
          </cell>
          <cell r="AA1457" t="str">
            <v>Non</v>
          </cell>
          <cell r="AB1457" t="str">
            <v>Saisonnier</v>
          </cell>
          <cell r="AC1457" t="str">
            <v>Non</v>
          </cell>
          <cell r="AD1457" t="str">
            <v>Non</v>
          </cell>
          <cell r="AE1457" t="str">
            <v>Non</v>
          </cell>
          <cell r="AF1457" t="str">
            <v>Oui</v>
          </cell>
          <cell r="AG1457" t="str">
            <v>Contrat</v>
          </cell>
          <cell r="AI1457" t="str">
            <v>à la piscine de la commune de Renaucourt</v>
          </cell>
          <cell r="AJ1457" t="str">
            <v>Les jours d'intempéries seront payés</v>
          </cell>
          <cell r="AK1457" t="str">
            <v>Les jours d'intempéries seront payés.</v>
          </cell>
          <cell r="AL1457" t="str">
            <v>- Surveillance de bassin- Surveillance de la qualité de l'eau</v>
          </cell>
          <cell r="AM1457" t="str">
            <v xml:space="preserve">       - Et d'une manière générale effectuer toute         tâche se rapportant à la fonction de sauveteur aquatique.</v>
          </cell>
          <cell r="AN1457" t="str">
            <v>-----</v>
          </cell>
          <cell r="AO1457">
            <v>40011</v>
          </cell>
          <cell r="AP1457" t="str">
            <v>-----</v>
          </cell>
          <cell r="AQ1457">
            <v>40017</v>
          </cell>
          <cell r="AR1457" t="str">
            <v>-----</v>
          </cell>
          <cell r="AS1457">
            <v>40025</v>
          </cell>
        </row>
        <row r="1458">
          <cell r="A1458" t="str">
            <v>09/079</v>
          </cell>
          <cell r="B1458">
            <v>182</v>
          </cell>
          <cell r="C1458" t="str">
            <v>LAAL</v>
          </cell>
          <cell r="D1458" t="str">
            <v>Surveillance de bassin</v>
          </cell>
          <cell r="E1458" t="str">
            <v>CDD</v>
          </cell>
          <cell r="F1458">
            <v>39991</v>
          </cell>
          <cell r="G1458">
            <v>39992</v>
          </cell>
          <cell r="H1458" t="str">
            <v>Clos</v>
          </cell>
          <cell r="I1458">
            <v>16</v>
          </cell>
          <cell r="J1458" t="str">
            <v>h</v>
          </cell>
          <cell r="K1458">
            <v>13.56</v>
          </cell>
          <cell r="L1458" t="str">
            <v>Saisonnier</v>
          </cell>
          <cell r="M1458">
            <v>9.15</v>
          </cell>
          <cell r="N1458" t="str">
            <v>Néant</v>
          </cell>
          <cell r="O1458" t="str">
            <v>PORT SUR SAONE</v>
          </cell>
          <cell r="P1458" t="str">
            <v>Samedi</v>
          </cell>
          <cell r="Q1458" t="str">
            <v>11h00</v>
          </cell>
          <cell r="R1458" t="str">
            <v>19h00</v>
          </cell>
          <cell r="S1458" t="str">
            <v>Dimanche</v>
          </cell>
          <cell r="T1458" t="str">
            <v>11h00</v>
          </cell>
          <cell r="U1458" t="str">
            <v>19h00</v>
          </cell>
          <cell r="V1458" t="str">
            <v>Mardi 21 juillet</v>
          </cell>
          <cell r="W1458" t="str">
            <v>13h00</v>
          </cell>
          <cell r="X1458" t="str">
            <v>19h00</v>
          </cell>
          <cell r="Y1458" t="str">
            <v>Non</v>
          </cell>
          <cell r="Z1458">
            <v>5</v>
          </cell>
          <cell r="AA1458" t="str">
            <v>Oui</v>
          </cell>
          <cell r="AB1458" t="str">
            <v>Saisonnier</v>
          </cell>
          <cell r="AC1458" t="str">
            <v>Non</v>
          </cell>
          <cell r="AD1458" t="str">
            <v>Non</v>
          </cell>
          <cell r="AE1458" t="str">
            <v>Non</v>
          </cell>
          <cell r="AF1458" t="str">
            <v>Oui</v>
          </cell>
          <cell r="AG1458" t="str">
            <v>Contrat</v>
          </cell>
          <cell r="AI1458" t="str">
            <v>à la Communauté de communes La Saône Jolie à la piscine de Port sur Saône</v>
          </cell>
          <cell r="AJ1458" t="str">
            <v>Les jours d'intempéries seront payés</v>
          </cell>
          <cell r="AK1458" t="str">
            <v>Les jours d'intempéries seront payés.</v>
          </cell>
          <cell r="AL1458" t="str">
            <v>- Surveillance de bassin- Surveillance de la qualité de l'eau</v>
          </cell>
          <cell r="AM1458" t="str">
            <v xml:space="preserve">       - Et d'une manière générale effectuer toute         tâche se rapportant à la fonction de sauveteur aquatique.</v>
          </cell>
          <cell r="AN1458">
            <v>39987</v>
          </cell>
          <cell r="AO1458">
            <v>39987</v>
          </cell>
          <cell r="AP1458" t="str">
            <v>-----</v>
          </cell>
          <cell r="AQ1458">
            <v>40010</v>
          </cell>
          <cell r="AR1458" t="str">
            <v>-----</v>
          </cell>
          <cell r="AS1458">
            <v>40032</v>
          </cell>
        </row>
        <row r="1459">
          <cell r="A1459" t="str">
            <v>09/080</v>
          </cell>
          <cell r="B1459">
            <v>86</v>
          </cell>
          <cell r="C1459" t="str">
            <v>CAPA</v>
          </cell>
          <cell r="D1459" t="str">
            <v>Escalade</v>
          </cell>
          <cell r="E1459" t="str">
            <v>CDD</v>
          </cell>
          <cell r="F1459">
            <v>40004</v>
          </cell>
          <cell r="G1459">
            <v>40004</v>
          </cell>
          <cell r="H1459" t="str">
            <v>Clos</v>
          </cell>
          <cell r="I1459">
            <v>6</v>
          </cell>
          <cell r="J1459" t="str">
            <v>h</v>
          </cell>
          <cell r="K1459">
            <v>28.23</v>
          </cell>
          <cell r="L1459" t="str">
            <v>Facture à envoyer à :Centre Francas de Froideconche12 bis, rue du 1er bataillon de choc70300 FROIDECONCHE</v>
          </cell>
          <cell r="M1459">
            <v>18.32</v>
          </cell>
          <cell r="N1459" t="str">
            <v>Formule 1</v>
          </cell>
          <cell r="O1459" t="str">
            <v>FAUCOGNEY</v>
          </cell>
          <cell r="P1459" t="str">
            <v>Vendredi</v>
          </cell>
          <cell r="Q1459" t="str">
            <v>10h00</v>
          </cell>
          <cell r="R1459" t="str">
            <v>16h00</v>
          </cell>
          <cell r="S1459" t="str">
            <v>Jeudi 23 juillet</v>
          </cell>
          <cell r="T1459" t="str">
            <v>14h30</v>
          </cell>
          <cell r="U1459" t="str">
            <v>17h30</v>
          </cell>
          <cell r="V1459" t="str">
            <v>Samedi ou dimanche</v>
          </cell>
          <cell r="W1459" t="str">
            <v>9h00</v>
          </cell>
          <cell r="X1459" t="str">
            <v>17h00</v>
          </cell>
          <cell r="Y1459" t="str">
            <v>Non</v>
          </cell>
          <cell r="Z1459" t="str">
            <v>Néant</v>
          </cell>
          <cell r="AA1459" t="str">
            <v>Oui</v>
          </cell>
          <cell r="AB1459" t="str">
            <v>Acc. de production</v>
          </cell>
          <cell r="AC1459" t="str">
            <v>Oui</v>
          </cell>
          <cell r="AD1459" t="str">
            <v>Non</v>
          </cell>
          <cell r="AE1459" t="str">
            <v>Oui</v>
          </cell>
          <cell r="AF1459" t="str">
            <v>Oui</v>
          </cell>
          <cell r="AG1459" t="str">
            <v>Avenant</v>
          </cell>
          <cell r="AI1459" t="str">
            <v>avec les Francas au gymnase de Faucogney</v>
          </cell>
          <cell r="AJ1459" t="str">
            <v>La structure s'engage à inviter le Président de Profession sport 70 à ses Assemblées Générales</v>
          </cell>
          <cell r="AK1459" t="str">
            <v>Les jours d'intempéries seront payés.Monsieur Côme RICHARD sera chargée de la surveillance de la qualité de l'eau du bassin</v>
          </cell>
          <cell r="AL1459" t="str">
            <v>- Mise en place et rangement du matériel- Accueil, surveillance jusqu'à la reprise des enfants  par les parents- Encadrement et enseignement</v>
          </cell>
          <cell r="AM1459" t="str">
            <v xml:space="preserve">       - Et d'une manière générale effectuer toute         tâche se rapportant à la fonction d'educateur sportif.</v>
          </cell>
          <cell r="AN1459">
            <v>39987</v>
          </cell>
          <cell r="AO1459">
            <v>39987</v>
          </cell>
          <cell r="AP1459">
            <v>39991</v>
          </cell>
          <cell r="AQ1459">
            <v>39995</v>
          </cell>
          <cell r="AR1459" t="str">
            <v>-----</v>
          </cell>
          <cell r="AS1459" t="str">
            <v>Contrat terminé</v>
          </cell>
        </row>
        <row r="1460">
          <cell r="A1460" t="str">
            <v>09/081</v>
          </cell>
          <cell r="B1460">
            <v>14</v>
          </cell>
          <cell r="C1460" t="str">
            <v>EUCH</v>
          </cell>
          <cell r="D1460" t="str">
            <v>Multiactivités</v>
          </cell>
          <cell r="E1460" t="str">
            <v>CDD</v>
          </cell>
          <cell r="F1460">
            <v>40002</v>
          </cell>
          <cell r="G1460">
            <v>40051</v>
          </cell>
          <cell r="H1460" t="str">
            <v>Clos</v>
          </cell>
          <cell r="I1460">
            <v>3</v>
          </cell>
          <cell r="J1460" t="str">
            <v>h/s</v>
          </cell>
          <cell r="K1460">
            <v>26.52</v>
          </cell>
          <cell r="L1460" t="str">
            <v>EUCH remplacée le 5/8/9 par CUSE</v>
          </cell>
          <cell r="M1460">
            <v>16</v>
          </cell>
          <cell r="N1460" t="str">
            <v>Formule 1</v>
          </cell>
          <cell r="O1460" t="str">
            <v>FRAHIER</v>
          </cell>
          <cell r="P1460" t="str">
            <v>Mercredi</v>
          </cell>
          <cell r="Q1460" t="str">
            <v>14h00</v>
          </cell>
          <cell r="R1460" t="str">
            <v>17h00</v>
          </cell>
          <cell r="S1460" t="str">
            <v>Mardi</v>
          </cell>
          <cell r="T1460" t="str">
            <v>10h00</v>
          </cell>
          <cell r="U1460" t="str">
            <v>17h00</v>
          </cell>
          <cell r="V1460" t="str">
            <v>Jeudi</v>
          </cell>
          <cell r="W1460" t="str">
            <v>13h30</v>
          </cell>
          <cell r="X1460" t="str">
            <v>17h30</v>
          </cell>
          <cell r="Y1460" t="str">
            <v>Non</v>
          </cell>
          <cell r="Z1460">
            <v>1</v>
          </cell>
          <cell r="AA1460" t="str">
            <v>Oui</v>
          </cell>
          <cell r="AB1460" t="str">
            <v>Saisonnier</v>
          </cell>
          <cell r="AC1460" t="str">
            <v>Non</v>
          </cell>
          <cell r="AD1460" t="str">
            <v>Non</v>
          </cell>
          <cell r="AE1460" t="str">
            <v>Non</v>
          </cell>
          <cell r="AF1460" t="str">
            <v>Oui</v>
          </cell>
          <cell r="AG1460" t="str">
            <v>Contrat</v>
          </cell>
          <cell r="AI1460" t="str">
            <v>à la Commune de Frahier</v>
          </cell>
          <cell r="AJ1460" t="str">
            <v>La structure s'engage à inviter le Président de Profession sport 70 à ses Assemblées Générales</v>
          </cell>
          <cell r="AK1460" t="str">
            <v>Les jours d'intempéries seront payés.Mademoiselle Marion BARTHELEMY sera chargée de la surveillance de la qualité de l'eau du bassin</v>
          </cell>
          <cell r="AL1460" t="str">
            <v>- Mise en place et rangement du matériel- Accueil, surveillance jusqu'à la reprise des enfants  par les parents- Encadrement et enseignement</v>
          </cell>
          <cell r="AM1460" t="str">
            <v xml:space="preserve">       - Et d'une manière générale effectuer toute         tâche se rapportant à la fonction d'éducateur sportif.</v>
          </cell>
          <cell r="AN1460">
            <v>39990</v>
          </cell>
          <cell r="AO1460">
            <v>39990</v>
          </cell>
          <cell r="AP1460">
            <v>39994</v>
          </cell>
          <cell r="AQ1460">
            <v>40002</v>
          </cell>
          <cell r="AR1460">
            <v>40015</v>
          </cell>
          <cell r="AS1460">
            <v>40003</v>
          </cell>
        </row>
        <row r="1461">
          <cell r="A1461" t="str">
            <v>09/081.01</v>
          </cell>
          <cell r="B1461">
            <v>14</v>
          </cell>
          <cell r="C1461" t="str">
            <v>CUSE</v>
          </cell>
          <cell r="D1461" t="str">
            <v>Multiactivités</v>
          </cell>
          <cell r="E1461" t="str">
            <v>CDD</v>
          </cell>
          <cell r="F1461">
            <v>40030</v>
          </cell>
          <cell r="G1461">
            <v>40030</v>
          </cell>
          <cell r="H1461" t="str">
            <v>Clos</v>
          </cell>
          <cell r="I1461">
            <v>3</v>
          </cell>
          <cell r="J1461" t="str">
            <v>h/s</v>
          </cell>
          <cell r="K1461">
            <v>26.52</v>
          </cell>
          <cell r="L1461" t="str">
            <v>CUSE remplace le 5/8/9 EUCH</v>
          </cell>
          <cell r="M1461">
            <v>16</v>
          </cell>
          <cell r="N1461" t="str">
            <v>Formule 1</v>
          </cell>
          <cell r="O1461" t="str">
            <v>FRAHIER</v>
          </cell>
          <cell r="P1461" t="str">
            <v>Mercredi</v>
          </cell>
          <cell r="Q1461" t="str">
            <v>14h00</v>
          </cell>
          <cell r="R1461" t="str">
            <v>17h00</v>
          </cell>
          <cell r="S1461" t="str">
            <v>Horaires variables</v>
          </cell>
          <cell r="T1461" t="str">
            <v>14h30</v>
          </cell>
          <cell r="U1461" t="str">
            <v>17h30</v>
          </cell>
          <cell r="V1461" t="str">
            <v>Jeudi</v>
          </cell>
          <cell r="W1461" t="str">
            <v>13h30</v>
          </cell>
          <cell r="X1461" t="str">
            <v>17h30</v>
          </cell>
          <cell r="Y1461" t="str">
            <v>Non</v>
          </cell>
          <cell r="Z1461" t="str">
            <v>Néant</v>
          </cell>
          <cell r="AA1461" t="str">
            <v>Oui</v>
          </cell>
          <cell r="AB1461" t="str">
            <v>Acc. de production</v>
          </cell>
          <cell r="AC1461" t="str">
            <v>Non</v>
          </cell>
          <cell r="AD1461" t="str">
            <v>Oui</v>
          </cell>
          <cell r="AE1461" t="str">
            <v>Oui</v>
          </cell>
          <cell r="AF1461" t="str">
            <v>Oui</v>
          </cell>
          <cell r="AG1461" t="str">
            <v>Contrat</v>
          </cell>
          <cell r="AI1461" t="str">
            <v>à la Commune de Frahier</v>
          </cell>
          <cell r="AJ1461" t="str">
            <v>Les jours d'intempéries seront payés</v>
          </cell>
          <cell r="AK1461" t="str">
            <v>Les jours d'intempéries seront payés.</v>
          </cell>
          <cell r="AL1461" t="str">
            <v>- Mise en place et rangement du matériel- Accueil, surveillance jusqu'à la reprise des enfants  par les parents- Encadrement et enseignement</v>
          </cell>
          <cell r="AM1461" t="str">
            <v xml:space="preserve">       - Et d'une manière générale effectuer toute         tâche se rapportant à la fonction d'éducateur sportif.</v>
          </cell>
          <cell r="AN1461">
            <v>39990</v>
          </cell>
          <cell r="AO1461">
            <v>39990</v>
          </cell>
          <cell r="AP1461">
            <v>39994</v>
          </cell>
          <cell r="AQ1461">
            <v>40002</v>
          </cell>
          <cell r="AR1461">
            <v>40015</v>
          </cell>
          <cell r="AS1461">
            <v>40003</v>
          </cell>
        </row>
        <row r="1462">
          <cell r="A1462" t="str">
            <v>09/082</v>
          </cell>
          <cell r="B1462">
            <v>245</v>
          </cell>
          <cell r="C1462" t="str">
            <v>FELO</v>
          </cell>
          <cell r="D1462" t="str">
            <v>Canoë Kayak</v>
          </cell>
          <cell r="E1462" t="str">
            <v>CDD</v>
          </cell>
          <cell r="F1462">
            <v>40000</v>
          </cell>
          <cell r="G1462">
            <v>40053</v>
          </cell>
          <cell r="H1462" t="str">
            <v>Clos</v>
          </cell>
          <cell r="I1462">
            <v>24</v>
          </cell>
          <cell r="J1462" t="str">
            <v>h/m</v>
          </cell>
          <cell r="K1462">
            <v>28.31</v>
          </cell>
          <cell r="L1462" t="str">
            <v>Saisonnier</v>
          </cell>
          <cell r="M1462">
            <v>17</v>
          </cell>
          <cell r="N1462" t="str">
            <v>Formule 1</v>
          </cell>
          <cell r="O1462" t="str">
            <v>RIGNEY</v>
          </cell>
          <cell r="P1462" t="str">
            <v>Du lundi au jeudi</v>
          </cell>
          <cell r="Q1462" t="str">
            <v>13h30</v>
          </cell>
          <cell r="R1462" t="str">
            <v>17h30</v>
          </cell>
          <cell r="S1462" t="str">
            <v>Vendredi</v>
          </cell>
          <cell r="T1462" t="str">
            <v>9h00</v>
          </cell>
          <cell r="U1462" t="str">
            <v>17h00</v>
          </cell>
          <cell r="V1462" t="str">
            <v>Du 6 au 10 juillet et du 24 au 28 août</v>
          </cell>
          <cell r="W1462" t="str">
            <v>14h00</v>
          </cell>
          <cell r="X1462" t="str">
            <v>17h00</v>
          </cell>
          <cell r="Y1462" t="str">
            <v>Non</v>
          </cell>
          <cell r="Z1462">
            <v>9</v>
          </cell>
          <cell r="AA1462" t="str">
            <v>Non</v>
          </cell>
          <cell r="AB1462" t="str">
            <v>Saisonnier</v>
          </cell>
          <cell r="AC1462" t="str">
            <v>Non</v>
          </cell>
          <cell r="AD1462" t="str">
            <v>Non</v>
          </cell>
          <cell r="AE1462" t="str">
            <v>Non</v>
          </cell>
          <cell r="AF1462" t="str">
            <v>Oui</v>
          </cell>
          <cell r="AG1462" t="str">
            <v>Contrat</v>
          </cell>
          <cell r="AI1462" t="str">
            <v>à l' Association du Val de l'Ognon à Rigney</v>
          </cell>
          <cell r="AJ1462" t="str">
            <v>Les jours d'intempéries seront payés</v>
          </cell>
          <cell r="AK1462" t="str">
            <v>Les jours d'intempéries seront payés.</v>
          </cell>
          <cell r="AL1462" t="str">
            <v>- Mise en place et rangement du matériel- Encadrement et enseignement</v>
          </cell>
          <cell r="AM1462" t="str">
            <v xml:space="preserve">       - Et d'une manière générale effectuer toute         tâche se rapportant à la fonction d'éducateur sportif.</v>
          </cell>
          <cell r="AN1462">
            <v>39993</v>
          </cell>
          <cell r="AO1462">
            <v>39993</v>
          </cell>
          <cell r="AP1462">
            <v>40000</v>
          </cell>
          <cell r="AQ1462">
            <v>39994</v>
          </cell>
          <cell r="AR1462">
            <v>40015</v>
          </cell>
          <cell r="AS1462">
            <v>40015</v>
          </cell>
        </row>
        <row r="1463">
          <cell r="A1463" t="str">
            <v>09/083</v>
          </cell>
          <cell r="B1463">
            <v>86</v>
          </cell>
          <cell r="C1463" t="str">
            <v>MEVI</v>
          </cell>
          <cell r="D1463" t="str">
            <v>Tir à l'arc</v>
          </cell>
          <cell r="E1463" t="str">
            <v>CDD</v>
          </cell>
          <cell r="F1463">
            <v>39998</v>
          </cell>
          <cell r="G1463">
            <v>39998</v>
          </cell>
          <cell r="H1463" t="str">
            <v>Clos</v>
          </cell>
          <cell r="I1463">
            <v>3.5</v>
          </cell>
          <cell r="J1463" t="str">
            <v>h</v>
          </cell>
          <cell r="K1463">
            <v>27.48</v>
          </cell>
          <cell r="L1463" t="str">
            <v>Centre de Jussey</v>
          </cell>
          <cell r="M1463">
            <v>17.5</v>
          </cell>
          <cell r="N1463" t="str">
            <v>Formule 1</v>
          </cell>
          <cell r="O1463" t="str">
            <v>JUSSEY</v>
          </cell>
          <cell r="P1463" t="str">
            <v>Samedi</v>
          </cell>
          <cell r="Q1463" t="str">
            <v>14h30</v>
          </cell>
          <cell r="R1463" t="str">
            <v>18h00</v>
          </cell>
          <cell r="S1463" t="str">
            <v>Horaires variables</v>
          </cell>
          <cell r="T1463" t="str">
            <v>14h30</v>
          </cell>
          <cell r="U1463" t="str">
            <v>17h30</v>
          </cell>
          <cell r="V1463" t="str">
            <v>Lundi 6 juillet</v>
          </cell>
          <cell r="W1463" t="str">
            <v>13h30</v>
          </cell>
          <cell r="X1463" t="str">
            <v>19h00</v>
          </cell>
          <cell r="Y1463" t="str">
            <v>Non</v>
          </cell>
          <cell r="Z1463" t="str">
            <v>Néant</v>
          </cell>
          <cell r="AA1463" t="str">
            <v>Oui</v>
          </cell>
          <cell r="AB1463" t="str">
            <v>Acc. de production</v>
          </cell>
          <cell r="AC1463" t="str">
            <v>Oui</v>
          </cell>
          <cell r="AD1463" t="str">
            <v>Non</v>
          </cell>
          <cell r="AE1463" t="str">
            <v>Oui</v>
          </cell>
          <cell r="AF1463" t="str">
            <v>Oui</v>
          </cell>
          <cell r="AG1463" t="str">
            <v>Avenant</v>
          </cell>
          <cell r="AI1463" t="str">
            <v>aux FRANCAS de Haute-Saône à Jussey</v>
          </cell>
          <cell r="AJ1463" t="str">
            <v>Les jours d'intempéries seront payés</v>
          </cell>
          <cell r="AK1463" t="str">
            <v>Les jours d'intempéries seront payés.</v>
          </cell>
          <cell r="AL1463" t="str">
            <v>- Mise en place et rangement du matériel- Encadrement et enseignement</v>
          </cell>
          <cell r="AM1463" t="str">
            <v xml:space="preserve">       - Et d'une manière générale effectuer toute         tâche se rapportant à la fonction d'educateur sportif.</v>
          </cell>
          <cell r="AN1463">
            <v>39993</v>
          </cell>
          <cell r="AO1463">
            <v>39993</v>
          </cell>
          <cell r="AP1463">
            <v>40011</v>
          </cell>
          <cell r="AQ1463">
            <v>39995</v>
          </cell>
          <cell r="AR1463" t="str">
            <v>Convention terminée - Factures réglées</v>
          </cell>
          <cell r="AS1463">
            <v>40015</v>
          </cell>
        </row>
        <row r="1464">
          <cell r="A1464" t="str">
            <v>09/084</v>
          </cell>
          <cell r="B1464">
            <v>86</v>
          </cell>
          <cell r="C1464" t="str">
            <v>MODA</v>
          </cell>
          <cell r="D1464" t="str">
            <v>Escalade</v>
          </cell>
          <cell r="E1464" t="str">
            <v>CDD</v>
          </cell>
          <cell r="F1464">
            <v>40003</v>
          </cell>
          <cell r="G1464">
            <v>40017</v>
          </cell>
          <cell r="H1464" t="str">
            <v>Clos</v>
          </cell>
          <cell r="I1464">
            <v>6</v>
          </cell>
          <cell r="J1464" t="str">
            <v>h</v>
          </cell>
          <cell r="K1464">
            <v>32.4</v>
          </cell>
          <cell r="L1464" t="str">
            <v>Centre de JusseyPas de contrat de travailFacturation de SNGS CKVendredi 23/7/9 Annulé à cause du temps</v>
          </cell>
          <cell r="M1464">
            <v>8.83</v>
          </cell>
          <cell r="N1464" t="str">
            <v>Formule 1</v>
          </cell>
          <cell r="O1464" t="str">
            <v>GOURGEON</v>
          </cell>
          <cell r="P1464" t="str">
            <v>Jeudi 9 juillet</v>
          </cell>
          <cell r="Q1464" t="str">
            <v>14h30</v>
          </cell>
          <cell r="R1464" t="str">
            <v>17h30</v>
          </cell>
          <cell r="S1464" t="str">
            <v>Jeudi 23 juillet</v>
          </cell>
          <cell r="T1464" t="str">
            <v>14h30</v>
          </cell>
          <cell r="U1464" t="str">
            <v>17h30</v>
          </cell>
          <cell r="Y1464" t="str">
            <v>Non</v>
          </cell>
          <cell r="Z1464" t="str">
            <v>Néant</v>
          </cell>
          <cell r="AA1464" t="str">
            <v>Oui</v>
          </cell>
          <cell r="AB1464" t="str">
            <v>Acc. de production</v>
          </cell>
          <cell r="AC1464" t="str">
            <v>Non</v>
          </cell>
          <cell r="AD1464" t="str">
            <v>Non</v>
          </cell>
          <cell r="AE1464" t="str">
            <v>Oui</v>
          </cell>
          <cell r="AF1464" t="str">
            <v>Oui</v>
          </cell>
          <cell r="AG1464" t="str">
            <v>Contrat</v>
          </cell>
          <cell r="AI1464" t="str">
            <v>aux FRANCAS de Haute-Saône à Gourgeon</v>
          </cell>
          <cell r="AJ1464" t="str">
            <v>Les jours d'intempéries seront payés</v>
          </cell>
          <cell r="AK1464" t="str">
            <v>Les jours d'intempéries seront payés.</v>
          </cell>
          <cell r="AL1464" t="str">
            <v>- Ouvrir et fermer la salle- Mise en place et rangement du matériel- Accueil, surveillance jusqu'à la reprise des enfants  par les parents- Encadrement et enseignement</v>
          </cell>
          <cell r="AM1464" t="str">
            <v xml:space="preserve">       - Et d'une manière générale effectuer toute         tâche se rapportant à la fonction d'educateur sportif.</v>
          </cell>
          <cell r="AN1464">
            <v>39993</v>
          </cell>
          <cell r="AO1464" t="str">
            <v>-----</v>
          </cell>
          <cell r="AP1464">
            <v>40011</v>
          </cell>
          <cell r="AQ1464" t="str">
            <v>-----</v>
          </cell>
          <cell r="AR1464" t="str">
            <v>Convention terminée - Factures réglées</v>
          </cell>
          <cell r="AS1464" t="str">
            <v>-----</v>
          </cell>
        </row>
        <row r="1465">
          <cell r="A1465" t="str">
            <v>09/085</v>
          </cell>
          <cell r="B1465">
            <v>86</v>
          </cell>
          <cell r="C1465" t="str">
            <v>DUAN</v>
          </cell>
          <cell r="D1465" t="str">
            <v>Escrime</v>
          </cell>
          <cell r="E1465" t="str">
            <v>CDD</v>
          </cell>
          <cell r="F1465">
            <v>40011</v>
          </cell>
          <cell r="G1465">
            <v>40011</v>
          </cell>
          <cell r="H1465" t="str">
            <v>Clos</v>
          </cell>
          <cell r="I1465">
            <v>4</v>
          </cell>
          <cell r="J1465" t="str">
            <v>h</v>
          </cell>
          <cell r="K1465">
            <v>27.48</v>
          </cell>
          <cell r="L1465" t="str">
            <v>Centre de Jussey</v>
          </cell>
          <cell r="M1465">
            <v>18.32</v>
          </cell>
          <cell r="N1465" t="str">
            <v>Formule 1</v>
          </cell>
          <cell r="O1465" t="str">
            <v>JUSSEY</v>
          </cell>
          <cell r="P1465" t="str">
            <v>Vendredi</v>
          </cell>
          <cell r="Q1465" t="str">
            <v>14h00</v>
          </cell>
          <cell r="R1465" t="str">
            <v>18h00</v>
          </cell>
          <cell r="S1465" t="str">
            <v>Horaires variables</v>
          </cell>
          <cell r="Y1465" t="str">
            <v>Non</v>
          </cell>
          <cell r="Z1465" t="str">
            <v>Néant</v>
          </cell>
          <cell r="AA1465" t="str">
            <v>Oui</v>
          </cell>
          <cell r="AB1465" t="str">
            <v>Acc. de production</v>
          </cell>
          <cell r="AC1465" t="str">
            <v>Oui</v>
          </cell>
          <cell r="AD1465" t="str">
            <v>Non</v>
          </cell>
          <cell r="AE1465" t="str">
            <v>Oui</v>
          </cell>
          <cell r="AF1465" t="str">
            <v>Oui</v>
          </cell>
          <cell r="AG1465" t="str">
            <v>Avenant</v>
          </cell>
          <cell r="AI1465" t="str">
            <v>aux FRANCAS de Haute-Saône à Jussey</v>
          </cell>
          <cell r="AJ1465" t="str">
            <v>Les jours d'intempéries seront payés</v>
          </cell>
          <cell r="AK1465" t="str">
            <v>Les jours d'intempéries seront payés.</v>
          </cell>
          <cell r="AL1465" t="str">
            <v>- Mise en place et rangement du matériel- Encadrement et enseignement</v>
          </cell>
          <cell r="AM1465" t="str">
            <v xml:space="preserve">       - Et d'une manière générale effectuer toute         tâche se rapportant à la fonction d'educateur sportif.</v>
          </cell>
          <cell r="AN1465">
            <v>39993</v>
          </cell>
          <cell r="AO1465">
            <v>39993</v>
          </cell>
          <cell r="AP1465">
            <v>40011</v>
          </cell>
          <cell r="AQ1465">
            <v>39997</v>
          </cell>
          <cell r="AR1465" t="str">
            <v>Convention terminée - Factures réglées</v>
          </cell>
          <cell r="AS1465">
            <v>39997</v>
          </cell>
        </row>
        <row r="1466">
          <cell r="A1466" t="str">
            <v>09/086</v>
          </cell>
          <cell r="B1466">
            <v>180</v>
          </cell>
          <cell r="C1466" t="str">
            <v>JUMA</v>
          </cell>
          <cell r="D1466" t="str">
            <v>Animation</v>
          </cell>
          <cell r="E1466" t="str">
            <v>CDD</v>
          </cell>
          <cell r="F1466">
            <v>40000</v>
          </cell>
          <cell r="G1466">
            <v>40018</v>
          </cell>
          <cell r="H1466" t="str">
            <v>Clos</v>
          </cell>
          <cell r="I1466">
            <v>137</v>
          </cell>
          <cell r="J1466" t="str">
            <v>h</v>
          </cell>
          <cell r="K1466">
            <v>13.59</v>
          </cell>
          <cell r="L1466" t="str">
            <v>Saisonnier</v>
          </cell>
          <cell r="M1466">
            <v>8.83</v>
          </cell>
          <cell r="N1466" t="str">
            <v>Néant</v>
          </cell>
          <cell r="O1466" t="str">
            <v>MARNAY</v>
          </cell>
          <cell r="P1466" t="str">
            <v>Du lundi au vendredi</v>
          </cell>
          <cell r="Q1466" t="str">
            <v>14h00</v>
          </cell>
          <cell r="R1466" t="str">
            <v>17h00</v>
          </cell>
          <cell r="S1466" t="str">
            <v>Horaires variables</v>
          </cell>
          <cell r="T1466" t="str">
            <v>11h00</v>
          </cell>
          <cell r="U1466" t="str">
            <v>19h00</v>
          </cell>
          <cell r="Y1466" t="str">
            <v>Non</v>
          </cell>
          <cell r="Z1466">
            <v>3</v>
          </cell>
          <cell r="AA1466" t="str">
            <v>Non</v>
          </cell>
          <cell r="AB1466" t="str">
            <v>Saisonnier</v>
          </cell>
          <cell r="AC1466" t="str">
            <v>Non</v>
          </cell>
          <cell r="AD1466" t="str">
            <v>Non</v>
          </cell>
          <cell r="AE1466" t="str">
            <v>Non</v>
          </cell>
          <cell r="AF1466" t="str">
            <v>Oui</v>
          </cell>
          <cell r="AG1466" t="str">
            <v>Contrat</v>
          </cell>
          <cell r="AI1466" t="str">
            <v>avec la Communauté de Communes de la vallée de l'Ognon au CLSH de Marnay</v>
          </cell>
          <cell r="AJ1466" t="str">
            <v>Les jours d'intempéries seront payés</v>
          </cell>
          <cell r="AK1466" t="str">
            <v>Les jours d'intempéries seront payés.</v>
          </cell>
          <cell r="AL1466" t="str">
            <v>- Ouvrir et fermer la salle- Mise en place et rangement du matériel- Accueil, surveillance jusqu'à la reprise des enfants  par les parents- Encadrement</v>
          </cell>
          <cell r="AM1466" t="str">
            <v xml:space="preserve">       - Et d'une manière générale effectuer toute         tâche se rapportant à la fonction d'animateur.</v>
          </cell>
          <cell r="AN1466">
            <v>39994</v>
          </cell>
          <cell r="AO1466">
            <v>39994</v>
          </cell>
          <cell r="AP1466">
            <v>40011</v>
          </cell>
          <cell r="AQ1466">
            <v>39997</v>
          </cell>
          <cell r="AR1466">
            <v>40015</v>
          </cell>
          <cell r="AS1466">
            <v>40015</v>
          </cell>
        </row>
        <row r="1467">
          <cell r="A1467" t="str">
            <v>09/087</v>
          </cell>
          <cell r="B1467">
            <v>180</v>
          </cell>
          <cell r="C1467" t="str">
            <v>BUJU</v>
          </cell>
          <cell r="D1467" t="str">
            <v>Animation</v>
          </cell>
          <cell r="E1467" t="str">
            <v>CDD</v>
          </cell>
          <cell r="F1467">
            <v>40000</v>
          </cell>
          <cell r="G1467">
            <v>40018</v>
          </cell>
          <cell r="H1467" t="str">
            <v>Clos</v>
          </cell>
          <cell r="I1467">
            <v>133</v>
          </cell>
          <cell r="J1467" t="str">
            <v>h</v>
          </cell>
          <cell r="K1467">
            <v>13.59</v>
          </cell>
          <cell r="L1467" t="str">
            <v>Saisonnier</v>
          </cell>
          <cell r="M1467">
            <v>8.83</v>
          </cell>
          <cell r="N1467" t="str">
            <v>Néant</v>
          </cell>
          <cell r="O1467" t="str">
            <v>MARNAY</v>
          </cell>
          <cell r="P1467" t="str">
            <v>Du lundi au vendredi</v>
          </cell>
          <cell r="Q1467" t="str">
            <v>14h00</v>
          </cell>
          <cell r="R1467" t="str">
            <v>17h00</v>
          </cell>
          <cell r="S1467" t="str">
            <v>Horaires variables</v>
          </cell>
          <cell r="T1467" t="str">
            <v>9h00</v>
          </cell>
          <cell r="U1467" t="str">
            <v>12h00</v>
          </cell>
          <cell r="Y1467" t="str">
            <v>Non</v>
          </cell>
          <cell r="Z1467">
            <v>3</v>
          </cell>
          <cell r="AA1467" t="str">
            <v>Non</v>
          </cell>
          <cell r="AB1467" t="str">
            <v>Saisonnier</v>
          </cell>
          <cell r="AC1467" t="str">
            <v>Non</v>
          </cell>
          <cell r="AD1467" t="str">
            <v>Non</v>
          </cell>
          <cell r="AE1467" t="str">
            <v>Non</v>
          </cell>
          <cell r="AF1467" t="str">
            <v>Oui</v>
          </cell>
          <cell r="AG1467" t="str">
            <v>Contrat</v>
          </cell>
          <cell r="AI1467" t="str">
            <v>avec la Communauté de Communes de la vallée de l'Ognon au CLSH de Marnay</v>
          </cell>
          <cell r="AJ1467" t="str">
            <v>Les jours d'intempéries seront payés</v>
          </cell>
          <cell r="AK1467" t="str">
            <v>Les jours d'intempéries seront payés.</v>
          </cell>
          <cell r="AL1467" t="str">
            <v>- Ouvrir et fermer la salle- Mise en place et rangement du matériel- Accueil, surveillance jusqu'à la reprise des enfants  par les parents- Encadrement</v>
          </cell>
          <cell r="AM1467" t="str">
            <v xml:space="preserve">       - Et d'une manière générale effectuer toute         tâche se rapportant à la fonction d'animateur.</v>
          </cell>
          <cell r="AN1467">
            <v>39994</v>
          </cell>
          <cell r="AO1467">
            <v>39994</v>
          </cell>
          <cell r="AP1467">
            <v>40011</v>
          </cell>
          <cell r="AQ1467">
            <v>39997</v>
          </cell>
          <cell r="AR1467">
            <v>40015</v>
          </cell>
          <cell r="AS1467">
            <v>40015</v>
          </cell>
        </row>
        <row r="1468">
          <cell r="A1468" t="str">
            <v>09/088</v>
          </cell>
          <cell r="B1468">
            <v>180</v>
          </cell>
          <cell r="C1468" t="str">
            <v>GUYS</v>
          </cell>
          <cell r="D1468" t="str">
            <v>Animation</v>
          </cell>
          <cell r="E1468" t="str">
            <v>CDD</v>
          </cell>
          <cell r="F1468">
            <v>40000</v>
          </cell>
          <cell r="G1468">
            <v>40018</v>
          </cell>
          <cell r="H1468" t="str">
            <v>Clos</v>
          </cell>
          <cell r="I1468">
            <v>126</v>
          </cell>
          <cell r="J1468" t="str">
            <v>h</v>
          </cell>
          <cell r="K1468">
            <v>13.59</v>
          </cell>
          <cell r="L1468" t="str">
            <v>Saisonnier</v>
          </cell>
          <cell r="M1468">
            <v>8.83</v>
          </cell>
          <cell r="N1468" t="str">
            <v>Néant</v>
          </cell>
          <cell r="O1468" t="str">
            <v>MARNAY</v>
          </cell>
          <cell r="P1468" t="str">
            <v>Du lundi au vendredi</v>
          </cell>
          <cell r="Q1468" t="str">
            <v>14h00</v>
          </cell>
          <cell r="R1468" t="str">
            <v>16h00</v>
          </cell>
          <cell r="S1468" t="str">
            <v>Horaires variables</v>
          </cell>
          <cell r="T1468" t="str">
            <v>9h00</v>
          </cell>
          <cell r="U1468" t="str">
            <v>12h00</v>
          </cell>
          <cell r="Y1468" t="str">
            <v>Non</v>
          </cell>
          <cell r="Z1468">
            <v>3</v>
          </cell>
          <cell r="AA1468" t="str">
            <v>Non</v>
          </cell>
          <cell r="AB1468" t="str">
            <v>Saisonnier</v>
          </cell>
          <cell r="AC1468" t="str">
            <v>Non</v>
          </cell>
          <cell r="AD1468" t="str">
            <v>Non</v>
          </cell>
          <cell r="AE1468" t="str">
            <v>Non</v>
          </cell>
          <cell r="AF1468" t="str">
            <v>Oui</v>
          </cell>
          <cell r="AG1468" t="str">
            <v>Contrat</v>
          </cell>
          <cell r="AI1468" t="str">
            <v>avec la Communauté de Communes de la vallée de l'Ognon au CLSH de Marnay</v>
          </cell>
          <cell r="AJ1468" t="str">
            <v>Les jours d'intempéries seront payés</v>
          </cell>
          <cell r="AK1468" t="str">
            <v>Les jours d'intempéries seront payés.</v>
          </cell>
          <cell r="AL1468" t="str">
            <v>- Ouvrir et fermer la salle- Mise en place et rangement du matériel- Accueil, surveillance jusqu'à la reprise des enfants  par les parents- Encadrement</v>
          </cell>
          <cell r="AM1468" t="str">
            <v xml:space="preserve">       - Et d'une manière générale effectuer toute         tâche se rapportant à la fonction d'educateur sportif.</v>
          </cell>
          <cell r="AN1468">
            <v>39994</v>
          </cell>
          <cell r="AO1468">
            <v>39994</v>
          </cell>
          <cell r="AP1468">
            <v>40011</v>
          </cell>
          <cell r="AQ1468">
            <v>39939</v>
          </cell>
          <cell r="AR1468">
            <v>40015</v>
          </cell>
          <cell r="AS1468">
            <v>40025</v>
          </cell>
        </row>
        <row r="1469">
          <cell r="A1469" t="str">
            <v>09/089</v>
          </cell>
          <cell r="B1469">
            <v>180</v>
          </cell>
          <cell r="C1469" t="str">
            <v>BOGA</v>
          </cell>
          <cell r="D1469" t="str">
            <v>Animation</v>
          </cell>
          <cell r="E1469" t="str">
            <v>CDD</v>
          </cell>
          <cell r="F1469">
            <v>40000</v>
          </cell>
          <cell r="G1469">
            <v>40018</v>
          </cell>
          <cell r="H1469" t="str">
            <v>Clos</v>
          </cell>
          <cell r="I1469">
            <v>127</v>
          </cell>
          <cell r="J1469" t="str">
            <v>h</v>
          </cell>
          <cell r="K1469">
            <v>13.59</v>
          </cell>
          <cell r="L1469" t="str">
            <v>Saisonnier</v>
          </cell>
          <cell r="M1469">
            <v>8.83</v>
          </cell>
          <cell r="N1469" t="str">
            <v>Néant</v>
          </cell>
          <cell r="O1469" t="str">
            <v>MARNAY</v>
          </cell>
          <cell r="P1469" t="str">
            <v>Du lundi au vendredi</v>
          </cell>
          <cell r="Q1469" t="str">
            <v>14h00</v>
          </cell>
          <cell r="R1469" t="str">
            <v>17h00</v>
          </cell>
          <cell r="S1469" t="str">
            <v>Horaires variables</v>
          </cell>
          <cell r="Y1469" t="str">
            <v>Non</v>
          </cell>
          <cell r="Z1469">
            <v>3</v>
          </cell>
          <cell r="AA1469" t="str">
            <v>Non</v>
          </cell>
          <cell r="AB1469" t="str">
            <v>Saisonnier</v>
          </cell>
          <cell r="AC1469" t="str">
            <v>Oui</v>
          </cell>
          <cell r="AD1469" t="str">
            <v>Non</v>
          </cell>
          <cell r="AE1469" t="str">
            <v>Oui</v>
          </cell>
          <cell r="AG1469" t="str">
            <v>Contrat</v>
          </cell>
          <cell r="AI1469" t="str">
            <v>avec la Communauté de Communes de la vallée de l'Ognon au CLSH de Marnay</v>
          </cell>
          <cell r="AL1469" t="str">
            <v>- Ouvrir et fermer la salle- Mise en place et rangement du matériel- Accueil, surveillance jusqu'à la reprise des enfants  par les parents- Encadrement</v>
          </cell>
          <cell r="AM1469" t="str">
            <v xml:space="preserve">       - Et d'une manière générale effectuer toute         tâche se rapportant à la fonction d'educateur sportif.</v>
          </cell>
          <cell r="AN1469">
            <v>39994</v>
          </cell>
          <cell r="AO1469">
            <v>39994</v>
          </cell>
          <cell r="AP1469">
            <v>40011</v>
          </cell>
          <cell r="AQ1469">
            <v>40001</v>
          </cell>
          <cell r="AR1469">
            <v>40015</v>
          </cell>
          <cell r="AS1469">
            <v>40015</v>
          </cell>
        </row>
        <row r="1470">
          <cell r="A1470" t="str">
            <v>09/090</v>
          </cell>
          <cell r="B1470">
            <v>180</v>
          </cell>
          <cell r="C1470" t="str">
            <v>BACA</v>
          </cell>
          <cell r="D1470" t="str">
            <v>Animation</v>
          </cell>
          <cell r="E1470" t="str">
            <v>CDD</v>
          </cell>
          <cell r="F1470">
            <v>40014</v>
          </cell>
          <cell r="G1470">
            <v>40018</v>
          </cell>
          <cell r="H1470" t="str">
            <v>Clos</v>
          </cell>
          <cell r="I1470">
            <v>35</v>
          </cell>
          <cell r="J1470" t="str">
            <v>h</v>
          </cell>
          <cell r="K1470">
            <v>13.59</v>
          </cell>
          <cell r="L1470" t="str">
            <v>Saisonnier</v>
          </cell>
          <cell r="M1470">
            <v>8.83</v>
          </cell>
          <cell r="N1470" t="str">
            <v>Néant</v>
          </cell>
          <cell r="O1470" t="str">
            <v>MARNAY</v>
          </cell>
          <cell r="P1470" t="str">
            <v>Du lundi au vendredi</v>
          </cell>
          <cell r="Q1470" t="str">
            <v>14h00</v>
          </cell>
          <cell r="R1470" t="str">
            <v>17h00</v>
          </cell>
          <cell r="S1470" t="str">
            <v>Horaires variables</v>
          </cell>
          <cell r="T1470" t="str">
            <v>9h00</v>
          </cell>
          <cell r="U1470" t="str">
            <v>17h00</v>
          </cell>
          <cell r="V1470" t="str">
            <v>Du 6 au 10 juillet et du 24 au 28 août</v>
          </cell>
          <cell r="Y1470" t="str">
            <v>Non</v>
          </cell>
          <cell r="Z1470">
            <v>3</v>
          </cell>
          <cell r="AA1470" t="str">
            <v>Non</v>
          </cell>
          <cell r="AB1470" t="str">
            <v>Saisonnier</v>
          </cell>
          <cell r="AC1470" t="str">
            <v>Non</v>
          </cell>
          <cell r="AD1470" t="str">
            <v>Non</v>
          </cell>
          <cell r="AE1470" t="str">
            <v>Non</v>
          </cell>
          <cell r="AG1470" t="str">
            <v>Contrat</v>
          </cell>
          <cell r="AI1470" t="str">
            <v>avec la Communauté de Communes de la vallée de l'Ognon au CLSH de Marnay</v>
          </cell>
          <cell r="AL1470" t="str">
            <v>- Ouvrir et fermer la salle- Mise en place et rangement du matériel- Accueil, surveillance jusqu'à la reprise des enfants  par les parents- Encadrement</v>
          </cell>
          <cell r="AM1470" t="str">
            <v xml:space="preserve">       - Et d'une manière générale effectuer toute         tâche se rapportant à la fonction d'educateur sportif.</v>
          </cell>
          <cell r="AN1470">
            <v>39994</v>
          </cell>
          <cell r="AO1470">
            <v>39994</v>
          </cell>
          <cell r="AP1470">
            <v>40011</v>
          </cell>
          <cell r="AQ1470">
            <v>40007</v>
          </cell>
          <cell r="AR1470">
            <v>40015</v>
          </cell>
          <cell r="AS1470">
            <v>40037</v>
          </cell>
        </row>
        <row r="1471">
          <cell r="A1471" t="str">
            <v>09/091</v>
          </cell>
          <cell r="B1471">
            <v>180</v>
          </cell>
          <cell r="C1471" t="str">
            <v>THSO</v>
          </cell>
          <cell r="D1471" t="str">
            <v>Animation</v>
          </cell>
          <cell r="E1471" t="str">
            <v>CDD</v>
          </cell>
          <cell r="F1471">
            <v>40014</v>
          </cell>
          <cell r="G1471">
            <v>40018</v>
          </cell>
          <cell r="H1471" t="str">
            <v>Clos</v>
          </cell>
          <cell r="I1471">
            <v>35</v>
          </cell>
          <cell r="J1471" t="str">
            <v>h</v>
          </cell>
          <cell r="K1471">
            <v>13.59</v>
          </cell>
          <cell r="L1471" t="str">
            <v>Saisonnier</v>
          </cell>
          <cell r="M1471">
            <v>8.83</v>
          </cell>
          <cell r="N1471" t="str">
            <v>Néant</v>
          </cell>
          <cell r="O1471" t="str">
            <v>MARNAY</v>
          </cell>
          <cell r="P1471" t="str">
            <v>Du lundi au vendredi</v>
          </cell>
          <cell r="Q1471" t="str">
            <v>9h45</v>
          </cell>
          <cell r="R1471" t="str">
            <v>11h45</v>
          </cell>
          <cell r="S1471" t="str">
            <v>Horaires variables</v>
          </cell>
          <cell r="T1471" t="str">
            <v>14h30</v>
          </cell>
          <cell r="U1471" t="str">
            <v>16h30</v>
          </cell>
          <cell r="V1471" t="str">
            <v>Du 6 au 10 juillet et du 24 au 28 août</v>
          </cell>
          <cell r="Y1471" t="str">
            <v>Non</v>
          </cell>
          <cell r="Z1471">
            <v>3</v>
          </cell>
          <cell r="AA1471" t="str">
            <v>Non</v>
          </cell>
          <cell r="AB1471" t="str">
            <v>Saisonnier</v>
          </cell>
          <cell r="AC1471" t="str">
            <v>Non</v>
          </cell>
          <cell r="AD1471" t="str">
            <v>Non</v>
          </cell>
          <cell r="AE1471" t="str">
            <v>Non</v>
          </cell>
          <cell r="AG1471" t="str">
            <v>Contrat</v>
          </cell>
          <cell r="AI1471" t="str">
            <v>avec la Communauté de Communes de la vallée de l'Ognon au CLSH de Marnay</v>
          </cell>
          <cell r="AL1471" t="str">
            <v>- Ouvrir et fermer la salle- Mise en place et rangement du matériel- Accueil, surveillance jusqu'à la reprise des enfants  par les parents- Encadrement</v>
          </cell>
          <cell r="AM1471" t="str">
            <v xml:space="preserve">       - Et d'une manière générale effectuer toute         tâche se rapportant à la fonction d'educateur sportif.</v>
          </cell>
          <cell r="AN1471">
            <v>39994</v>
          </cell>
          <cell r="AO1471">
            <v>39994</v>
          </cell>
          <cell r="AP1471">
            <v>40011</v>
          </cell>
          <cell r="AQ1471">
            <v>40002</v>
          </cell>
          <cell r="AR1471">
            <v>40015</v>
          </cell>
          <cell r="AS1471">
            <v>40015</v>
          </cell>
        </row>
        <row r="1472">
          <cell r="A1472" t="str">
            <v>09/092</v>
          </cell>
          <cell r="B1472">
            <v>180</v>
          </cell>
          <cell r="C1472" t="str">
            <v>PAIS</v>
          </cell>
          <cell r="D1472" t="str">
            <v>Animation</v>
          </cell>
          <cell r="E1472" t="str">
            <v>CDD</v>
          </cell>
          <cell r="F1472">
            <v>40014</v>
          </cell>
          <cell r="G1472">
            <v>40018</v>
          </cell>
          <cell r="H1472" t="str">
            <v>Clos</v>
          </cell>
          <cell r="I1472">
            <v>35</v>
          </cell>
          <cell r="J1472" t="str">
            <v>h</v>
          </cell>
          <cell r="K1472">
            <v>13.59</v>
          </cell>
          <cell r="L1472" t="str">
            <v>Saisonnier</v>
          </cell>
          <cell r="M1472">
            <v>8.83</v>
          </cell>
          <cell r="N1472" t="str">
            <v>Néant</v>
          </cell>
          <cell r="O1472" t="str">
            <v>MARNAY</v>
          </cell>
          <cell r="P1472" t="str">
            <v>Du lundi au vendredi</v>
          </cell>
          <cell r="Q1472" t="str">
            <v>14h00</v>
          </cell>
          <cell r="R1472" t="str">
            <v>17h00</v>
          </cell>
          <cell r="S1472" t="str">
            <v>Horaires variables</v>
          </cell>
          <cell r="T1472" t="str">
            <v>10h30</v>
          </cell>
          <cell r="U1472" t="str">
            <v>12h00 et de 13h30 à 17h00</v>
          </cell>
          <cell r="V1472" t="str">
            <v>Du 6 au 10 juillet et du 24 au 28 août</v>
          </cell>
          <cell r="Y1472" t="str">
            <v>Non</v>
          </cell>
          <cell r="Z1472">
            <v>3</v>
          </cell>
          <cell r="AA1472" t="str">
            <v>Non</v>
          </cell>
          <cell r="AB1472" t="str">
            <v>Saisonnier</v>
          </cell>
          <cell r="AC1472" t="str">
            <v>Non</v>
          </cell>
          <cell r="AD1472" t="str">
            <v>Non</v>
          </cell>
          <cell r="AE1472" t="str">
            <v>Non</v>
          </cell>
          <cell r="AG1472" t="str">
            <v>Contrat</v>
          </cell>
          <cell r="AI1472" t="str">
            <v>avec la Communauté de Communes de la vallée de l'Ognon au CLSH de Marnay</v>
          </cell>
          <cell r="AL1472" t="str">
            <v>- Ouvrir et fermer la salle- Mise en place et rangement du matériel- Accueil, surveillance jusqu'à la reprise des enfants  par les parents- Encadrement</v>
          </cell>
          <cell r="AM1472" t="str">
            <v xml:space="preserve">       - Et d'une manière générale effectuer toute         tâche se rapportant à la fonction d'educateur sportif.</v>
          </cell>
          <cell r="AN1472">
            <v>39994</v>
          </cell>
          <cell r="AO1472">
            <v>39994</v>
          </cell>
          <cell r="AP1472">
            <v>40011</v>
          </cell>
          <cell r="AQ1472">
            <v>40002</v>
          </cell>
          <cell r="AR1472">
            <v>40015</v>
          </cell>
          <cell r="AS1472">
            <v>40025</v>
          </cell>
        </row>
        <row r="1473">
          <cell r="A1473" t="str">
            <v>09/093</v>
          </cell>
          <cell r="B1473">
            <v>180</v>
          </cell>
          <cell r="C1473" t="str">
            <v>JAQU</v>
          </cell>
          <cell r="D1473" t="str">
            <v>Animation</v>
          </cell>
          <cell r="E1473" t="str">
            <v>CDD</v>
          </cell>
          <cell r="F1473" t="str">
            <v>Annulé</v>
          </cell>
          <cell r="G1473" t="str">
            <v>Annulé</v>
          </cell>
          <cell r="H1473" t="str">
            <v>Clos</v>
          </cell>
          <cell r="I1473">
            <v>35</v>
          </cell>
          <cell r="J1473" t="str">
            <v>h</v>
          </cell>
          <cell r="K1473">
            <v>13.59</v>
          </cell>
          <cell r="L1473" t="str">
            <v>Prévu du 20/7 au 24/7/9 - AT Xavier HUBNER du 21/7/9, JAQU a eu une méningite virale, donc n'a pas commencer le contrat.- Saisonnier</v>
          </cell>
          <cell r="M1473">
            <v>8.83</v>
          </cell>
          <cell r="N1473" t="str">
            <v>Néant</v>
          </cell>
          <cell r="O1473" t="str">
            <v>MARNAY</v>
          </cell>
          <cell r="P1473" t="str">
            <v>Du lundi au vendredi</v>
          </cell>
          <cell r="Q1473" t="str">
            <v>14h00</v>
          </cell>
          <cell r="R1473" t="str">
            <v>17h00</v>
          </cell>
          <cell r="S1473" t="str">
            <v>Horaires variables</v>
          </cell>
          <cell r="T1473" t="str">
            <v>14h00</v>
          </cell>
          <cell r="U1473" t="str">
            <v>17h00</v>
          </cell>
          <cell r="V1473" t="str">
            <v>Samedi ou dimanche</v>
          </cell>
          <cell r="W1473" t="str">
            <v>9h00</v>
          </cell>
          <cell r="X1473" t="str">
            <v>17h00</v>
          </cell>
          <cell r="Y1473" t="str">
            <v>Non</v>
          </cell>
          <cell r="Z1473" t="str">
            <v>Néant</v>
          </cell>
          <cell r="AA1473" t="str">
            <v>Oui</v>
          </cell>
          <cell r="AB1473" t="str">
            <v>Acc. de production</v>
          </cell>
          <cell r="AC1473" t="str">
            <v>Oui</v>
          </cell>
          <cell r="AD1473" t="str">
            <v>Non</v>
          </cell>
          <cell r="AE1473" t="str">
            <v>Oui</v>
          </cell>
          <cell r="AF1473" t="str">
            <v>Oui</v>
          </cell>
          <cell r="AG1473" t="str">
            <v>Avenant</v>
          </cell>
          <cell r="AI1473" t="str">
            <v>avec la Communauté de Communes de la vallée de l'Ognon au CLSH de Marnay</v>
          </cell>
          <cell r="AJ1473" t="str">
            <v>La structure s'engage à inviter le Président de Profession sport 70 à ses Assemblées Générales</v>
          </cell>
          <cell r="AL1473" t="str">
            <v>- Ouvrir et fermer la salle- Mise en place et rangement du matériel- Accueil, surveillance jusqu'à la reprise des enfants  par les parents- Encadrement</v>
          </cell>
          <cell r="AM1473" t="str">
            <v xml:space="preserve">       - Et d'une manière générale effectuer toute         tâche se rapportant à la fonction d'animateur.</v>
          </cell>
          <cell r="AN1473">
            <v>39994</v>
          </cell>
          <cell r="AO1473">
            <v>39994</v>
          </cell>
          <cell r="AP1473">
            <v>40011</v>
          </cell>
          <cell r="AQ1473">
            <v>39995</v>
          </cell>
          <cell r="AR1473" t="str">
            <v>Convention terminée - Factures réglées</v>
          </cell>
          <cell r="AS1473">
            <v>40015</v>
          </cell>
        </row>
        <row r="1474">
          <cell r="A1474" t="str">
            <v>09/094</v>
          </cell>
          <cell r="B1474">
            <v>271</v>
          </cell>
          <cell r="C1474" t="str">
            <v>DUAN</v>
          </cell>
          <cell r="D1474" t="str">
            <v>Escrime</v>
          </cell>
          <cell r="E1474" t="str">
            <v>CDD</v>
          </cell>
          <cell r="F1474">
            <v>40000</v>
          </cell>
          <cell r="G1474">
            <v>40000</v>
          </cell>
          <cell r="H1474" t="str">
            <v>Clos</v>
          </cell>
          <cell r="I1474">
            <v>3</v>
          </cell>
          <cell r="J1474" t="str">
            <v>h</v>
          </cell>
          <cell r="K1474">
            <v>27.48</v>
          </cell>
          <cell r="L1474" t="str">
            <v>CAE + AE voir 09/216Accompagnement éducatif du 28/09/09 au 28/06/10Subvention J&amp;S = 2250 € dont 250 € pour PS702000 € à déduire facture structure 319 moins la prestation de EUCH</v>
          </cell>
          <cell r="M1474">
            <v>18.32</v>
          </cell>
          <cell r="N1474" t="str">
            <v>Formule 1</v>
          </cell>
          <cell r="O1474" t="str">
            <v>GOURGEON</v>
          </cell>
          <cell r="P1474" t="str">
            <v>Jeudi 9 juillet</v>
          </cell>
          <cell r="Q1474" t="str">
            <v>14h30</v>
          </cell>
          <cell r="R1474" t="str">
            <v>17h30</v>
          </cell>
          <cell r="S1474" t="str">
            <v>Jeudi 23 juillet</v>
          </cell>
          <cell r="T1474" t="str">
            <v>14h30</v>
          </cell>
          <cell r="U1474" t="str">
            <v>17h30</v>
          </cell>
          <cell r="V1474" t="str">
            <v>Vendredi 31 juillet</v>
          </cell>
          <cell r="W1474" t="str">
            <v>14h00</v>
          </cell>
          <cell r="X1474" t="str">
            <v>17h00</v>
          </cell>
          <cell r="Y1474" t="str">
            <v>Non</v>
          </cell>
          <cell r="Z1474" t="str">
            <v>Néant</v>
          </cell>
          <cell r="AA1474" t="str">
            <v>Oui</v>
          </cell>
          <cell r="AB1474" t="str">
            <v>Acc. de production</v>
          </cell>
          <cell r="AC1474" t="str">
            <v>Non</v>
          </cell>
          <cell r="AD1474" t="str">
            <v>Non</v>
          </cell>
          <cell r="AE1474" t="str">
            <v>Oui</v>
          </cell>
          <cell r="AF1474" t="str">
            <v>Oui</v>
          </cell>
          <cell r="AG1474" t="str">
            <v>Contrat</v>
          </cell>
          <cell r="AI1474" t="str">
            <v>à Croq Loisirs à Dampierre sur Salon</v>
          </cell>
          <cell r="AJ1474" t="str">
            <v>La structure s'engage à inviter le Président de Profession sport 70 à ses Assemblées Générales</v>
          </cell>
          <cell r="AL1474" t="str">
            <v>- Mise en place et rangement du matériel- Encadrement et enseignement</v>
          </cell>
          <cell r="AM1474" t="str">
            <v xml:space="preserve">       - Et d'une manière générale effectuer toute         tâche se rapportant à la fonction d'educateur sportif.</v>
          </cell>
          <cell r="AN1474">
            <v>39994</v>
          </cell>
          <cell r="AO1474" t="str">
            <v>-----</v>
          </cell>
          <cell r="AP1474">
            <v>39996</v>
          </cell>
          <cell r="AQ1474" t="str">
            <v>-----</v>
          </cell>
          <cell r="AR1474" t="str">
            <v>Convention terminée - Factures réglées</v>
          </cell>
          <cell r="AS1474" t="str">
            <v>-----</v>
          </cell>
        </row>
        <row r="1475">
          <cell r="A1475" t="str">
            <v>09/095</v>
          </cell>
          <cell r="B1475">
            <v>271</v>
          </cell>
          <cell r="C1475" t="str">
            <v>MODA</v>
          </cell>
          <cell r="D1475" t="str">
            <v>Tir à la sarbacane</v>
          </cell>
          <cell r="E1475" t="str">
            <v>CDD</v>
          </cell>
          <cell r="F1475">
            <v>40001</v>
          </cell>
          <cell r="G1475">
            <v>40001</v>
          </cell>
          <cell r="H1475" t="str">
            <v>Clos</v>
          </cell>
          <cell r="I1475">
            <v>3</v>
          </cell>
          <cell r="J1475" t="str">
            <v>h</v>
          </cell>
          <cell r="K1475">
            <v>32.4</v>
          </cell>
          <cell r="L1475" t="str">
            <v>Pas de contrat de travailFacturation de SNGS CK</v>
          </cell>
          <cell r="M1475">
            <v>16</v>
          </cell>
          <cell r="N1475" t="str">
            <v>Formule 1</v>
          </cell>
          <cell r="O1475" t="str">
            <v>DAMPIERRE SUR SALON</v>
          </cell>
          <cell r="P1475" t="str">
            <v>Mardi</v>
          </cell>
          <cell r="Q1475" t="str">
            <v>14h00</v>
          </cell>
          <cell r="R1475" t="str">
            <v>17h00</v>
          </cell>
          <cell r="S1475" t="str">
            <v>Jeudi 9 juillet</v>
          </cell>
          <cell r="T1475" t="str">
            <v>14h00</v>
          </cell>
          <cell r="U1475" t="str">
            <v>17h00</v>
          </cell>
          <cell r="V1475" t="str">
            <v>Jeudi</v>
          </cell>
          <cell r="W1475" t="str">
            <v>13h30</v>
          </cell>
          <cell r="X1475" t="str">
            <v>17h30</v>
          </cell>
          <cell r="Y1475" t="str">
            <v>Non</v>
          </cell>
          <cell r="Z1475" t="str">
            <v>Néant</v>
          </cell>
          <cell r="AA1475" t="str">
            <v>Oui</v>
          </cell>
          <cell r="AB1475" t="str">
            <v>Acc. de production</v>
          </cell>
          <cell r="AC1475" t="str">
            <v>Oui</v>
          </cell>
          <cell r="AD1475" t="str">
            <v>Non</v>
          </cell>
          <cell r="AE1475" t="str">
            <v>Oui</v>
          </cell>
          <cell r="AG1475" t="str">
            <v>Contrat</v>
          </cell>
          <cell r="AI1475" t="str">
            <v>à Croq Loisirs à Dampierre sur Salon</v>
          </cell>
          <cell r="AL1475" t="str">
            <v>- Ouvrir et fermer la salle- Mise en place et rangement du matériel- Accueil, surveillance jusqu'à la reprise des enfants  par les parents- Encadrement et enseignement</v>
          </cell>
          <cell r="AM1475" t="str">
            <v xml:space="preserve">       - Et d'une manière générale effectuer toute         tâche se rapportant à la fonction d'educateur sportif.</v>
          </cell>
          <cell r="AN1475">
            <v>39994</v>
          </cell>
          <cell r="AO1475" t="str">
            <v>-----</v>
          </cell>
          <cell r="AP1475">
            <v>39996</v>
          </cell>
          <cell r="AQ1475">
            <v>39997</v>
          </cell>
          <cell r="AR1475" t="str">
            <v>Convention terminée - Factures réglées</v>
          </cell>
          <cell r="AS1475">
            <v>39997</v>
          </cell>
        </row>
        <row r="1476">
          <cell r="A1476" t="str">
            <v>09/096</v>
          </cell>
          <cell r="B1476">
            <v>271</v>
          </cell>
          <cell r="C1476" t="str">
            <v>DUED</v>
          </cell>
          <cell r="D1476" t="str">
            <v>Intervention sur la nature</v>
          </cell>
          <cell r="E1476" t="str">
            <v>CDD</v>
          </cell>
          <cell r="F1476">
            <v>40002</v>
          </cell>
          <cell r="G1476">
            <v>40002</v>
          </cell>
          <cell r="H1476" t="str">
            <v>Clos</v>
          </cell>
          <cell r="I1476">
            <v>4</v>
          </cell>
          <cell r="J1476" t="str">
            <v>h</v>
          </cell>
          <cell r="K1476">
            <v>24.98</v>
          </cell>
          <cell r="L1476" t="str">
            <v>Saisonnier</v>
          </cell>
          <cell r="M1476">
            <v>12.2</v>
          </cell>
          <cell r="N1476" t="str">
            <v>Formule 1</v>
          </cell>
          <cell r="O1476" t="str">
            <v>DAMPIERRE SUR SALON</v>
          </cell>
          <cell r="P1476" t="str">
            <v>Mercredi</v>
          </cell>
          <cell r="Q1476" t="str">
            <v>9h45</v>
          </cell>
          <cell r="R1476" t="str">
            <v>11h45</v>
          </cell>
          <cell r="S1476" t="str">
            <v>Horaires variables</v>
          </cell>
          <cell r="T1476" t="str">
            <v>14h30</v>
          </cell>
          <cell r="U1476" t="str">
            <v>16h30</v>
          </cell>
          <cell r="V1476" t="str">
            <v>Vendredi 31 juillet</v>
          </cell>
          <cell r="W1476" t="str">
            <v>14h00</v>
          </cell>
          <cell r="X1476" t="str">
            <v>17h00</v>
          </cell>
          <cell r="Y1476" t="str">
            <v>Non</v>
          </cell>
          <cell r="Z1476">
            <v>3</v>
          </cell>
          <cell r="AA1476" t="str">
            <v>Non</v>
          </cell>
          <cell r="AB1476" t="str">
            <v>Saisonnier</v>
          </cell>
          <cell r="AC1476" t="str">
            <v>Non</v>
          </cell>
          <cell r="AD1476" t="str">
            <v>Non</v>
          </cell>
          <cell r="AE1476" t="str">
            <v>Non</v>
          </cell>
          <cell r="AG1476" t="str">
            <v>Contrat</v>
          </cell>
          <cell r="AI1476" t="str">
            <v>à Croq Loisirs à Dampierre sur Salon</v>
          </cell>
          <cell r="AL1476" t="str">
            <v>- Mise en place et rangement du matériel- Accueil, surveillance jusqu'à la reprise des enfants  par les parents- Encadrement et enseignement</v>
          </cell>
          <cell r="AM1476" t="str">
            <v xml:space="preserve">       - Et d'une manière générale effectuer toute         tâche se rapportant à la fonction d'animateur.</v>
          </cell>
          <cell r="AN1476">
            <v>39994</v>
          </cell>
          <cell r="AO1476">
            <v>39994</v>
          </cell>
          <cell r="AP1476">
            <v>39996</v>
          </cell>
          <cell r="AQ1476">
            <v>40002</v>
          </cell>
          <cell r="AR1476">
            <v>40015</v>
          </cell>
          <cell r="AS1476">
            <v>40015</v>
          </cell>
        </row>
        <row r="1477">
          <cell r="A1477" t="str">
            <v>09/097</v>
          </cell>
          <cell r="B1477">
            <v>170</v>
          </cell>
          <cell r="C1477" t="str">
            <v>MICH</v>
          </cell>
          <cell r="D1477" t="str">
            <v>Roller</v>
          </cell>
          <cell r="E1477" t="str">
            <v>CDD</v>
          </cell>
          <cell r="F1477" t="str">
            <v>Annulé</v>
          </cell>
          <cell r="G1477" t="str">
            <v>Annulé</v>
          </cell>
          <cell r="H1477" t="str">
            <v>Clos</v>
          </cell>
          <cell r="I1477">
            <v>3</v>
          </cell>
          <cell r="J1477" t="str">
            <v>h</v>
          </cell>
          <cell r="K1477">
            <v>26.35</v>
          </cell>
          <cell r="L1477" t="str">
            <v>Centre de Charcenne</v>
          </cell>
          <cell r="M1477">
            <v>16</v>
          </cell>
          <cell r="N1477" t="str">
            <v>Formule 1</v>
          </cell>
          <cell r="O1477" t="str">
            <v>CHOYE</v>
          </cell>
          <cell r="P1477" t="str">
            <v>Jeudi</v>
          </cell>
          <cell r="Q1477" t="str">
            <v>14h00</v>
          </cell>
          <cell r="R1477" t="str">
            <v>17h00</v>
          </cell>
          <cell r="S1477" t="str">
            <v>Horaires variables</v>
          </cell>
          <cell r="T1477" t="str">
            <v>14h00</v>
          </cell>
          <cell r="U1477" t="str">
            <v>17h00</v>
          </cell>
          <cell r="V1477" t="str">
            <v>Vendredi 31 juillet</v>
          </cell>
          <cell r="W1477" t="str">
            <v>14h00</v>
          </cell>
          <cell r="X1477" t="str">
            <v>17h00</v>
          </cell>
          <cell r="Y1477" t="str">
            <v>Non</v>
          </cell>
          <cell r="Z1477">
            <v>3</v>
          </cell>
          <cell r="AA1477" t="str">
            <v>Non</v>
          </cell>
          <cell r="AB1477" t="str">
            <v>Saisonnier</v>
          </cell>
          <cell r="AC1477" t="str">
            <v>Non</v>
          </cell>
          <cell r="AD1477" t="str">
            <v>Non</v>
          </cell>
          <cell r="AE1477" t="str">
            <v>Non</v>
          </cell>
          <cell r="AG1477" t="str">
            <v>Contrat</v>
          </cell>
          <cell r="AI1477" t="str">
            <v>à la Ligue FOL 70 à Choye</v>
          </cell>
          <cell r="AL1477" t="str">
            <v>- Mise en place et rangement du matériel- Encadrement et enseignement</v>
          </cell>
          <cell r="AM1477" t="str">
            <v xml:space="preserve">       - Et d'une manière générale effectuer toute         tâche se rapportant à la fonction d'éducateur sportif.</v>
          </cell>
          <cell r="AN1477">
            <v>39994</v>
          </cell>
          <cell r="AO1477">
            <v>39994</v>
          </cell>
          <cell r="AP1477" t="str">
            <v>Annulé</v>
          </cell>
          <cell r="AQ1477">
            <v>40000</v>
          </cell>
          <cell r="AR1477" t="str">
            <v>Annulé</v>
          </cell>
          <cell r="AS1477">
            <v>40000</v>
          </cell>
        </row>
        <row r="1478">
          <cell r="A1478" t="str">
            <v>09/098</v>
          </cell>
          <cell r="B1478">
            <v>109</v>
          </cell>
          <cell r="C1478" t="str">
            <v>ARMI</v>
          </cell>
          <cell r="D1478" t="str">
            <v>Base ball</v>
          </cell>
          <cell r="E1478" t="str">
            <v>CDD</v>
          </cell>
          <cell r="F1478">
            <v>40000</v>
          </cell>
          <cell r="G1478">
            <v>40003</v>
          </cell>
          <cell r="H1478" t="str">
            <v>Clos</v>
          </cell>
          <cell r="I1478">
            <v>6</v>
          </cell>
          <cell r="J1478" t="str">
            <v>h</v>
          </cell>
          <cell r="K1478">
            <v>26.35</v>
          </cell>
          <cell r="L1478" t="str">
            <v>Pas de contrat de travailFacturation de SNGS CK</v>
          </cell>
          <cell r="M1478">
            <v>16</v>
          </cell>
          <cell r="N1478" t="str">
            <v>Formule 1</v>
          </cell>
          <cell r="O1478" t="str">
            <v>CHAMPLITTE</v>
          </cell>
          <cell r="P1478" t="str">
            <v>Lundi 6 juillet</v>
          </cell>
          <cell r="Q1478" t="str">
            <v>14h00</v>
          </cell>
          <cell r="R1478" t="str">
            <v>17h00</v>
          </cell>
          <cell r="S1478" t="str">
            <v>Horaires variables</v>
          </cell>
          <cell r="T1478" t="str">
            <v>14h00</v>
          </cell>
          <cell r="U1478" t="str">
            <v>17h00</v>
          </cell>
          <cell r="V1478" t="str">
            <v>Vendredi 31 juillet</v>
          </cell>
          <cell r="W1478" t="str">
            <v>14h00</v>
          </cell>
          <cell r="X1478" t="str">
            <v>17h00</v>
          </cell>
          <cell r="Y1478" t="str">
            <v>Non</v>
          </cell>
          <cell r="Z1478">
            <v>3</v>
          </cell>
          <cell r="AA1478" t="str">
            <v>Non</v>
          </cell>
          <cell r="AB1478" t="str">
            <v>Saisonnier</v>
          </cell>
          <cell r="AC1478" t="str">
            <v>Non</v>
          </cell>
          <cell r="AD1478" t="str">
            <v>Non</v>
          </cell>
          <cell r="AE1478" t="str">
            <v>Non</v>
          </cell>
          <cell r="AG1478" t="str">
            <v>Contrat</v>
          </cell>
          <cell r="AI1478" t="str">
            <v xml:space="preserve">à la Commune de Champlitte </v>
          </cell>
          <cell r="AL1478" t="str">
            <v>- Mise en place et rangement du matériel- Encadrement et enseignement</v>
          </cell>
          <cell r="AM1478" t="str">
            <v xml:space="preserve">       - Et d'une manière générale effectuer toute         tâche se rapportant à la fonction d'éducateur sportif.</v>
          </cell>
          <cell r="AN1478">
            <v>39994</v>
          </cell>
          <cell r="AO1478">
            <v>39994</v>
          </cell>
          <cell r="AP1478">
            <v>39996</v>
          </cell>
          <cell r="AQ1478">
            <v>40016</v>
          </cell>
          <cell r="AR1478">
            <v>40015</v>
          </cell>
          <cell r="AS1478">
            <v>40037</v>
          </cell>
        </row>
        <row r="1479">
          <cell r="A1479" t="str">
            <v>09/099</v>
          </cell>
          <cell r="B1479">
            <v>109</v>
          </cell>
          <cell r="C1479" t="str">
            <v>MICH</v>
          </cell>
          <cell r="D1479" t="str">
            <v>Roller</v>
          </cell>
          <cell r="E1479" t="str">
            <v>CDD</v>
          </cell>
          <cell r="F1479">
            <v>40001</v>
          </cell>
          <cell r="G1479">
            <v>40025</v>
          </cell>
          <cell r="H1479" t="str">
            <v>Clos</v>
          </cell>
          <cell r="I1479">
            <v>9</v>
          </cell>
          <cell r="J1479" t="str">
            <v>h</v>
          </cell>
          <cell r="K1479">
            <v>26.35</v>
          </cell>
          <cell r="L1479" t="str">
            <v>Saisonnier</v>
          </cell>
          <cell r="M1479">
            <v>16</v>
          </cell>
          <cell r="N1479" t="str">
            <v>Formule 1</v>
          </cell>
          <cell r="O1479" t="str">
            <v>CHAMPLITTE</v>
          </cell>
          <cell r="P1479" t="str">
            <v>Mardi 7 juillet</v>
          </cell>
          <cell r="Q1479" t="str">
            <v>14h00</v>
          </cell>
          <cell r="R1479" t="str">
            <v>17h00</v>
          </cell>
          <cell r="S1479" t="str">
            <v>Horaires variables</v>
          </cell>
          <cell r="T1479" t="str">
            <v>14h00</v>
          </cell>
          <cell r="U1479" t="str">
            <v>17h00</v>
          </cell>
          <cell r="V1479" t="str">
            <v>Vendredi 31 juillet</v>
          </cell>
          <cell r="W1479" t="str">
            <v>14h00</v>
          </cell>
          <cell r="X1479" t="str">
            <v>17h00</v>
          </cell>
          <cell r="Y1479" t="str">
            <v>Non</v>
          </cell>
          <cell r="Z1479">
            <v>3</v>
          </cell>
          <cell r="AA1479" t="str">
            <v>Non</v>
          </cell>
          <cell r="AB1479" t="str">
            <v>Saisonnier</v>
          </cell>
          <cell r="AC1479" t="str">
            <v>Non</v>
          </cell>
          <cell r="AD1479" t="str">
            <v>Non</v>
          </cell>
          <cell r="AE1479" t="str">
            <v>Non</v>
          </cell>
          <cell r="AG1479" t="str">
            <v>Contrat</v>
          </cell>
          <cell r="AI1479" t="str">
            <v xml:space="preserve">à la Commune de Champlitte </v>
          </cell>
          <cell r="AL1479" t="str">
            <v>- Mise en place et rangement du matériel- Encadrement et enseignement</v>
          </cell>
          <cell r="AM1479" t="str">
            <v xml:space="preserve">       - Et d'une manière générale effectuer toute         tâche se rapportant à la fonction d'éducateur sportif.</v>
          </cell>
          <cell r="AN1479">
            <v>39994</v>
          </cell>
          <cell r="AO1479">
            <v>39994</v>
          </cell>
          <cell r="AP1479">
            <v>39996</v>
          </cell>
          <cell r="AQ1479">
            <v>40000</v>
          </cell>
          <cell r="AR1479">
            <v>40015</v>
          </cell>
          <cell r="AS1479">
            <v>40000</v>
          </cell>
        </row>
        <row r="1480">
          <cell r="A1480" t="str">
            <v>09/100</v>
          </cell>
          <cell r="B1480">
            <v>109</v>
          </cell>
          <cell r="C1480" t="str">
            <v>MODA</v>
          </cell>
          <cell r="D1480" t="str">
            <v>Tir à l'arc</v>
          </cell>
          <cell r="E1480" t="str">
            <v>CDD</v>
          </cell>
          <cell r="F1480">
            <v>40002</v>
          </cell>
          <cell r="G1480">
            <v>40002</v>
          </cell>
          <cell r="H1480" t="str">
            <v>Clos</v>
          </cell>
          <cell r="I1480">
            <v>3</v>
          </cell>
          <cell r="J1480" t="str">
            <v>h</v>
          </cell>
          <cell r="K1480">
            <v>32.4</v>
          </cell>
          <cell r="L1480" t="str">
            <v>Pas de contrat de travailFacturation de SNGS CK</v>
          </cell>
          <cell r="M1480">
            <v>18.32</v>
          </cell>
          <cell r="N1480" t="str">
            <v>Formule 1</v>
          </cell>
          <cell r="O1480" t="str">
            <v>CHAMPLITTE</v>
          </cell>
          <cell r="P1480" t="str">
            <v>Mercredi</v>
          </cell>
          <cell r="Q1480" t="str">
            <v>14h00</v>
          </cell>
          <cell r="R1480" t="str">
            <v>17h00</v>
          </cell>
          <cell r="S1480" t="str">
            <v>Horaires variables</v>
          </cell>
          <cell r="T1480" t="str">
            <v>19h00</v>
          </cell>
          <cell r="U1480" t="str">
            <v>20h00</v>
          </cell>
          <cell r="V1480" t="str">
            <v>Vendredi</v>
          </cell>
          <cell r="W1480" t="str">
            <v>19h15</v>
          </cell>
          <cell r="X1480" t="str">
            <v>20h15 - Step</v>
          </cell>
          <cell r="Y1480" t="str">
            <v>Non</v>
          </cell>
          <cell r="Z1480">
            <v>3</v>
          </cell>
          <cell r="AA1480" t="str">
            <v>Non</v>
          </cell>
          <cell r="AB1480" t="str">
            <v>Saisonnier</v>
          </cell>
          <cell r="AC1480" t="str">
            <v>Non</v>
          </cell>
          <cell r="AD1480" t="str">
            <v>Non</v>
          </cell>
          <cell r="AE1480" t="str">
            <v>Non</v>
          </cell>
          <cell r="AG1480" t="str">
            <v>Contrat</v>
          </cell>
          <cell r="AI1480" t="str">
            <v xml:space="preserve">à la Commune de Champlitte </v>
          </cell>
          <cell r="AL1480" t="str">
            <v>- Ouvrir et fermer la salle- Mise en place et rangement du matériel- Accueil, surveillance jusqu'à la reprise des enfants  par les parents- Encadrement et enseignement</v>
          </cell>
          <cell r="AM1480" t="str">
            <v xml:space="preserve">       - Et d'une manière générale effectuer toute         tâche se rapportant à la fonction d'educateur sportif.</v>
          </cell>
          <cell r="AN1480">
            <v>39994</v>
          </cell>
          <cell r="AO1480" t="str">
            <v>-----</v>
          </cell>
          <cell r="AP1480">
            <v>39996</v>
          </cell>
          <cell r="AQ1480" t="str">
            <v>-----</v>
          </cell>
          <cell r="AR1480">
            <v>40015</v>
          </cell>
          <cell r="AS1480" t="str">
            <v>-----</v>
          </cell>
        </row>
        <row r="1481">
          <cell r="A1481" t="str">
            <v>09/101</v>
          </cell>
          <cell r="B1481">
            <v>109</v>
          </cell>
          <cell r="C1481" t="str">
            <v>FILA</v>
          </cell>
          <cell r="D1481" t="str">
            <v>Activités du cirque</v>
          </cell>
          <cell r="E1481" t="str">
            <v>CDD</v>
          </cell>
          <cell r="F1481">
            <v>40004</v>
          </cell>
          <cell r="G1481">
            <v>40004</v>
          </cell>
          <cell r="H1481" t="str">
            <v>Clos</v>
          </cell>
          <cell r="I1481">
            <v>3</v>
          </cell>
          <cell r="J1481" t="str">
            <v>h</v>
          </cell>
          <cell r="K1481">
            <v>30.7</v>
          </cell>
          <cell r="L1481" t="str">
            <v>Centre de Franchevelle</v>
          </cell>
          <cell r="M1481">
            <v>16</v>
          </cell>
          <cell r="N1481" t="str">
            <v>Formule 1</v>
          </cell>
          <cell r="O1481" t="str">
            <v>CHAMPLITTE</v>
          </cell>
          <cell r="P1481" t="str">
            <v>Vendredi</v>
          </cell>
          <cell r="Q1481" t="str">
            <v>14h00</v>
          </cell>
          <cell r="R1481" t="str">
            <v>17h00</v>
          </cell>
          <cell r="S1481" t="str">
            <v>Horaires variables</v>
          </cell>
          <cell r="T1481" t="str">
            <v>19h00</v>
          </cell>
          <cell r="U1481" t="str">
            <v>20h00</v>
          </cell>
          <cell r="Y1481" t="str">
            <v>Non</v>
          </cell>
          <cell r="Z1481" t="str">
            <v>Néant</v>
          </cell>
          <cell r="AA1481" t="str">
            <v>Oui</v>
          </cell>
          <cell r="AB1481" t="str">
            <v>Acc. de production</v>
          </cell>
          <cell r="AC1481" t="str">
            <v>Non</v>
          </cell>
          <cell r="AD1481" t="str">
            <v>Oui</v>
          </cell>
          <cell r="AE1481" t="str">
            <v>Oui</v>
          </cell>
          <cell r="AF1481" t="str">
            <v>Oui</v>
          </cell>
          <cell r="AG1481" t="str">
            <v>Contrat</v>
          </cell>
          <cell r="AI1481" t="str">
            <v xml:space="preserve">à la Commune de Champlitte </v>
          </cell>
          <cell r="AK1481" t="str">
            <v>Il est convenu que ce contrat sera caduque si le nombre de participants est insuffisant.</v>
          </cell>
          <cell r="AL1481" t="str">
            <v>- Ouvrir et fermer la salle- Mise en place et rangement du matériel- Accueil, surveillance jusqu'à la reprise des enfants  par les parents- Encadrement</v>
          </cell>
          <cell r="AM1481" t="str">
            <v xml:space="preserve">       - Et d'une manière générale effectuer toute         tâche se rapportant à la fonction d'educateur sportif.</v>
          </cell>
          <cell r="AN1481">
            <v>39994</v>
          </cell>
          <cell r="AO1481">
            <v>39994</v>
          </cell>
          <cell r="AP1481">
            <v>40011</v>
          </cell>
          <cell r="AQ1481">
            <v>40002</v>
          </cell>
          <cell r="AR1481">
            <v>40015</v>
          </cell>
          <cell r="AS1481">
            <v>40015</v>
          </cell>
        </row>
        <row r="1482">
          <cell r="A1482" t="str">
            <v>09/102</v>
          </cell>
          <cell r="B1482">
            <v>109</v>
          </cell>
          <cell r="C1482" t="str">
            <v>FOFR</v>
          </cell>
          <cell r="D1482" t="str">
            <v>Sculpture</v>
          </cell>
          <cell r="E1482" t="str">
            <v>CDD</v>
          </cell>
          <cell r="F1482">
            <v>40007</v>
          </cell>
          <cell r="G1482">
            <v>40007</v>
          </cell>
          <cell r="H1482" t="str">
            <v>Clos</v>
          </cell>
          <cell r="I1482">
            <v>3</v>
          </cell>
          <cell r="J1482" t="str">
            <v>h</v>
          </cell>
          <cell r="K1482">
            <v>33.83</v>
          </cell>
          <cell r="L1482" t="str">
            <v>Facture 090625</v>
          </cell>
          <cell r="M1482">
            <v>17</v>
          </cell>
          <cell r="N1482" t="str">
            <v>Formule 1</v>
          </cell>
          <cell r="O1482" t="str">
            <v>CHAMPLITTE</v>
          </cell>
          <cell r="P1482" t="str">
            <v>Lundi</v>
          </cell>
          <cell r="Q1482" t="str">
            <v>14h00</v>
          </cell>
          <cell r="R1482" t="str">
            <v>17h00</v>
          </cell>
          <cell r="S1482" t="str">
            <v>Horaires variables</v>
          </cell>
          <cell r="T1482" t="str">
            <v>9h00</v>
          </cell>
          <cell r="U1482" t="str">
            <v>12h00</v>
          </cell>
          <cell r="Y1482" t="str">
            <v>Non</v>
          </cell>
          <cell r="Z1482" t="str">
            <v>Néant</v>
          </cell>
          <cell r="AA1482" t="str">
            <v>Oui</v>
          </cell>
          <cell r="AB1482" t="str">
            <v>Acc. de production</v>
          </cell>
          <cell r="AC1482" t="str">
            <v>Non</v>
          </cell>
          <cell r="AD1482" t="str">
            <v>Oui</v>
          </cell>
          <cell r="AE1482" t="str">
            <v>Oui</v>
          </cell>
          <cell r="AF1482" t="str">
            <v>Oui</v>
          </cell>
          <cell r="AG1482" t="str">
            <v>Contrat</v>
          </cell>
          <cell r="AI1482" t="str">
            <v xml:space="preserve">à la Commune de Champlitte </v>
          </cell>
          <cell r="AK1482" t="str">
            <v>Il est convenu que ce contrat sera caduque si le nombre de participants est insuffisant.</v>
          </cell>
          <cell r="AL1482" t="str">
            <v>- Ouvrir et fermer la salle- Mise en place et rangement du matériel- Accueil, surveillance jusqu'à la reprise des enfants  par les parents- Encadrement</v>
          </cell>
          <cell r="AM1482" t="str">
            <v xml:space="preserve">       - Et d'une manière générale effectuer toute         tâche se rapportant à la fonction d'educateur sportif.</v>
          </cell>
          <cell r="AN1482">
            <v>39994</v>
          </cell>
          <cell r="AO1482">
            <v>39994</v>
          </cell>
          <cell r="AP1482">
            <v>40011</v>
          </cell>
          <cell r="AQ1482">
            <v>40002</v>
          </cell>
          <cell r="AR1482">
            <v>40015</v>
          </cell>
          <cell r="AS1482">
            <v>40025</v>
          </cell>
        </row>
        <row r="1483">
          <cell r="A1483" t="str">
            <v>09/103</v>
          </cell>
          <cell r="B1483">
            <v>109</v>
          </cell>
          <cell r="C1483" t="str">
            <v>DUAN</v>
          </cell>
          <cell r="D1483" t="str">
            <v>Escrime</v>
          </cell>
          <cell r="E1483" t="str">
            <v>CDD</v>
          </cell>
          <cell r="F1483">
            <v>40014</v>
          </cell>
          <cell r="G1483">
            <v>40014</v>
          </cell>
          <cell r="H1483" t="str">
            <v>Clos</v>
          </cell>
          <cell r="I1483">
            <v>3</v>
          </cell>
          <cell r="J1483" t="str">
            <v>h</v>
          </cell>
          <cell r="K1483">
            <v>27.48</v>
          </cell>
          <cell r="L1483" t="str">
            <v>Facture 090625</v>
          </cell>
          <cell r="M1483">
            <v>18.32</v>
          </cell>
          <cell r="N1483" t="str">
            <v>Formule 1</v>
          </cell>
          <cell r="O1483" t="str">
            <v>CHAMPLITTE</v>
          </cell>
          <cell r="P1483" t="str">
            <v>Lundi</v>
          </cell>
          <cell r="Q1483" t="str">
            <v>14h00</v>
          </cell>
          <cell r="R1483" t="str">
            <v>17h00</v>
          </cell>
          <cell r="S1483" t="str">
            <v>Horaires variables</v>
          </cell>
          <cell r="Y1483" t="str">
            <v>Non</v>
          </cell>
          <cell r="Z1483" t="str">
            <v>Néant</v>
          </cell>
          <cell r="AA1483" t="str">
            <v>Oui</v>
          </cell>
          <cell r="AB1483" t="str">
            <v>Acc. de production</v>
          </cell>
          <cell r="AC1483" t="str">
            <v>Oui</v>
          </cell>
          <cell r="AD1483" t="str">
            <v>Non</v>
          </cell>
          <cell r="AE1483" t="str">
            <v>Oui</v>
          </cell>
          <cell r="AG1483" t="str">
            <v>Avenant</v>
          </cell>
          <cell r="AI1483" t="str">
            <v xml:space="preserve">à la Commune de Champlitte </v>
          </cell>
          <cell r="AL1483" t="str">
            <v>- Mise en place et rangement du matériel- Encadrement et enseignement</v>
          </cell>
          <cell r="AM1483" t="str">
            <v xml:space="preserve">       - Et d'une manière générale effectuer toute         tâche se rapportant à la fonction d'éducateur sportif.</v>
          </cell>
          <cell r="AN1483">
            <v>39994</v>
          </cell>
          <cell r="AO1483" t="str">
            <v>-----</v>
          </cell>
          <cell r="AP1483">
            <v>39996</v>
          </cell>
          <cell r="AQ1483" t="str">
            <v>-----</v>
          </cell>
          <cell r="AR1483">
            <v>40015</v>
          </cell>
          <cell r="AS1483" t="str">
            <v>-----</v>
          </cell>
        </row>
        <row r="1484">
          <cell r="A1484" t="str">
            <v>09/104</v>
          </cell>
          <cell r="B1484">
            <v>109</v>
          </cell>
          <cell r="C1484" t="str">
            <v>BAGU</v>
          </cell>
          <cell r="D1484" t="str">
            <v>Multiactivités</v>
          </cell>
          <cell r="E1484" t="str">
            <v>CDD</v>
          </cell>
          <cell r="F1484">
            <v>40009</v>
          </cell>
          <cell r="G1484">
            <v>40024</v>
          </cell>
          <cell r="H1484" t="str">
            <v>Clos</v>
          </cell>
          <cell r="I1484">
            <v>30</v>
          </cell>
          <cell r="J1484" t="str">
            <v>h</v>
          </cell>
          <cell r="K1484">
            <v>19.989999999999998</v>
          </cell>
          <cell r="L1484" t="str">
            <v>Saisonnier</v>
          </cell>
          <cell r="M1484">
            <v>18.32</v>
          </cell>
          <cell r="N1484" t="str">
            <v>Formule 1</v>
          </cell>
          <cell r="O1484" t="str">
            <v>DAMPIERRE SUR SALON</v>
          </cell>
          <cell r="P1484" t="str">
            <v>Lundi</v>
          </cell>
          <cell r="Q1484" t="str">
            <v>14h00</v>
          </cell>
          <cell r="R1484" t="str">
            <v>17h00</v>
          </cell>
          <cell r="S1484" t="str">
            <v>Mardi</v>
          </cell>
          <cell r="T1484" t="str">
            <v>10h30</v>
          </cell>
          <cell r="U1484" t="str">
            <v>12h00 et de 13h30 à 17h00</v>
          </cell>
          <cell r="Y1484" t="str">
            <v>Non</v>
          </cell>
          <cell r="Z1484">
            <v>3</v>
          </cell>
          <cell r="AA1484" t="str">
            <v>Oui</v>
          </cell>
          <cell r="AB1484" t="str">
            <v>Saisonnier</v>
          </cell>
          <cell r="AC1484" t="str">
            <v>Non</v>
          </cell>
          <cell r="AD1484" t="str">
            <v>Non</v>
          </cell>
          <cell r="AE1484" t="str">
            <v>Oui</v>
          </cell>
          <cell r="AG1484" t="str">
            <v>Contrat</v>
          </cell>
          <cell r="AI1484" t="str">
            <v xml:space="preserve">à la Commune de Champlitte </v>
          </cell>
          <cell r="AL1484" t="str">
            <v>- Mise en place et rangement du matériel- Encadrement et enseignement</v>
          </cell>
          <cell r="AM1484" t="str">
            <v xml:space="preserve">       - Et d'une manière générale effectuer toute         tâche se rapportant à la fonction d'éducateur sportif.</v>
          </cell>
          <cell r="AN1484">
            <v>39994</v>
          </cell>
          <cell r="AO1484">
            <v>39994</v>
          </cell>
          <cell r="AP1484">
            <v>39996</v>
          </cell>
          <cell r="AQ1484">
            <v>39996</v>
          </cell>
          <cell r="AR1484">
            <v>40015</v>
          </cell>
          <cell r="AS1484">
            <v>39996</v>
          </cell>
        </row>
        <row r="1485">
          <cell r="A1485" t="str">
            <v>09/105</v>
          </cell>
          <cell r="B1485">
            <v>86</v>
          </cell>
          <cell r="C1485" t="str">
            <v>DUAN</v>
          </cell>
          <cell r="D1485" t="str">
            <v>Escrime</v>
          </cell>
          <cell r="E1485" t="str">
            <v>CDD</v>
          </cell>
          <cell r="F1485">
            <v>40004</v>
          </cell>
          <cell r="G1485">
            <v>40004</v>
          </cell>
          <cell r="H1485" t="str">
            <v>Clos</v>
          </cell>
          <cell r="I1485">
            <v>2</v>
          </cell>
          <cell r="J1485" t="str">
            <v>h</v>
          </cell>
          <cell r="K1485">
            <v>27.48</v>
          </cell>
          <cell r="L1485" t="str">
            <v>Centre de Franchevelle</v>
          </cell>
          <cell r="M1485">
            <v>18.32</v>
          </cell>
          <cell r="N1485" t="str">
            <v>Formule 1</v>
          </cell>
          <cell r="O1485" t="str">
            <v>DAMPIERRE SUR SALON</v>
          </cell>
          <cell r="P1485" t="str">
            <v>Mardi</v>
          </cell>
          <cell r="Q1485" t="str">
            <v>14h00</v>
          </cell>
          <cell r="R1485" t="str">
            <v>17h00</v>
          </cell>
          <cell r="S1485" t="str">
            <v>Mercredi</v>
          </cell>
          <cell r="T1485" t="str">
            <v>14h00</v>
          </cell>
          <cell r="U1485" t="str">
            <v>17h00</v>
          </cell>
          <cell r="V1485" t="str">
            <v>Samedi ou dimanche</v>
          </cell>
          <cell r="W1485" t="str">
            <v>9h00</v>
          </cell>
          <cell r="X1485" t="str">
            <v>17h00</v>
          </cell>
          <cell r="Y1485" t="str">
            <v>Non</v>
          </cell>
          <cell r="Z1485" t="str">
            <v>Néant</v>
          </cell>
          <cell r="AA1485" t="str">
            <v>Oui</v>
          </cell>
          <cell r="AB1485" t="str">
            <v>Acc. de production</v>
          </cell>
          <cell r="AC1485" t="str">
            <v>Non</v>
          </cell>
          <cell r="AD1485" t="str">
            <v>Non</v>
          </cell>
          <cell r="AE1485" t="str">
            <v>Oui</v>
          </cell>
          <cell r="AF1485" t="str">
            <v>Oui</v>
          </cell>
          <cell r="AG1485" t="str">
            <v>Contrat</v>
          </cell>
          <cell r="AI1485" t="str">
            <v>aux FRANCAS de Haute-Saône à Franchevelle</v>
          </cell>
          <cell r="AJ1485" t="str">
            <v>La structure s'engage à inviter le Président de Profession sport 70 à ses Assemblées Générales</v>
          </cell>
          <cell r="AL1485" t="str">
            <v>- Mise en place et rangement du matériel- Encadrement et enseignement</v>
          </cell>
          <cell r="AM1485" t="str">
            <v xml:space="preserve">       - Et d'une manière générale effectuer toute         tâche se rapportant à la fonction d'éducateur sportif.</v>
          </cell>
          <cell r="AN1485">
            <v>39994</v>
          </cell>
          <cell r="AO1485" t="str">
            <v>-----</v>
          </cell>
          <cell r="AP1485">
            <v>40024</v>
          </cell>
          <cell r="AQ1485" t="str">
            <v>-----</v>
          </cell>
          <cell r="AR1485">
            <v>40063</v>
          </cell>
          <cell r="AS1485" t="str">
            <v>-----</v>
          </cell>
        </row>
        <row r="1486">
          <cell r="A1486" t="str">
            <v>09/106</v>
          </cell>
          <cell r="B1486">
            <v>86</v>
          </cell>
          <cell r="C1486" t="str">
            <v>GIJU</v>
          </cell>
          <cell r="D1486" t="str">
            <v>Tennis</v>
          </cell>
          <cell r="E1486" t="str">
            <v>CDD</v>
          </cell>
          <cell r="F1486">
            <v>40017</v>
          </cell>
          <cell r="G1486">
            <v>40017</v>
          </cell>
          <cell r="H1486" t="str">
            <v>Clos</v>
          </cell>
          <cell r="I1486">
            <v>2</v>
          </cell>
          <cell r="J1486" t="str">
            <v>h</v>
          </cell>
          <cell r="K1486">
            <v>27.48</v>
          </cell>
          <cell r="L1486" t="str">
            <v>Centre de Franchevelle</v>
          </cell>
          <cell r="M1486">
            <v>12.2</v>
          </cell>
          <cell r="N1486" t="str">
            <v>Formule 1</v>
          </cell>
          <cell r="O1486" t="str">
            <v>DAMPIERRE SUR SALON</v>
          </cell>
          <cell r="P1486" t="str">
            <v>Mercredi</v>
          </cell>
          <cell r="Q1486" t="str">
            <v>9h45</v>
          </cell>
          <cell r="R1486" t="str">
            <v>11h45</v>
          </cell>
          <cell r="S1486" t="str">
            <v>et</v>
          </cell>
          <cell r="T1486" t="str">
            <v>14h30</v>
          </cell>
          <cell r="U1486" t="str">
            <v>16h30</v>
          </cell>
          <cell r="V1486" t="str">
            <v>Samedi ou dimanche</v>
          </cell>
          <cell r="W1486" t="str">
            <v>9h00</v>
          </cell>
          <cell r="X1486" t="str">
            <v>17h00</v>
          </cell>
          <cell r="Y1486" t="str">
            <v>Non</v>
          </cell>
          <cell r="Z1486" t="str">
            <v>Néant</v>
          </cell>
          <cell r="AA1486" t="str">
            <v>Oui</v>
          </cell>
          <cell r="AB1486" t="str">
            <v>Acc. de production</v>
          </cell>
          <cell r="AC1486" t="str">
            <v>Non</v>
          </cell>
          <cell r="AD1486" t="str">
            <v>Oui</v>
          </cell>
          <cell r="AE1486" t="str">
            <v>Oui</v>
          </cell>
          <cell r="AF1486" t="str">
            <v>Oui</v>
          </cell>
          <cell r="AG1486" t="str">
            <v>Contrat</v>
          </cell>
          <cell r="AI1486" t="str">
            <v>aux FRANCAS de Haute-Saône à Franchevelle</v>
          </cell>
          <cell r="AJ1486" t="str">
            <v>La structure s'engage à inviter le Président de Profession sport 70 à ses Assemblées Générales</v>
          </cell>
          <cell r="AL1486" t="str">
            <v>- Mise en place et rangement du matériel- Encadrement et enseignement</v>
          </cell>
          <cell r="AM1486" t="str">
            <v xml:space="preserve">       - Et d'une manière générale effectuer toute         tâche se rapportant à la fonction d'éducateur sportif.</v>
          </cell>
          <cell r="AN1486">
            <v>40003</v>
          </cell>
          <cell r="AO1486">
            <v>40003</v>
          </cell>
          <cell r="AP1486">
            <v>40024</v>
          </cell>
          <cell r="AQ1486">
            <v>40011</v>
          </cell>
          <cell r="AR1486">
            <v>40063</v>
          </cell>
          <cell r="AS1486">
            <v>40063</v>
          </cell>
        </row>
        <row r="1487">
          <cell r="A1487" t="str">
            <v>09/107</v>
          </cell>
          <cell r="B1487">
            <v>86</v>
          </cell>
          <cell r="C1487" t="str">
            <v>RITH</v>
          </cell>
          <cell r="D1487" t="str">
            <v>Boxe anglaise</v>
          </cell>
          <cell r="E1487" t="str">
            <v>CDD</v>
          </cell>
          <cell r="F1487">
            <v>40007</v>
          </cell>
          <cell r="G1487">
            <v>40008</v>
          </cell>
          <cell r="H1487" t="str">
            <v>Clos</v>
          </cell>
          <cell r="I1487">
            <v>4</v>
          </cell>
          <cell r="J1487" t="str">
            <v>h</v>
          </cell>
          <cell r="K1487">
            <v>20.84</v>
          </cell>
          <cell r="L1487" t="str">
            <v>Facture 090625</v>
          </cell>
          <cell r="M1487">
            <v>10.35</v>
          </cell>
          <cell r="N1487" t="str">
            <v>Néant</v>
          </cell>
          <cell r="O1487" t="str">
            <v>BUCEY LES GY</v>
          </cell>
          <cell r="P1487" t="str">
            <v>Lundi</v>
          </cell>
          <cell r="Q1487" t="str">
            <v>22h30</v>
          </cell>
          <cell r="R1487" t="str">
            <v>2h30</v>
          </cell>
          <cell r="S1487" t="str">
            <v>Mercredi</v>
          </cell>
          <cell r="T1487" t="str">
            <v>14h00</v>
          </cell>
          <cell r="U1487" t="str">
            <v>17h00</v>
          </cell>
          <cell r="V1487" t="str">
            <v>Samedi ou dimanche</v>
          </cell>
          <cell r="W1487" t="str">
            <v>9h00</v>
          </cell>
          <cell r="X1487" t="str">
            <v>17h00</v>
          </cell>
          <cell r="Y1487" t="str">
            <v>Non</v>
          </cell>
          <cell r="Z1487">
            <v>3</v>
          </cell>
          <cell r="AA1487" t="str">
            <v>Oui</v>
          </cell>
          <cell r="AB1487" t="str">
            <v>Acc. de production</v>
          </cell>
          <cell r="AC1487" t="str">
            <v>Non</v>
          </cell>
          <cell r="AD1487" t="str">
            <v>Oui</v>
          </cell>
          <cell r="AE1487" t="str">
            <v>Oui</v>
          </cell>
          <cell r="AF1487" t="str">
            <v>Oui</v>
          </cell>
          <cell r="AG1487" t="str">
            <v>Contrat</v>
          </cell>
          <cell r="AI1487" t="str">
            <v>à Bucey les Gy</v>
          </cell>
          <cell r="AJ1487" t="str">
            <v>La structure s'engage à inviter le Président de Profession sport 70 à ses Assemblées Générales</v>
          </cell>
          <cell r="AL1487" t="str">
            <v>- Mise en place et rangement du matériel- Encadrement et enseignement</v>
          </cell>
          <cell r="AM1487" t="str">
            <v xml:space="preserve">       - Et d'une manière générale effectuer toute         tâche se rapportant à la fonction d'éducateur sportif.</v>
          </cell>
          <cell r="AN1487">
            <v>40003</v>
          </cell>
          <cell r="AO1487">
            <v>40003</v>
          </cell>
          <cell r="AP1487">
            <v>40038</v>
          </cell>
          <cell r="AQ1487">
            <v>40018</v>
          </cell>
          <cell r="AR1487" t="str">
            <v>Convention terminée - Factures réglées</v>
          </cell>
          <cell r="AS1487" t="str">
            <v>Contrat terminé</v>
          </cell>
        </row>
        <row r="1488">
          <cell r="A1488" t="str">
            <v>09/108</v>
          </cell>
          <cell r="B1488">
            <v>86</v>
          </cell>
          <cell r="C1488" t="str">
            <v>BEBA</v>
          </cell>
          <cell r="D1488" t="str">
            <v>Karaté</v>
          </cell>
          <cell r="E1488" t="str">
            <v>CDD</v>
          </cell>
          <cell r="F1488">
            <v>40007</v>
          </cell>
          <cell r="G1488">
            <v>40008</v>
          </cell>
          <cell r="H1488" t="str">
            <v>Clos</v>
          </cell>
          <cell r="I1488">
            <v>4</v>
          </cell>
          <cell r="J1488" t="str">
            <v>h</v>
          </cell>
          <cell r="K1488">
            <v>20.84</v>
          </cell>
          <cell r="L1488" t="str">
            <v>Facture 090625</v>
          </cell>
          <cell r="M1488">
            <v>16</v>
          </cell>
          <cell r="N1488" t="str">
            <v>Formule 1</v>
          </cell>
          <cell r="O1488" t="str">
            <v>CHAMPLITTE</v>
          </cell>
          <cell r="P1488" t="str">
            <v>Lundi 6 juillet</v>
          </cell>
          <cell r="Q1488" t="str">
            <v>14h00</v>
          </cell>
          <cell r="R1488" t="str">
            <v>17h00</v>
          </cell>
          <cell r="S1488" t="str">
            <v>Jeudi 9 juillet</v>
          </cell>
          <cell r="T1488" t="str">
            <v>14h00</v>
          </cell>
          <cell r="U1488" t="str">
            <v>17h00</v>
          </cell>
          <cell r="V1488" t="str">
            <v>Jeudi</v>
          </cell>
          <cell r="W1488" t="str">
            <v>13h30</v>
          </cell>
          <cell r="X1488" t="str">
            <v>17h30</v>
          </cell>
          <cell r="Y1488" t="str">
            <v>Non</v>
          </cell>
          <cell r="Z1488">
            <v>1</v>
          </cell>
          <cell r="AA1488" t="str">
            <v>Oui</v>
          </cell>
          <cell r="AB1488" t="str">
            <v>Acc. de production</v>
          </cell>
          <cell r="AC1488" t="str">
            <v>Non</v>
          </cell>
          <cell r="AD1488" t="str">
            <v>Oui</v>
          </cell>
          <cell r="AE1488" t="str">
            <v>Oui</v>
          </cell>
          <cell r="AF1488" t="str">
            <v>Oui</v>
          </cell>
          <cell r="AG1488" t="str">
            <v>Contrat</v>
          </cell>
          <cell r="AI1488" t="str">
            <v>à Bucey les Gy</v>
          </cell>
          <cell r="AJ1488" t="str">
            <v>La structure s'engage à inviter le Président de Profession sport 70 à ses Assemblées Générales</v>
          </cell>
          <cell r="AL1488" t="str">
            <v>- Mise en place et rangement du matériel- Encadrement et enseignement</v>
          </cell>
          <cell r="AM1488" t="str">
            <v xml:space="preserve">       - Et d'une manière générale effectuer toute         tâche se rapportant à la fonction d'éducateur sportif.</v>
          </cell>
          <cell r="AN1488">
            <v>40003</v>
          </cell>
          <cell r="AO1488">
            <v>40003</v>
          </cell>
          <cell r="AP1488">
            <v>40027</v>
          </cell>
          <cell r="AQ1488">
            <v>40005</v>
          </cell>
          <cell r="AR1488" t="str">
            <v>Convention terminée - Factures réglées</v>
          </cell>
          <cell r="AS1488">
            <v>40042</v>
          </cell>
        </row>
        <row r="1489">
          <cell r="A1489" t="str">
            <v>09/109</v>
          </cell>
          <cell r="B1489">
            <v>271</v>
          </cell>
          <cell r="C1489" t="str">
            <v>BEVI</v>
          </cell>
          <cell r="D1489" t="str">
            <v>Hip hop</v>
          </cell>
          <cell r="E1489" t="str">
            <v>CDD</v>
          </cell>
          <cell r="F1489">
            <v>40014</v>
          </cell>
          <cell r="G1489">
            <v>40015</v>
          </cell>
          <cell r="H1489" t="str">
            <v>Clos</v>
          </cell>
          <cell r="I1489">
            <v>6</v>
          </cell>
          <cell r="J1489" t="str">
            <v>h</v>
          </cell>
          <cell r="K1489">
            <v>23.67</v>
          </cell>
          <cell r="L1489" t="str">
            <v>Saisonnier</v>
          </cell>
          <cell r="M1489">
            <v>16</v>
          </cell>
          <cell r="N1489" t="str">
            <v>Formule 1</v>
          </cell>
          <cell r="O1489" t="str">
            <v>CHAMPLITTE</v>
          </cell>
          <cell r="P1489" t="str">
            <v>Mardi 7 juillet</v>
          </cell>
          <cell r="Q1489" t="str">
            <v>14h00</v>
          </cell>
          <cell r="R1489" t="str">
            <v>17h00</v>
          </cell>
          <cell r="S1489" t="str">
            <v>Mardi 21 juillet</v>
          </cell>
          <cell r="T1489" t="str">
            <v>14h00</v>
          </cell>
          <cell r="U1489" t="str">
            <v>17h00</v>
          </cell>
          <cell r="V1489" t="str">
            <v>Vendredi 31 juillet</v>
          </cell>
          <cell r="W1489" t="str">
            <v>14h00</v>
          </cell>
          <cell r="X1489" t="str">
            <v>17h00</v>
          </cell>
          <cell r="Y1489" t="str">
            <v>Non</v>
          </cell>
          <cell r="Z1489">
            <v>3</v>
          </cell>
          <cell r="AA1489" t="str">
            <v>Oui</v>
          </cell>
          <cell r="AB1489" t="str">
            <v>Acc. de production</v>
          </cell>
          <cell r="AC1489" t="str">
            <v>Non</v>
          </cell>
          <cell r="AD1489" t="str">
            <v>Oui</v>
          </cell>
          <cell r="AE1489" t="str">
            <v>Oui</v>
          </cell>
          <cell r="AF1489" t="str">
            <v>Oui</v>
          </cell>
          <cell r="AG1489" t="str">
            <v>Contrat</v>
          </cell>
          <cell r="AI1489" t="str">
            <v>à Croq Loisirs à Dampierre sur Salon</v>
          </cell>
          <cell r="AJ1489" t="str">
            <v>La structure s'engage à inviter le Président de Profession sport 70 à ses Assemblées Générales</v>
          </cell>
          <cell r="AL1489" t="str">
            <v>- Mise en place et rangement du matériel- Accueil, surveillance jusqu'à la reprise des enfants  par les parents- Encadrement et enseignement</v>
          </cell>
          <cell r="AM1489" t="str">
            <v xml:space="preserve">       - Et d'une manière générale effectuer toute         tâche se rapportant à la fonction d'animateur.</v>
          </cell>
          <cell r="AN1489">
            <v>40004</v>
          </cell>
          <cell r="AO1489">
            <v>40004</v>
          </cell>
          <cell r="AP1489">
            <v>40009</v>
          </cell>
          <cell r="AQ1489">
            <v>40010</v>
          </cell>
          <cell r="AR1489">
            <v>40063</v>
          </cell>
          <cell r="AS1489">
            <v>40025</v>
          </cell>
        </row>
        <row r="1490">
          <cell r="A1490" t="str">
            <v>09/110</v>
          </cell>
          <cell r="B1490">
            <v>319</v>
          </cell>
          <cell r="C1490" t="str">
            <v>CUSE</v>
          </cell>
          <cell r="D1490" t="str">
            <v>Sports de contacts</v>
          </cell>
          <cell r="E1490" t="str">
            <v>CDD</v>
          </cell>
          <cell r="F1490">
            <v>40042</v>
          </cell>
          <cell r="G1490">
            <v>40056</v>
          </cell>
          <cell r="H1490" t="str">
            <v>Clos</v>
          </cell>
          <cell r="I1490">
            <v>99.67</v>
          </cell>
          <cell r="J1490" t="str">
            <v>h/m</v>
          </cell>
          <cell r="K1490">
            <v>13.25</v>
          </cell>
          <cell r="L1490" t="str">
            <v>CAE</v>
          </cell>
          <cell r="M1490">
            <v>9.1199999999999992</v>
          </cell>
          <cell r="N1490" t="str">
            <v>Formule 1</v>
          </cell>
          <cell r="O1490" t="str">
            <v>CHAMPLITTE</v>
          </cell>
          <cell r="P1490" t="str">
            <v>Mercredi</v>
          </cell>
          <cell r="Q1490" t="str">
            <v>14h00</v>
          </cell>
          <cell r="R1490" t="str">
            <v>17h00</v>
          </cell>
          <cell r="S1490" t="str">
            <v>Mercredi</v>
          </cell>
          <cell r="T1490" t="str">
            <v>14h00</v>
          </cell>
          <cell r="U1490" t="str">
            <v>17h00</v>
          </cell>
          <cell r="V1490" t="str">
            <v>Samedi ou dimanche</v>
          </cell>
          <cell r="W1490" t="str">
            <v>9h00</v>
          </cell>
          <cell r="X1490" t="str">
            <v>17h00</v>
          </cell>
          <cell r="Y1490" t="str">
            <v>Non</v>
          </cell>
          <cell r="Z1490" t="str">
            <v>Néant</v>
          </cell>
          <cell r="AA1490" t="str">
            <v>Oui</v>
          </cell>
          <cell r="AB1490" t="str">
            <v>Acc. de production</v>
          </cell>
          <cell r="AC1490" t="str">
            <v>Non</v>
          </cell>
          <cell r="AD1490" t="str">
            <v>Non</v>
          </cell>
          <cell r="AE1490" t="str">
            <v>Oui</v>
          </cell>
          <cell r="AF1490" t="str">
            <v>Oui</v>
          </cell>
          <cell r="AG1490" t="str">
            <v>Contrat</v>
          </cell>
          <cell r="AI1490" t="str">
            <v>à la Ligue des sports de contacts de Franche-Comté en Franche-Comté</v>
          </cell>
          <cell r="AJ1490" t="str">
            <v>La structure s'engage à inviter le Président de Profession sport 70 à ses Assemblées Générales</v>
          </cell>
          <cell r="AL1490" t="str">
            <v>- Développement de la Ligue- Structurer et développer la pratique des jeunes- Favoriser l'accès à la performance des féminines- Formation de cadres, dirigeants, juges arbitres</v>
          </cell>
          <cell r="AM1490" t="str">
            <v>- Diriger et animer l'équipe technique régionale       - Et d'une manière générale effectuer toute         tâche se rapportant à la fonction de cadre technique fédéral de ligue.</v>
          </cell>
          <cell r="AN1490">
            <v>40035</v>
          </cell>
          <cell r="AO1490">
            <v>40010</v>
          </cell>
          <cell r="AP1490">
            <v>40038</v>
          </cell>
          <cell r="AQ1490">
            <v>40018</v>
          </cell>
          <cell r="AR1490">
            <v>40084</v>
          </cell>
          <cell r="AS1490">
            <v>40018</v>
          </cell>
        </row>
        <row r="1491">
          <cell r="A1491" t="str">
            <v>09/110.01</v>
          </cell>
          <cell r="B1491">
            <v>319</v>
          </cell>
          <cell r="C1491" t="str">
            <v>CUSE</v>
          </cell>
          <cell r="D1491" t="str">
            <v>Sports de contacts</v>
          </cell>
          <cell r="E1491" t="str">
            <v>CDD</v>
          </cell>
          <cell r="F1491">
            <v>40057</v>
          </cell>
          <cell r="G1491">
            <v>40178</v>
          </cell>
          <cell r="H1491" t="str">
            <v>Clos</v>
          </cell>
          <cell r="I1491">
            <v>99.67</v>
          </cell>
          <cell r="J1491" t="str">
            <v>h/m</v>
          </cell>
          <cell r="K1491">
            <v>13.25</v>
          </cell>
          <cell r="L1491" t="str">
            <v>CAE + AE voir 09/216Accompagnement éducatif du 28/09/09 au 28/06/10Subvention J&amp;S = 2250 € dont 250 € pour PS702000 € à déduire facture structure 319 moins la prestation de EUCH (93.55€)</v>
          </cell>
          <cell r="M1491">
            <v>16</v>
          </cell>
          <cell r="N1491" t="str">
            <v>Formule 1</v>
          </cell>
          <cell r="O1491" t="str">
            <v>CHAMPLITTE</v>
          </cell>
          <cell r="P1491" t="str">
            <v>Vendredi</v>
          </cell>
          <cell r="Q1491" t="str">
            <v>14h00</v>
          </cell>
          <cell r="R1491" t="str">
            <v>17h00</v>
          </cell>
          <cell r="S1491" t="str">
            <v>Mercredi</v>
          </cell>
          <cell r="T1491" t="str">
            <v>14h00</v>
          </cell>
          <cell r="U1491" t="str">
            <v>17h00</v>
          </cell>
          <cell r="V1491" t="str">
            <v>Samedi ou dimanche</v>
          </cell>
          <cell r="W1491" t="str">
            <v>9h00</v>
          </cell>
          <cell r="X1491" t="str">
            <v>17h00</v>
          </cell>
          <cell r="Y1491" t="str">
            <v>Non</v>
          </cell>
          <cell r="Z1491" t="str">
            <v>Néant</v>
          </cell>
          <cell r="AA1491" t="str">
            <v>Oui</v>
          </cell>
          <cell r="AB1491" t="str">
            <v>Acc. de production</v>
          </cell>
          <cell r="AC1491" t="str">
            <v>Non</v>
          </cell>
          <cell r="AD1491" t="str">
            <v>Oui</v>
          </cell>
          <cell r="AE1491" t="str">
            <v>Oui</v>
          </cell>
          <cell r="AF1491" t="str">
            <v>Oui</v>
          </cell>
          <cell r="AG1491" t="str">
            <v>Contrat</v>
          </cell>
          <cell r="AI1491" t="str">
            <v>à la Ligue des sports de contacts de Franche-Comté en Franche-Comté</v>
          </cell>
          <cell r="AJ1491" t="str">
            <v>La structure s'engage à inviter le Président de Profession sport 70 à ses Assemblées Générales</v>
          </cell>
          <cell r="AL1491" t="str">
            <v>- Développement de la Ligue- Structurer et développer la pratique des jeunes- Favoriser l'accès à la performance des féminines- Formation de cadres, dirigeants, juges arbitres</v>
          </cell>
          <cell r="AM1491" t="str">
            <v>- Diriger et animer l'équipe technique régionale       - Et d'une manière générale effectuer toute         tâche se rapportant à la fonction de cadre technique fédéral de ligue.</v>
          </cell>
          <cell r="AN1491">
            <v>40035</v>
          </cell>
          <cell r="AO1491">
            <v>40010</v>
          </cell>
          <cell r="AP1491">
            <v>40038</v>
          </cell>
          <cell r="AQ1491">
            <v>40018</v>
          </cell>
          <cell r="AR1491">
            <v>40084</v>
          </cell>
          <cell r="AS1491">
            <v>40018</v>
          </cell>
        </row>
        <row r="1492">
          <cell r="A1492" t="str">
            <v>09/110.02</v>
          </cell>
          <cell r="B1492">
            <v>319</v>
          </cell>
          <cell r="C1492" t="str">
            <v>CUSE</v>
          </cell>
          <cell r="D1492" t="str">
            <v>Sports de contacts</v>
          </cell>
          <cell r="E1492" t="str">
            <v>CDD</v>
          </cell>
          <cell r="F1492">
            <v>40179</v>
          </cell>
          <cell r="G1492">
            <v>40225</v>
          </cell>
          <cell r="H1492" t="str">
            <v>Clos</v>
          </cell>
          <cell r="I1492">
            <v>99.67</v>
          </cell>
          <cell r="J1492" t="str">
            <v>h/m</v>
          </cell>
          <cell r="K1492">
            <v>13.43</v>
          </cell>
          <cell r="L1492" t="str">
            <v>CAE + AE voir 09/216Accompagnement éducatif du 28/09/09 au 28/06/10Subvention J&amp;S = 2250 € dont 250 € pour PS702000 € à déduire facture structure 319 moins la prestation de EUCH (93.55€)</v>
          </cell>
          <cell r="M1492">
            <v>17</v>
          </cell>
          <cell r="N1492" t="str">
            <v>Formule 1</v>
          </cell>
          <cell r="O1492" t="str">
            <v>CHAMPLITTE</v>
          </cell>
          <cell r="P1492" t="str">
            <v>Lundi</v>
          </cell>
          <cell r="Q1492" t="str">
            <v>14h00</v>
          </cell>
          <cell r="R1492" t="str">
            <v>17h00</v>
          </cell>
          <cell r="S1492" t="str">
            <v>Mercredi</v>
          </cell>
          <cell r="T1492" t="str">
            <v>14h00</v>
          </cell>
          <cell r="U1492" t="str">
            <v>17h00</v>
          </cell>
          <cell r="V1492" t="str">
            <v>Samedi ou dimanche</v>
          </cell>
          <cell r="W1492" t="str">
            <v>9h00</v>
          </cell>
          <cell r="X1492" t="str">
            <v>17h00</v>
          </cell>
          <cell r="Y1492" t="str">
            <v>Non</v>
          </cell>
          <cell r="Z1492" t="str">
            <v>Néant</v>
          </cell>
          <cell r="AA1492" t="str">
            <v>Oui</v>
          </cell>
          <cell r="AB1492" t="str">
            <v>Acc. de production</v>
          </cell>
          <cell r="AC1492" t="str">
            <v>Non</v>
          </cell>
          <cell r="AD1492" t="str">
            <v>Oui</v>
          </cell>
          <cell r="AE1492" t="str">
            <v>Oui</v>
          </cell>
          <cell r="AF1492" t="str">
            <v>Oui</v>
          </cell>
          <cell r="AG1492" t="str">
            <v>Contrat</v>
          </cell>
          <cell r="AI1492" t="str">
            <v>à la Ligue des sports de contacts de Franche-Comté en Franche-Comté</v>
          </cell>
          <cell r="AJ1492" t="str">
            <v>La structure s'engage à inviter le Président de Profession sport 70 à ses Assemblées Générales</v>
          </cell>
          <cell r="AL1492" t="str">
            <v>- Développement de la Ligue- Structurer et développer la pratique des jeunes- Favoriser l'accès à la performance des féminines- Formation de cadres, dirigeants, juges arbitres</v>
          </cell>
          <cell r="AM1492" t="str">
            <v>- Diriger et animer l'équipe technique régionale       - Et d'une manière générale effectuer toute         tâche se rapportant à la fonction de cadre technique fédéral de ligue.</v>
          </cell>
          <cell r="AN1492">
            <v>40035</v>
          </cell>
          <cell r="AO1492">
            <v>40010</v>
          </cell>
          <cell r="AP1492">
            <v>40038</v>
          </cell>
          <cell r="AQ1492">
            <v>40018</v>
          </cell>
          <cell r="AR1492">
            <v>40015</v>
          </cell>
          <cell r="AS1492" t="str">
            <v>Contrat terminé</v>
          </cell>
        </row>
        <row r="1493">
          <cell r="A1493" t="str">
            <v>09/110.03</v>
          </cell>
          <cell r="B1493">
            <v>319</v>
          </cell>
          <cell r="C1493" t="str">
            <v>CUSE</v>
          </cell>
          <cell r="D1493" t="str">
            <v>Sports de contacts</v>
          </cell>
          <cell r="E1493" t="str">
            <v>CDD</v>
          </cell>
          <cell r="F1493">
            <v>40226</v>
          </cell>
          <cell r="G1493">
            <v>40406</v>
          </cell>
          <cell r="H1493" t="str">
            <v>Clos</v>
          </cell>
          <cell r="I1493">
            <v>99.67</v>
          </cell>
          <cell r="J1493" t="str">
            <v>h/m</v>
          </cell>
          <cell r="K1493">
            <v>13.43</v>
          </cell>
          <cell r="L1493" t="str">
            <v>CAE + AE voir 09/216Accompagnement éducatif du 28/09/09 au 28/06/10Subvention J&amp;S = 2250 € dont 250 € pour PS702000 € à déduire facture structure 319 moins la prestation de EUCH (93.55€)</v>
          </cell>
          <cell r="M1493">
            <v>18.32</v>
          </cell>
          <cell r="N1493" t="str">
            <v>Formule 1</v>
          </cell>
          <cell r="O1493" t="str">
            <v>CHAMPLITTE</v>
          </cell>
          <cell r="P1493" t="str">
            <v>Lundi</v>
          </cell>
          <cell r="Q1493" t="str">
            <v>14h00</v>
          </cell>
          <cell r="R1493" t="str">
            <v>17h00</v>
          </cell>
          <cell r="S1493" t="str">
            <v>Mercredi</v>
          </cell>
          <cell r="T1493" t="str">
            <v>14h00</v>
          </cell>
          <cell r="U1493" t="str">
            <v>17h00</v>
          </cell>
          <cell r="V1493" t="str">
            <v>Samedi ou dimanche</v>
          </cell>
          <cell r="W1493" t="str">
            <v>9h00</v>
          </cell>
          <cell r="X1493" t="str">
            <v>17h00</v>
          </cell>
          <cell r="Y1493" t="str">
            <v>Non</v>
          </cell>
          <cell r="Z1493" t="str">
            <v>Néant</v>
          </cell>
          <cell r="AA1493" t="str">
            <v>Oui</v>
          </cell>
          <cell r="AB1493" t="str">
            <v>Acc. de production</v>
          </cell>
          <cell r="AC1493" t="str">
            <v>Oui</v>
          </cell>
          <cell r="AD1493" t="str">
            <v>Non</v>
          </cell>
          <cell r="AE1493" t="str">
            <v>Oui</v>
          </cell>
          <cell r="AF1493" t="str">
            <v>Oui</v>
          </cell>
          <cell r="AG1493" t="str">
            <v>Avenant</v>
          </cell>
          <cell r="AI1493" t="str">
            <v>à la Ligue des sports de contacts de Franche-Comté en Franche-Comté</v>
          </cell>
          <cell r="AJ1493" t="str">
            <v>La structure s'engage à inviter le Président de Profession sport 70 à ses Assemblées Générales</v>
          </cell>
          <cell r="AL1493" t="str">
            <v>- Développement de la Ligue- Structurer et développer la pratique des jeunes- Favoriser l'accès à la performance des féminines- Formation de cadres, dirigeants, juges arbitres</v>
          </cell>
          <cell r="AM1493" t="str">
            <v>- Diriger et animer l'équipe technique régionale       - Et d'une manière générale effectuer toute         tâche se rapportant à la fonction de cadre technique fédéral de ligue.</v>
          </cell>
          <cell r="AN1493">
            <v>40220</v>
          </cell>
          <cell r="AO1493">
            <v>40220</v>
          </cell>
          <cell r="AP1493">
            <v>40060</v>
          </cell>
          <cell r="AQ1493">
            <v>40222</v>
          </cell>
          <cell r="AR1493" t="str">
            <v>RAPPEL</v>
          </cell>
          <cell r="AS1493">
            <v>40222</v>
          </cell>
        </row>
        <row r="1494">
          <cell r="A1494" t="str">
            <v>09/110.04</v>
          </cell>
          <cell r="B1494">
            <v>319</v>
          </cell>
          <cell r="C1494" t="str">
            <v>CUSE</v>
          </cell>
          <cell r="D1494" t="str">
            <v>Sports de contacts</v>
          </cell>
          <cell r="E1494" t="str">
            <v>CDD</v>
          </cell>
          <cell r="F1494">
            <v>40407</v>
          </cell>
          <cell r="G1494">
            <v>40590</v>
          </cell>
          <cell r="H1494" t="str">
            <v>OK</v>
          </cell>
          <cell r="I1494">
            <v>99.67</v>
          </cell>
          <cell r="J1494" t="str">
            <v>h/m</v>
          </cell>
          <cell r="K1494">
            <v>13.43</v>
          </cell>
          <cell r="L1494" t="str">
            <v>CAE</v>
          </cell>
          <cell r="M1494">
            <v>9.26</v>
          </cell>
          <cell r="N1494" t="str">
            <v>Formule 1</v>
          </cell>
          <cell r="O1494" t="str">
            <v>FRANCHE-COMTE</v>
          </cell>
          <cell r="P1494" t="str">
            <v>Lundi - Mardi - Jeudi - Vendredi</v>
          </cell>
          <cell r="Q1494" t="str">
            <v>17h00</v>
          </cell>
          <cell r="R1494" t="str">
            <v>19h00 et mardi - jeudi de 14h00 à 16h00</v>
          </cell>
          <cell r="S1494" t="str">
            <v>Mercredi</v>
          </cell>
          <cell r="T1494" t="str">
            <v>14h00</v>
          </cell>
          <cell r="U1494" t="str">
            <v>17h00</v>
          </cell>
          <cell r="V1494" t="str">
            <v>Samedi ou dimanche</v>
          </cell>
          <cell r="W1494" t="str">
            <v>9h00</v>
          </cell>
          <cell r="X1494" t="str">
            <v>17h00</v>
          </cell>
          <cell r="Y1494" t="str">
            <v>Non</v>
          </cell>
          <cell r="Z1494">
            <v>3</v>
          </cell>
          <cell r="AA1494" t="str">
            <v>Oui</v>
          </cell>
          <cell r="AB1494" t="str">
            <v>Saisonnier</v>
          </cell>
          <cell r="AC1494" t="str">
            <v>Non</v>
          </cell>
          <cell r="AD1494" t="str">
            <v>Non</v>
          </cell>
          <cell r="AE1494" t="str">
            <v>Oui</v>
          </cell>
          <cell r="AF1494" t="str">
            <v>Oui</v>
          </cell>
          <cell r="AG1494" t="str">
            <v>Contrat</v>
          </cell>
          <cell r="AI1494" t="str">
            <v>à la Ligue des sports de contacts de Franche-Comté en Franche-Comté</v>
          </cell>
          <cell r="AJ1494" t="str">
            <v>La structure s'engage à inviter le Président de Profession sport 70 à ses Assemblées Générales</v>
          </cell>
          <cell r="AL1494" t="str">
            <v>- Développement de la Ligue- Structurer et développer la pratique des jeunes- Favoriser l'accès à la performance des féminines- Formation de cadres, dirigeants, juges arbitres</v>
          </cell>
          <cell r="AM1494" t="str">
            <v>- Diriger et animer l'équipe technique régionale       - Et d'une manière générale effectuer toute         tâche se rapportant à la fonction de cadre technique fédéral de ligue.</v>
          </cell>
          <cell r="AN1494">
            <v>40374</v>
          </cell>
          <cell r="AO1494">
            <v>40374</v>
          </cell>
          <cell r="AP1494">
            <v>40059</v>
          </cell>
          <cell r="AQ1494" t="str">
            <v>-----</v>
          </cell>
          <cell r="AR1494" t="str">
            <v>RAPPEL</v>
          </cell>
          <cell r="AS1494" t="str">
            <v>RAPPEL</v>
          </cell>
        </row>
        <row r="1495">
          <cell r="A1495" t="str">
            <v>09/111</v>
          </cell>
          <cell r="B1495">
            <v>272</v>
          </cell>
          <cell r="C1495" t="str">
            <v>GIJU</v>
          </cell>
          <cell r="D1495" t="str">
            <v>Animation</v>
          </cell>
          <cell r="E1495" t="str">
            <v>CDD</v>
          </cell>
          <cell r="F1495">
            <v>40014</v>
          </cell>
          <cell r="G1495">
            <v>40017</v>
          </cell>
          <cell r="H1495" t="str">
            <v>Clos</v>
          </cell>
          <cell r="I1495">
            <v>14.5</v>
          </cell>
          <cell r="J1495" t="str">
            <v>h</v>
          </cell>
          <cell r="K1495">
            <v>26.01</v>
          </cell>
          <cell r="L1495" t="str">
            <v>AT du 20/7/8 - Pb de semaine</v>
          </cell>
          <cell r="M1495">
            <v>16</v>
          </cell>
          <cell r="N1495" t="str">
            <v>Formule 1</v>
          </cell>
          <cell r="O1495" t="str">
            <v>CHAMPAGNEY</v>
          </cell>
          <cell r="P1495" t="str">
            <v>Lundi</v>
          </cell>
          <cell r="Q1495" t="str">
            <v>13h30</v>
          </cell>
          <cell r="R1495" t="str">
            <v>17h00</v>
          </cell>
          <cell r="S1495" t="str">
            <v>Mardi</v>
          </cell>
          <cell r="T1495" t="str">
            <v>10h00</v>
          </cell>
          <cell r="U1495" t="str">
            <v>17h00</v>
          </cell>
          <cell r="V1495" t="str">
            <v>Jeudi</v>
          </cell>
          <cell r="W1495" t="str">
            <v>13h30</v>
          </cell>
          <cell r="X1495" t="str">
            <v>17h30</v>
          </cell>
          <cell r="Y1495" t="str">
            <v>Non</v>
          </cell>
          <cell r="Z1495" t="str">
            <v>Néant</v>
          </cell>
          <cell r="AA1495" t="str">
            <v>Oui</v>
          </cell>
          <cell r="AB1495" t="str">
            <v>Acc. de production</v>
          </cell>
          <cell r="AC1495" t="str">
            <v>Oui</v>
          </cell>
          <cell r="AD1495" t="str">
            <v>Non</v>
          </cell>
          <cell r="AE1495" t="str">
            <v>Oui</v>
          </cell>
          <cell r="AF1495" t="str">
            <v>Oui</v>
          </cell>
          <cell r="AG1495" t="str">
            <v>Avenant</v>
          </cell>
          <cell r="AI1495" t="str">
            <v>à la Communauté de communes Rahin et Chérimont</v>
          </cell>
          <cell r="AJ1495" t="str">
            <v>Le Cercle des nageurs de Luxeuil s'engage à inviter le Président de Profession sport 70 à ses Assemblées Générales</v>
          </cell>
          <cell r="AL1495" t="str">
            <v>- Mise en place et rangement du matériel- Encadrement et enseignement</v>
          </cell>
          <cell r="AM1495" t="str">
            <v xml:space="preserve">       - Et d'une manière générale effectuer toute         tâche se rapportant à la fonction d'éducateur sportif.</v>
          </cell>
          <cell r="AN1495">
            <v>40011</v>
          </cell>
          <cell r="AO1495">
            <v>40011</v>
          </cell>
          <cell r="AP1495">
            <v>40027</v>
          </cell>
          <cell r="AQ1495">
            <v>40011</v>
          </cell>
          <cell r="AR1495">
            <v>40063</v>
          </cell>
          <cell r="AS1495">
            <v>40011</v>
          </cell>
        </row>
        <row r="1496">
          <cell r="A1496" t="str">
            <v>09/112</v>
          </cell>
          <cell r="B1496">
            <v>180</v>
          </cell>
          <cell r="C1496" t="str">
            <v>BUJU</v>
          </cell>
          <cell r="D1496" t="str">
            <v>Animation</v>
          </cell>
          <cell r="E1496" t="str">
            <v>CDD</v>
          </cell>
          <cell r="F1496">
            <v>40021</v>
          </cell>
          <cell r="G1496">
            <v>40025</v>
          </cell>
          <cell r="H1496" t="str">
            <v>Clos</v>
          </cell>
          <cell r="I1496">
            <v>41</v>
          </cell>
          <cell r="J1496" t="str">
            <v>h</v>
          </cell>
          <cell r="K1496">
            <v>13.59</v>
          </cell>
          <cell r="L1496" t="str">
            <v>Saisonnier</v>
          </cell>
          <cell r="M1496">
            <v>8.83</v>
          </cell>
          <cell r="N1496" t="str">
            <v>Néant</v>
          </cell>
          <cell r="O1496" t="str">
            <v>MARNAY</v>
          </cell>
          <cell r="P1496" t="str">
            <v>Du lundi au vendredi</v>
          </cell>
          <cell r="Q1496" t="str">
            <v>9h00</v>
          </cell>
          <cell r="R1496" t="str">
            <v>10h00</v>
          </cell>
          <cell r="S1496" t="str">
            <v>Horaires variables</v>
          </cell>
          <cell r="T1496" t="str">
            <v>17h00</v>
          </cell>
          <cell r="U1496" t="str">
            <v>18h00</v>
          </cell>
          <cell r="V1496" t="str">
            <v>Samedi</v>
          </cell>
          <cell r="W1496" t="str">
            <v>12h00</v>
          </cell>
          <cell r="X1496" t="str">
            <v>14h00</v>
          </cell>
          <cell r="Y1496" t="str">
            <v>Non</v>
          </cell>
          <cell r="Z1496">
            <v>1</v>
          </cell>
          <cell r="AA1496" t="str">
            <v>Oui</v>
          </cell>
          <cell r="AB1496" t="str">
            <v>Acc. de production</v>
          </cell>
          <cell r="AC1496" t="str">
            <v>Non</v>
          </cell>
          <cell r="AD1496" t="str">
            <v>Oui</v>
          </cell>
          <cell r="AE1496" t="str">
            <v>Oui</v>
          </cell>
          <cell r="AF1496" t="str">
            <v>Oui</v>
          </cell>
          <cell r="AG1496" t="str">
            <v>Contrat</v>
          </cell>
          <cell r="AI1496" t="str">
            <v>avec la Communauté de Communes de la vallée de l'Ognon au CLSH de Marnay</v>
          </cell>
          <cell r="AJ1496" t="str">
            <v>Le Cercle des nageurs de Luxeuil s'engage à inviter le Président de Profession sport 70 à ses Assemblées Générales</v>
          </cell>
          <cell r="AK1496" t="str">
            <v>Il est convenu que ce contrat sera caduque si le nombre de participants est insuffisant.</v>
          </cell>
          <cell r="AL1496" t="str">
            <v>- Mise en place et rangement du matériel- Encadrement et enseignement</v>
          </cell>
          <cell r="AM1496" t="str">
            <v xml:space="preserve">       - Et d'une manière générale effectuer toute         tâche se rapportant à la fonction d'éducateur sportif.</v>
          </cell>
          <cell r="AN1496">
            <v>40003</v>
          </cell>
          <cell r="AO1496">
            <v>40003</v>
          </cell>
          <cell r="AP1496">
            <v>40024</v>
          </cell>
          <cell r="AQ1496">
            <v>40011</v>
          </cell>
          <cell r="AR1496">
            <v>40063</v>
          </cell>
          <cell r="AS1496">
            <v>40063</v>
          </cell>
        </row>
        <row r="1497">
          <cell r="A1497" t="str">
            <v>09/113</v>
          </cell>
          <cell r="B1497">
            <v>320</v>
          </cell>
          <cell r="C1497" t="str">
            <v>GRCH</v>
          </cell>
          <cell r="D1497" t="str">
            <v>Hôtesse d'accueil</v>
          </cell>
          <cell r="E1497" t="str">
            <v>Gestion</v>
          </cell>
          <cell r="F1497">
            <v>39995</v>
          </cell>
          <cell r="G1497">
            <v>40178</v>
          </cell>
          <cell r="H1497" t="str">
            <v>Clos</v>
          </cell>
          <cell r="I1497">
            <v>130</v>
          </cell>
          <cell r="J1497" t="str">
            <v>h/m</v>
          </cell>
          <cell r="K1497">
            <v>10</v>
          </cell>
          <cell r="L1497" t="str">
            <v>Facture 090625</v>
          </cell>
          <cell r="M1497">
            <v>10.19</v>
          </cell>
          <cell r="N1497" t="str">
            <v>Néant</v>
          </cell>
          <cell r="O1497" t="str">
            <v>FOUGEROLLES</v>
          </cell>
          <cell r="P1497" t="str">
            <v>Vendredi</v>
          </cell>
          <cell r="Q1497" t="str">
            <v>9h00</v>
          </cell>
          <cell r="R1497" t="str">
            <v>10h00</v>
          </cell>
          <cell r="S1497" t="str">
            <v>Mardi</v>
          </cell>
          <cell r="T1497" t="str">
            <v>10h30</v>
          </cell>
          <cell r="U1497" t="str">
            <v>12h00 et de 13h30 à 17h00</v>
          </cell>
          <cell r="Y1497" t="str">
            <v>Oui</v>
          </cell>
          <cell r="Z1497">
            <v>30</v>
          </cell>
          <cell r="AA1497" t="str">
            <v>Oui</v>
          </cell>
          <cell r="AB1497" t="str">
            <v>Acc. de production</v>
          </cell>
          <cell r="AC1497" t="str">
            <v>Non</v>
          </cell>
          <cell r="AD1497" t="str">
            <v>Oui</v>
          </cell>
          <cell r="AE1497" t="str">
            <v>Oui</v>
          </cell>
          <cell r="AG1497" t="str">
            <v>Contrat</v>
          </cell>
          <cell r="AI1497" t="str">
            <v>à ASC Eloie 2002 - Section sports et loisirs à Eloie</v>
          </cell>
          <cell r="AL1497" t="str">
            <v>- Mise en place et rangement du matériel- Encadrement et enseignement</v>
          </cell>
          <cell r="AM1497" t="str">
            <v xml:space="preserve">       - Et d'une manière générale effectuer toute         tâche se rapportant à la fonction d'éducateur sportif.</v>
          </cell>
          <cell r="AN1497">
            <v>40022.661543402799</v>
          </cell>
          <cell r="AO1497" t="str">
            <v>-----</v>
          </cell>
          <cell r="AP1497">
            <v>40024</v>
          </cell>
          <cell r="AQ1497" t="str">
            <v>-----</v>
          </cell>
          <cell r="AR1497" t="str">
            <v>Convention terminée - Factures réglées</v>
          </cell>
          <cell r="AS1497" t="str">
            <v>Contrat terminé</v>
          </cell>
        </row>
        <row r="1498">
          <cell r="A1498" t="str">
            <v>09/114</v>
          </cell>
          <cell r="B1498">
            <v>272</v>
          </cell>
          <cell r="C1498" t="str">
            <v>LARA</v>
          </cell>
          <cell r="D1498" t="str">
            <v>Animation</v>
          </cell>
          <cell r="E1498" t="str">
            <v>CDD</v>
          </cell>
          <cell r="F1498">
            <v>40030</v>
          </cell>
          <cell r="G1498">
            <v>40031</v>
          </cell>
          <cell r="H1498" t="str">
            <v>Clos</v>
          </cell>
          <cell r="I1498">
            <v>19</v>
          </cell>
          <cell r="J1498" t="str">
            <v>h</v>
          </cell>
          <cell r="K1498">
            <v>15.59</v>
          </cell>
          <cell r="L1498" t="str">
            <v>Atelier Equilibre - Aide CRAM 550 €Faire une facture unique avec 133 € frais coordination PS70 + 20 € adhésion</v>
          </cell>
          <cell r="M1498">
            <v>8.83</v>
          </cell>
          <cell r="N1498" t="str">
            <v>Néant</v>
          </cell>
          <cell r="O1498" t="str">
            <v>CHAMPAGNEY</v>
          </cell>
          <cell r="P1498" t="str">
            <v>Du mercredi</v>
          </cell>
          <cell r="Q1498" t="str">
            <v>16h00</v>
          </cell>
          <cell r="R1498" t="str">
            <v>jeudi 11h00</v>
          </cell>
          <cell r="S1498" t="str">
            <v>Sauf jeudi 10/09 et 3/12</v>
          </cell>
          <cell r="T1498" t="str">
            <v>9h00</v>
          </cell>
          <cell r="U1498" t="str">
            <v>12h00</v>
          </cell>
          <cell r="V1498" t="str">
            <v>Samedi ou dimanche</v>
          </cell>
          <cell r="W1498" t="str">
            <v>9h00</v>
          </cell>
          <cell r="X1498" t="str">
            <v>17h00</v>
          </cell>
          <cell r="Y1498" t="str">
            <v>Non</v>
          </cell>
          <cell r="Z1498" t="str">
            <v>Néant</v>
          </cell>
          <cell r="AA1498" t="str">
            <v>Oui</v>
          </cell>
          <cell r="AB1498" t="str">
            <v>Acc. de production</v>
          </cell>
          <cell r="AC1498" t="str">
            <v>Non</v>
          </cell>
          <cell r="AD1498" t="str">
            <v>Oui</v>
          </cell>
          <cell r="AE1498" t="str">
            <v>Oui</v>
          </cell>
          <cell r="AF1498" t="str">
            <v>Oui</v>
          </cell>
          <cell r="AG1498" t="str">
            <v>Contrat</v>
          </cell>
          <cell r="AI1498" t="str">
            <v>à la Communauté de communes Rahin et Chérimont</v>
          </cell>
          <cell r="AJ1498" t="str">
            <v>La structure s'engage à inviter le Président de Profession sport 70 à ses Assemblées Générales</v>
          </cell>
          <cell r="AL1498" t="str">
            <v>- Ouvrir et fermer la salle- Mise en place et rangement du matériel- Accueil, surveillance jusqu'à la reprise des enfants  par les parents- Encadrement</v>
          </cell>
          <cell r="AM1498" t="str">
            <v xml:space="preserve">       - Et d'une manière générale effectuer toute         tâche se rapportant à la fonction d'animateur.</v>
          </cell>
          <cell r="AN1498">
            <v>40037</v>
          </cell>
          <cell r="AO1498">
            <v>40037</v>
          </cell>
          <cell r="AP1498">
            <v>40044</v>
          </cell>
          <cell r="AQ1498">
            <v>40005</v>
          </cell>
          <cell r="AR1498" t="str">
            <v>Convention terminée - Factures réglées</v>
          </cell>
          <cell r="AS1498">
            <v>40042</v>
          </cell>
        </row>
        <row r="1499">
          <cell r="A1499" t="str">
            <v>09/115</v>
          </cell>
          <cell r="B1499">
            <v>211</v>
          </cell>
          <cell r="C1499" t="str">
            <v>GUBE</v>
          </cell>
          <cell r="D1499" t="str">
            <v>Gym douce</v>
          </cell>
          <cell r="E1499" t="str">
            <v>CDD</v>
          </cell>
          <cell r="F1499">
            <v>40064</v>
          </cell>
          <cell r="G1499">
            <v>40178</v>
          </cell>
          <cell r="H1499" t="str">
            <v>Clos</v>
          </cell>
          <cell r="I1499">
            <v>1</v>
          </cell>
          <cell r="J1499" t="str">
            <v>h/s</v>
          </cell>
          <cell r="K1499">
            <v>24.49</v>
          </cell>
          <cell r="L1499" t="str">
            <v>CAE</v>
          </cell>
          <cell r="M1499">
            <v>11.15</v>
          </cell>
          <cell r="N1499" t="str">
            <v>Formule 1</v>
          </cell>
          <cell r="O1499" t="str">
            <v>DAMPIERRE SUR SALON</v>
          </cell>
          <cell r="P1499" t="str">
            <v>Lundi</v>
          </cell>
          <cell r="Q1499" t="str">
            <v>10h30</v>
          </cell>
          <cell r="R1499" t="str">
            <v>12h00 et de 13h30 à 17h00</v>
          </cell>
          <cell r="S1499" t="str">
            <v>Mardi</v>
          </cell>
          <cell r="T1499" t="str">
            <v>10h30</v>
          </cell>
          <cell r="U1499" t="str">
            <v>12h00 et de 13h30 à 17h00</v>
          </cell>
          <cell r="V1499" t="str">
            <v>Samedi ou dimanche</v>
          </cell>
          <cell r="W1499" t="str">
            <v>9h00</v>
          </cell>
          <cell r="X1499" t="str">
            <v>17h00</v>
          </cell>
          <cell r="Y1499" t="str">
            <v>Non</v>
          </cell>
          <cell r="Z1499">
            <v>1</v>
          </cell>
          <cell r="AA1499" t="str">
            <v>Oui</v>
          </cell>
          <cell r="AB1499" t="str">
            <v>Acc. de production</v>
          </cell>
          <cell r="AC1499" t="str">
            <v>Non</v>
          </cell>
          <cell r="AD1499" t="str">
            <v>Oui</v>
          </cell>
          <cell r="AE1499" t="str">
            <v>Oui</v>
          </cell>
          <cell r="AF1499" t="str">
            <v>Oui</v>
          </cell>
          <cell r="AG1499" t="str">
            <v>Contrat</v>
          </cell>
          <cell r="AI1499" t="str">
            <v>à Espace Socio Culturel du Durgeon à Vesoul</v>
          </cell>
          <cell r="AJ1499" t="str">
            <v>La structure s'engage à inviter le Président de Profession sport 70 à ses Assemblées Générales</v>
          </cell>
          <cell r="AL1499" t="str">
            <v>- Mise en place et rangement du matériel- Encadrement et enseignement</v>
          </cell>
          <cell r="AM1499" t="str">
            <v xml:space="preserve">       - Et d'une manière générale effectuer toute         tâche se rapportant à la fonction d'éducateur sportif.</v>
          </cell>
          <cell r="AN1499">
            <v>40056</v>
          </cell>
          <cell r="AO1499">
            <v>40056</v>
          </cell>
          <cell r="AP1499">
            <v>40060</v>
          </cell>
          <cell r="AQ1499">
            <v>40059</v>
          </cell>
          <cell r="AR1499">
            <v>40084</v>
          </cell>
          <cell r="AS1499">
            <v>40099</v>
          </cell>
        </row>
        <row r="1500">
          <cell r="A1500" t="str">
            <v>09/115.01</v>
          </cell>
          <cell r="B1500">
            <v>211</v>
          </cell>
          <cell r="C1500" t="str">
            <v>GUBE</v>
          </cell>
          <cell r="D1500" t="str">
            <v>Gym douce</v>
          </cell>
          <cell r="E1500" t="str">
            <v>CDD</v>
          </cell>
          <cell r="F1500">
            <v>40179</v>
          </cell>
          <cell r="G1500">
            <v>40358</v>
          </cell>
          <cell r="H1500" t="str">
            <v>Clos</v>
          </cell>
          <cell r="I1500">
            <v>1</v>
          </cell>
          <cell r="J1500" t="str">
            <v>h/s</v>
          </cell>
          <cell r="K1500">
            <v>24.55</v>
          </cell>
          <cell r="L1500" t="str">
            <v>Faire paye immédiatement par mail</v>
          </cell>
          <cell r="M1500">
            <v>14.21</v>
          </cell>
          <cell r="N1500" t="str">
            <v>Néant</v>
          </cell>
          <cell r="O1500" t="str">
            <v>VESOUL</v>
          </cell>
          <cell r="P1500" t="str">
            <v>Mardi</v>
          </cell>
          <cell r="Q1500" t="str">
            <v>9h30</v>
          </cell>
          <cell r="R1500" t="str">
            <v>10h30</v>
          </cell>
          <cell r="S1500" t="str">
            <v>Samedi</v>
          </cell>
          <cell r="T1500" t="str">
            <v>10h00</v>
          </cell>
          <cell r="U1500" t="str">
            <v>12h00</v>
          </cell>
          <cell r="V1500" t="str">
            <v>Samedi ou dimanche</v>
          </cell>
          <cell r="W1500" t="str">
            <v>9h00</v>
          </cell>
          <cell r="X1500" t="str">
            <v>17h00</v>
          </cell>
          <cell r="Y1500" t="str">
            <v>Oui</v>
          </cell>
          <cell r="Z1500">
            <v>30</v>
          </cell>
          <cell r="AA1500" t="str">
            <v>Oui</v>
          </cell>
          <cell r="AB1500" t="str">
            <v>Acc. de production</v>
          </cell>
          <cell r="AC1500" t="str">
            <v>Non</v>
          </cell>
          <cell r="AD1500" t="str">
            <v>Oui</v>
          </cell>
          <cell r="AE1500" t="str">
            <v>Non</v>
          </cell>
          <cell r="AF1500" t="str">
            <v>Oui</v>
          </cell>
          <cell r="AG1500" t="str">
            <v>Contrat</v>
          </cell>
          <cell r="AI1500" t="str">
            <v>à Espace Socio Culturel du Durgeon à Vesoul</v>
          </cell>
          <cell r="AJ1500" t="str">
            <v>La structure s'engage à inviter le Président de Profession sport 70 à ses Assemblées Générales</v>
          </cell>
          <cell r="AL1500" t="str">
            <v>- Mise en place et rangement du matériel- Encadrement et enseignement</v>
          </cell>
          <cell r="AM1500" t="str">
            <v xml:space="preserve">       - Et d'une manière générale effectuer toute         tâche se rapportant à la fonction d'éducateur sportif.</v>
          </cell>
          <cell r="AN1500">
            <v>40056</v>
          </cell>
          <cell r="AO1500">
            <v>40056</v>
          </cell>
          <cell r="AP1500">
            <v>40060</v>
          </cell>
          <cell r="AQ1500">
            <v>40059</v>
          </cell>
          <cell r="AR1500">
            <v>40084</v>
          </cell>
          <cell r="AS1500">
            <v>40099</v>
          </cell>
        </row>
        <row r="1501">
          <cell r="A1501" t="str">
            <v>09/116</v>
          </cell>
          <cell r="B1501">
            <v>124</v>
          </cell>
          <cell r="C1501" t="str">
            <v>GUBE</v>
          </cell>
          <cell r="D1501" t="str">
            <v>Gym d'entretien</v>
          </cell>
          <cell r="E1501" t="str">
            <v>CDD</v>
          </cell>
          <cell r="F1501">
            <v>40070</v>
          </cell>
          <cell r="G1501">
            <v>40178</v>
          </cell>
          <cell r="H1501" t="str">
            <v>Clos</v>
          </cell>
          <cell r="I1501">
            <v>1</v>
          </cell>
          <cell r="J1501" t="str">
            <v>h/s</v>
          </cell>
          <cell r="K1501">
            <v>24.49</v>
          </cell>
          <cell r="L1501" t="str">
            <v>Arrêt de la convention</v>
          </cell>
          <cell r="M1501">
            <v>14.11</v>
          </cell>
          <cell r="N1501" t="str">
            <v>Formule 1</v>
          </cell>
          <cell r="O1501" t="str">
            <v>FROTEY LES VESOUL</v>
          </cell>
          <cell r="P1501" t="str">
            <v>Lundi</v>
          </cell>
          <cell r="Q1501" t="str">
            <v>18h15</v>
          </cell>
          <cell r="R1501" t="str">
            <v>19h15</v>
          </cell>
          <cell r="S1501" t="str">
            <v>Les 2e et 4e vendredis du mois</v>
          </cell>
          <cell r="T1501" t="str">
            <v>10h00</v>
          </cell>
          <cell r="U1501" t="str">
            <v>12h00</v>
          </cell>
          <cell r="V1501" t="str">
            <v>Samedi ou dimanche</v>
          </cell>
          <cell r="W1501" t="str">
            <v>9h00</v>
          </cell>
          <cell r="X1501" t="str">
            <v>17h00</v>
          </cell>
          <cell r="Y1501" t="str">
            <v>Oui</v>
          </cell>
          <cell r="Z1501">
            <v>30</v>
          </cell>
          <cell r="AA1501" t="str">
            <v>Oui</v>
          </cell>
          <cell r="AB1501" t="str">
            <v>Acc. de production</v>
          </cell>
          <cell r="AC1501" t="str">
            <v>Non</v>
          </cell>
          <cell r="AD1501" t="str">
            <v>Oui</v>
          </cell>
          <cell r="AE1501" t="str">
            <v>Oui</v>
          </cell>
          <cell r="AF1501" t="str">
            <v>Oui</v>
          </cell>
          <cell r="AG1501" t="str">
            <v>Contrat</v>
          </cell>
          <cell r="AI1501" t="str">
            <v>au FAL de Frotey les Vesoul</v>
          </cell>
          <cell r="AJ1501" t="str">
            <v>Il est convenu que cette convention sera caduque si le nombre de participants est insuffisant.</v>
          </cell>
          <cell r="AL1501" t="str">
            <v>- Mise en place et rangement du matériel- Encadrement et enseignement</v>
          </cell>
          <cell r="AM1501" t="str">
            <v xml:space="preserve">       - Et d'une manière générale effectuer toute         tâche se rapportant à la fonction d'éducateur sportif.</v>
          </cell>
          <cell r="AN1501">
            <v>40056</v>
          </cell>
          <cell r="AO1501">
            <v>40056</v>
          </cell>
          <cell r="AP1501">
            <v>40059</v>
          </cell>
          <cell r="AQ1501" t="str">
            <v>-----</v>
          </cell>
          <cell r="AR1501">
            <v>40084</v>
          </cell>
          <cell r="AS1501" t="str">
            <v>-----</v>
          </cell>
        </row>
        <row r="1502">
          <cell r="A1502" t="str">
            <v>09/116.01</v>
          </cell>
          <cell r="B1502">
            <v>124</v>
          </cell>
          <cell r="C1502" t="str">
            <v>GUBE</v>
          </cell>
          <cell r="D1502" t="str">
            <v>Gym d'entretien</v>
          </cell>
          <cell r="E1502" t="str">
            <v>CDD</v>
          </cell>
          <cell r="F1502">
            <v>40179</v>
          </cell>
          <cell r="G1502">
            <v>40329</v>
          </cell>
          <cell r="H1502" t="str">
            <v>Clos</v>
          </cell>
          <cell r="I1502">
            <v>1</v>
          </cell>
          <cell r="J1502" t="str">
            <v>h/s</v>
          </cell>
          <cell r="K1502">
            <v>24.55</v>
          </cell>
          <cell r="L1502" t="str">
            <v>Atelier Equilibre - Aide CRAM 550 €Faire une facture unique avec 133 € frais coordination PS70 + 20 € adhésion</v>
          </cell>
          <cell r="M1502">
            <v>14.21</v>
          </cell>
          <cell r="N1502" t="str">
            <v>Formule 1</v>
          </cell>
          <cell r="O1502" t="str">
            <v>FROTEY LES VESOUL</v>
          </cell>
          <cell r="P1502" t="str">
            <v>Lundi</v>
          </cell>
          <cell r="Q1502" t="str">
            <v>18h15</v>
          </cell>
          <cell r="R1502" t="str">
            <v>19h15</v>
          </cell>
          <cell r="S1502" t="str">
            <v>Mercredi</v>
          </cell>
          <cell r="T1502" t="str">
            <v>9h00</v>
          </cell>
          <cell r="U1502" t="str">
            <v>10h00</v>
          </cell>
          <cell r="V1502" t="str">
            <v>Samedi ou dimanche</v>
          </cell>
          <cell r="W1502" t="str">
            <v>9h00</v>
          </cell>
          <cell r="X1502" t="str">
            <v>17h00</v>
          </cell>
          <cell r="Y1502" t="str">
            <v>Oui</v>
          </cell>
          <cell r="Z1502">
            <v>30</v>
          </cell>
          <cell r="AA1502" t="str">
            <v>Oui</v>
          </cell>
          <cell r="AB1502" t="str">
            <v>Acc. de production</v>
          </cell>
          <cell r="AC1502" t="str">
            <v>Non</v>
          </cell>
          <cell r="AD1502" t="str">
            <v>Oui</v>
          </cell>
          <cell r="AE1502" t="str">
            <v>Oui</v>
          </cell>
          <cell r="AF1502" t="str">
            <v>Oui</v>
          </cell>
          <cell r="AG1502" t="str">
            <v>Contrat</v>
          </cell>
          <cell r="AI1502" t="str">
            <v>au FAL de Frotey les Vesoul</v>
          </cell>
          <cell r="AJ1502" t="str">
            <v>La structure s'engage à inviter le Président de Profession sport 70 à ses Assemblées Générales</v>
          </cell>
          <cell r="AL1502" t="str">
            <v>- Mise en place et rangement du matériel- Encadrement et enseignement</v>
          </cell>
          <cell r="AM1502" t="str">
            <v xml:space="preserve">       - Et d'une manière générale effectuer toute         tâche se rapportant à la fonction d'éducateur sportif.</v>
          </cell>
          <cell r="AN1502">
            <v>40056</v>
          </cell>
          <cell r="AO1502">
            <v>40056</v>
          </cell>
          <cell r="AP1502">
            <v>40059</v>
          </cell>
          <cell r="AQ1502" t="str">
            <v>-----</v>
          </cell>
          <cell r="AR1502">
            <v>40084</v>
          </cell>
          <cell r="AS1502" t="str">
            <v>-----</v>
          </cell>
        </row>
        <row r="1503">
          <cell r="A1503" t="str">
            <v>09/117</v>
          </cell>
          <cell r="B1503">
            <v>244</v>
          </cell>
          <cell r="C1503" t="str">
            <v>BEAM</v>
          </cell>
          <cell r="D1503" t="str">
            <v>Gym douce</v>
          </cell>
          <cell r="E1503" t="str">
            <v>CDD</v>
          </cell>
          <cell r="F1503">
            <v>40067</v>
          </cell>
          <cell r="G1503">
            <v>40178</v>
          </cell>
          <cell r="H1503" t="str">
            <v>Clos</v>
          </cell>
          <cell r="I1503">
            <v>1</v>
          </cell>
          <cell r="J1503" t="str">
            <v>h/s</v>
          </cell>
          <cell r="K1503">
            <v>30.96</v>
          </cell>
          <cell r="L1503" t="str">
            <v>Arrêt de la convention</v>
          </cell>
          <cell r="M1503">
            <v>17</v>
          </cell>
          <cell r="N1503" t="str">
            <v>Formule 1</v>
          </cell>
          <cell r="O1503" t="str">
            <v>ELOI</v>
          </cell>
          <cell r="P1503" t="str">
            <v>Vendredi</v>
          </cell>
          <cell r="Q1503" t="str">
            <v>9h00</v>
          </cell>
          <cell r="R1503" t="str">
            <v>10h00</v>
          </cell>
          <cell r="S1503" t="str">
            <v xml:space="preserve">Les 15 et 29/09, 13/10, 10 et 24/11, 8/12 2009 </v>
          </cell>
          <cell r="T1503" t="str">
            <v>9h00</v>
          </cell>
          <cell r="U1503" t="str">
            <v>12h00</v>
          </cell>
          <cell r="V1503" t="str">
            <v>5 et 19/01, 2/02, 2,16 et 30/03, 27/04, 11 et 25/05, 8 et 22/06 2010</v>
          </cell>
          <cell r="W1503" t="str">
            <v>9h00</v>
          </cell>
          <cell r="X1503" t="str">
            <v>17h00</v>
          </cell>
          <cell r="Y1503" t="str">
            <v>Oui</v>
          </cell>
          <cell r="Z1503">
            <v>30</v>
          </cell>
          <cell r="AA1503" t="str">
            <v>Oui</v>
          </cell>
          <cell r="AB1503" t="str">
            <v>Acc. de production</v>
          </cell>
          <cell r="AC1503" t="str">
            <v>Non</v>
          </cell>
          <cell r="AD1503" t="str">
            <v>Oui</v>
          </cell>
          <cell r="AE1503" t="str">
            <v>Oui</v>
          </cell>
          <cell r="AF1503" t="str">
            <v>Oui</v>
          </cell>
          <cell r="AG1503" t="str">
            <v>Contrat</v>
          </cell>
          <cell r="AI1503" t="str">
            <v>à ASC Eloie 2002 - Section sports et loisirs à Eloie</v>
          </cell>
          <cell r="AJ1503" t="str">
            <v>La structure s'engage à inviter le Président de Profession sport 70 à ses Assemblées Générales</v>
          </cell>
          <cell r="AL1503" t="str">
            <v>- Mise en place et rangement du matériel- Encadrement et enseignement</v>
          </cell>
          <cell r="AM1503" t="str">
            <v xml:space="preserve">       - Et d'une manière générale effectuer toute         tâche se rapportant à la fonction d'éducateur sportif.</v>
          </cell>
          <cell r="AN1503">
            <v>40056</v>
          </cell>
          <cell r="AO1503">
            <v>40056</v>
          </cell>
          <cell r="AP1503">
            <v>40063</v>
          </cell>
          <cell r="AQ1503">
            <v>40222</v>
          </cell>
          <cell r="AR1503" t="str">
            <v>RAPPEL</v>
          </cell>
          <cell r="AS1503">
            <v>40222</v>
          </cell>
        </row>
        <row r="1504">
          <cell r="A1504" t="str">
            <v>09/117.01</v>
          </cell>
          <cell r="B1504">
            <v>244</v>
          </cell>
          <cell r="C1504" t="str">
            <v>BEAM</v>
          </cell>
          <cell r="D1504" t="str">
            <v>Gym douce</v>
          </cell>
          <cell r="E1504" t="str">
            <v>CDD</v>
          </cell>
          <cell r="F1504">
            <v>40179</v>
          </cell>
          <cell r="G1504">
            <v>40354</v>
          </cell>
          <cell r="H1504" t="str">
            <v>Clos</v>
          </cell>
          <cell r="I1504">
            <v>1</v>
          </cell>
          <cell r="J1504" t="str">
            <v>h/s</v>
          </cell>
          <cell r="K1504">
            <v>31.01</v>
          </cell>
          <cell r="L1504" t="str">
            <v>Arrêt de la convention</v>
          </cell>
          <cell r="M1504">
            <v>17.100000000000001</v>
          </cell>
          <cell r="N1504" t="str">
            <v>Formule 1</v>
          </cell>
          <cell r="O1504" t="str">
            <v>ELOI</v>
          </cell>
          <cell r="P1504" t="str">
            <v>Vendredi</v>
          </cell>
          <cell r="Q1504" t="str">
            <v>9h00</v>
          </cell>
          <cell r="R1504" t="str">
            <v>10h00</v>
          </cell>
          <cell r="S1504" t="str">
            <v>Vendredi</v>
          </cell>
          <cell r="T1504" t="str">
            <v>17h15</v>
          </cell>
          <cell r="U1504" t="str">
            <v>20h45</v>
          </cell>
          <cell r="V1504" t="str">
            <v>Samedi ou dimanche</v>
          </cell>
          <cell r="W1504" t="str">
            <v>9h00</v>
          </cell>
          <cell r="X1504" t="str">
            <v>17h00</v>
          </cell>
          <cell r="Y1504" t="str">
            <v>Oui</v>
          </cell>
          <cell r="Z1504">
            <v>30</v>
          </cell>
          <cell r="AA1504" t="str">
            <v>Oui</v>
          </cell>
          <cell r="AB1504" t="str">
            <v>Acc. de production</v>
          </cell>
          <cell r="AC1504" t="str">
            <v>Non</v>
          </cell>
          <cell r="AD1504" t="str">
            <v>Oui</v>
          </cell>
          <cell r="AE1504" t="str">
            <v>Oui</v>
          </cell>
          <cell r="AF1504" t="str">
            <v>Oui</v>
          </cell>
          <cell r="AG1504" t="str">
            <v>Contrat</v>
          </cell>
          <cell r="AI1504" t="str">
            <v>à ASC Eloie 2002 - Section sports et loisirs à Eloie</v>
          </cell>
          <cell r="AJ1504" t="str">
            <v>La structure s'engage à inviter le Président de Profession sport 70 à ses Assemblées Générales</v>
          </cell>
          <cell r="AL1504" t="str">
            <v>- Mise en place et rangement du matériel- Encadrement et enseignement</v>
          </cell>
          <cell r="AM1504" t="str">
            <v xml:space="preserve">       - Et d'une manière générale effectuer toute         tâche se rapportant à la fonction d'éducateur sportif.</v>
          </cell>
          <cell r="AN1504">
            <v>40056</v>
          </cell>
          <cell r="AO1504">
            <v>40056</v>
          </cell>
          <cell r="AP1504">
            <v>40063</v>
          </cell>
          <cell r="AQ1504">
            <v>40379</v>
          </cell>
          <cell r="AR1504" t="str">
            <v>RAPPEL</v>
          </cell>
          <cell r="AS1504">
            <v>40392</v>
          </cell>
        </row>
        <row r="1505">
          <cell r="A1505" t="str">
            <v>09/118</v>
          </cell>
          <cell r="B1505">
            <v>289</v>
          </cell>
          <cell r="C1505" t="str">
            <v>MARY</v>
          </cell>
          <cell r="D1505" t="str">
            <v>Atelier équilibre</v>
          </cell>
          <cell r="E1505" t="str">
            <v>CDD</v>
          </cell>
          <cell r="F1505">
            <v>40066</v>
          </cell>
          <cell r="G1505">
            <v>40150</v>
          </cell>
          <cell r="H1505" t="str">
            <v>Clos</v>
          </cell>
          <cell r="I1505">
            <v>1.5</v>
          </cell>
          <cell r="J1505" t="str">
            <v>h/s</v>
          </cell>
          <cell r="K1505">
            <v>26.18</v>
          </cell>
          <cell r="L1505" t="str">
            <v>Atelier Equilibre - Aide CRAM 550 €Faire une facture unique avec 133 € frais coordination PS70 + 20 € adhésion</v>
          </cell>
          <cell r="M1505">
            <v>16</v>
          </cell>
          <cell r="N1505" t="str">
            <v>Formule 1</v>
          </cell>
          <cell r="O1505" t="str">
            <v>ARC LES GRAY</v>
          </cell>
          <cell r="P1505" t="str">
            <v>Jeudi</v>
          </cell>
          <cell r="Q1505" t="str">
            <v>9h15</v>
          </cell>
          <cell r="R1505" t="str">
            <v>10h45</v>
          </cell>
          <cell r="S1505" t="str">
            <v>Sauf jeudi 10/09 et 3/12</v>
          </cell>
          <cell r="T1505" t="str">
            <v>9h00</v>
          </cell>
          <cell r="U1505" t="str">
            <v>12h00</v>
          </cell>
          <cell r="V1505" t="str">
            <v>Jeudi</v>
          </cell>
          <cell r="W1505" t="str">
            <v>13h30</v>
          </cell>
          <cell r="X1505" t="str">
            <v>17h30</v>
          </cell>
          <cell r="Y1505" t="str">
            <v>Oui</v>
          </cell>
          <cell r="Z1505">
            <v>30</v>
          </cell>
          <cell r="AA1505" t="str">
            <v>Oui</v>
          </cell>
          <cell r="AB1505" t="str">
            <v>Acc. de production</v>
          </cell>
          <cell r="AC1505" t="str">
            <v>Non</v>
          </cell>
          <cell r="AD1505" t="str">
            <v>Oui</v>
          </cell>
          <cell r="AE1505" t="str">
            <v>Oui</v>
          </cell>
          <cell r="AG1505" t="str">
            <v>Contrat</v>
          </cell>
          <cell r="AI1505" t="str">
            <v>au CCAS Arc les Gray à Arc les Gray</v>
          </cell>
          <cell r="AJ1505" t="str">
            <v>La structure s'engage à inviter le Président de Profession sport 70 à ses Assemblées Générales</v>
          </cell>
          <cell r="AL1505" t="str">
            <v>- Mise en place et rangement du matériel- Encadrement et enseignement</v>
          </cell>
          <cell r="AM1505" t="str">
            <v xml:space="preserve">       - Et d'une manière générale effectuer toute         tâche se rapportant à la fonction d'éducateur sportif.</v>
          </cell>
          <cell r="AN1505">
            <v>40057</v>
          </cell>
          <cell r="AO1505">
            <v>40057</v>
          </cell>
          <cell r="AP1505">
            <v>40060</v>
          </cell>
          <cell r="AQ1505">
            <v>40379</v>
          </cell>
          <cell r="AR1505" t="str">
            <v>RAPPEL</v>
          </cell>
          <cell r="AS1505">
            <v>40392</v>
          </cell>
        </row>
        <row r="1506">
          <cell r="A1506" t="str">
            <v>09/119</v>
          </cell>
          <cell r="B1506">
            <v>216</v>
          </cell>
          <cell r="C1506" t="str">
            <v>MARY</v>
          </cell>
          <cell r="D1506" t="str">
            <v>Multiactivités</v>
          </cell>
          <cell r="E1506" t="str">
            <v>CDD</v>
          </cell>
          <cell r="F1506">
            <v>40074</v>
          </cell>
          <cell r="G1506">
            <v>40178</v>
          </cell>
          <cell r="H1506" t="str">
            <v>Clos</v>
          </cell>
          <cell r="I1506">
            <v>1.5</v>
          </cell>
          <cell r="J1506" t="str">
            <v>h/s</v>
          </cell>
          <cell r="K1506">
            <v>23.95</v>
          </cell>
          <cell r="L1506" t="str">
            <v>Arrêt de la convention</v>
          </cell>
          <cell r="M1506">
            <v>13.9</v>
          </cell>
          <cell r="N1506" t="str">
            <v>Formule 1</v>
          </cell>
          <cell r="O1506" t="str">
            <v>ESMOULINS</v>
          </cell>
          <cell r="P1506" t="str">
            <v>Vendredi</v>
          </cell>
          <cell r="Q1506" t="str">
            <v>17h00</v>
          </cell>
          <cell r="R1506" t="str">
            <v>18h30</v>
          </cell>
          <cell r="S1506" t="str">
            <v>Vendredi</v>
          </cell>
          <cell r="T1506" t="str">
            <v>18h15</v>
          </cell>
          <cell r="U1506" t="str">
            <v>19h15</v>
          </cell>
          <cell r="V1506" t="str">
            <v>Jeudi</v>
          </cell>
          <cell r="W1506" t="str">
            <v>13h30</v>
          </cell>
          <cell r="X1506" t="str">
            <v>17h30</v>
          </cell>
          <cell r="Y1506" t="str">
            <v>Oui</v>
          </cell>
          <cell r="Z1506">
            <v>30</v>
          </cell>
          <cell r="AA1506" t="str">
            <v>Oui</v>
          </cell>
          <cell r="AB1506" t="str">
            <v>Acc. de production</v>
          </cell>
          <cell r="AC1506" t="str">
            <v>Non</v>
          </cell>
          <cell r="AD1506" t="str">
            <v>Oui</v>
          </cell>
          <cell r="AE1506" t="str">
            <v>Oui</v>
          </cell>
          <cell r="AG1506" t="str">
            <v>Contrat</v>
          </cell>
          <cell r="AI1506" t="str">
            <v>au S.I.V.M. de la Tenise à Apremont</v>
          </cell>
          <cell r="AJ1506" t="str">
            <v>La structure s'engage à inviter le Président de Profession sport 70 à ses Assemblées Générales</v>
          </cell>
          <cell r="AL1506" t="str">
            <v>- Mise en place et rangement du matériel- Encadrement et enseignement</v>
          </cell>
          <cell r="AM1506" t="str">
            <v xml:space="preserve">       - Et d'une manière générale effectuer toute         tâche se rapportant à la fonction d'educateur sportif.</v>
          </cell>
          <cell r="AN1506">
            <v>40057</v>
          </cell>
          <cell r="AO1506">
            <v>40057</v>
          </cell>
          <cell r="AP1506">
            <v>40063</v>
          </cell>
          <cell r="AQ1506">
            <v>40591</v>
          </cell>
          <cell r="AR1506" t="str">
            <v>RAPPEL</v>
          </cell>
          <cell r="AS1506">
            <v>40616</v>
          </cell>
        </row>
        <row r="1507">
          <cell r="A1507" t="str">
            <v>09/119.01</v>
          </cell>
          <cell r="B1507">
            <v>216</v>
          </cell>
          <cell r="C1507" t="str">
            <v>MARY</v>
          </cell>
          <cell r="D1507" t="str">
            <v>Multiactivités</v>
          </cell>
          <cell r="E1507" t="str">
            <v>CDD</v>
          </cell>
          <cell r="F1507">
            <v>40179</v>
          </cell>
          <cell r="G1507">
            <v>40354</v>
          </cell>
          <cell r="H1507" t="str">
            <v>Clos</v>
          </cell>
          <cell r="I1507">
            <v>1.5</v>
          </cell>
          <cell r="J1507" t="str">
            <v>h/s</v>
          </cell>
          <cell r="K1507">
            <v>23.95</v>
          </cell>
          <cell r="L1507" t="str">
            <v>Arrêt de la convention</v>
          </cell>
          <cell r="M1507">
            <v>14</v>
          </cell>
          <cell r="N1507" t="str">
            <v>Formule 1</v>
          </cell>
          <cell r="O1507" t="str">
            <v>ESMOULINS</v>
          </cell>
          <cell r="P1507" t="str">
            <v>Vendredi</v>
          </cell>
          <cell r="Q1507" t="str">
            <v>17h00</v>
          </cell>
          <cell r="R1507" t="str">
            <v>18h30</v>
          </cell>
          <cell r="S1507" t="str">
            <v>Vendredi</v>
          </cell>
          <cell r="T1507" t="str">
            <v>17h15</v>
          </cell>
          <cell r="U1507" t="str">
            <v>20h45</v>
          </cell>
          <cell r="V1507" t="str">
            <v>Jeudi</v>
          </cell>
          <cell r="W1507" t="str">
            <v>13h30</v>
          </cell>
          <cell r="X1507" t="str">
            <v>17h30</v>
          </cell>
          <cell r="Y1507" t="str">
            <v>Oui</v>
          </cell>
          <cell r="Z1507">
            <v>30</v>
          </cell>
          <cell r="AA1507" t="str">
            <v>Oui</v>
          </cell>
          <cell r="AB1507" t="str">
            <v>Acc. de production</v>
          </cell>
          <cell r="AC1507" t="str">
            <v>Non</v>
          </cell>
          <cell r="AD1507" t="str">
            <v>Oui</v>
          </cell>
          <cell r="AE1507" t="str">
            <v>Oui</v>
          </cell>
          <cell r="AG1507" t="str">
            <v>Contrat</v>
          </cell>
          <cell r="AI1507" t="str">
            <v>au S.I.V.M. de la Tenise à Apremont</v>
          </cell>
          <cell r="AL1507" t="str">
            <v>- Mise en place et rangement du matériel- Encadrement et enseignement</v>
          </cell>
          <cell r="AM1507" t="str">
            <v xml:space="preserve">       - Et d'une manière générale effectuer toute         tâche se rapportant à la fonction d'educateur sportif.</v>
          </cell>
          <cell r="AN1507">
            <v>40057</v>
          </cell>
          <cell r="AO1507">
            <v>40057</v>
          </cell>
          <cell r="AP1507">
            <v>40063</v>
          </cell>
          <cell r="AQ1507" t="str">
            <v>-----</v>
          </cell>
          <cell r="AR1507">
            <v>40084</v>
          </cell>
          <cell r="AS1507" t="str">
            <v>-----</v>
          </cell>
        </row>
        <row r="1508">
          <cell r="A1508" t="str">
            <v>09/120</v>
          </cell>
          <cell r="B1508">
            <v>196</v>
          </cell>
          <cell r="C1508" t="str">
            <v>GANA</v>
          </cell>
          <cell r="D1508" t="str">
            <v>Gym d'entretien</v>
          </cell>
          <cell r="E1508" t="str">
            <v>CDD</v>
          </cell>
          <cell r="F1508">
            <v>40071</v>
          </cell>
          <cell r="G1508">
            <v>40162</v>
          </cell>
          <cell r="H1508" t="str">
            <v>Clos</v>
          </cell>
          <cell r="I1508">
            <v>1.25</v>
          </cell>
          <cell r="J1508" t="str">
            <v>h/s</v>
          </cell>
          <cell r="K1508">
            <v>27.4</v>
          </cell>
          <cell r="L1508" t="str">
            <v>Arrêt de la convention</v>
          </cell>
          <cell r="M1508">
            <v>16.11</v>
          </cell>
          <cell r="N1508" t="str">
            <v>Formule 1</v>
          </cell>
          <cell r="O1508" t="str">
            <v>MOIMAY</v>
          </cell>
          <cell r="P1508" t="str">
            <v>Mardi</v>
          </cell>
          <cell r="Q1508" t="str">
            <v>20h00</v>
          </cell>
          <cell r="R1508" t="str">
            <v>21h15</v>
          </cell>
          <cell r="S1508" t="str">
            <v>Horaires variables</v>
          </cell>
          <cell r="T1508" t="str">
            <v>17h00</v>
          </cell>
          <cell r="U1508" t="str">
            <v>19h30 - Jeudi de 9h00 à 10h30</v>
          </cell>
          <cell r="V1508" t="str">
            <v>Vendredi</v>
          </cell>
          <cell r="W1508" t="str">
            <v>17h00</v>
          </cell>
          <cell r="X1508" t="str">
            <v>19h30</v>
          </cell>
          <cell r="Y1508" t="str">
            <v>Non</v>
          </cell>
          <cell r="Z1508">
            <v>1</v>
          </cell>
          <cell r="AA1508" t="str">
            <v>Non</v>
          </cell>
          <cell r="AB1508" t="str">
            <v>Saisonnier</v>
          </cell>
          <cell r="AC1508" t="str">
            <v>Non</v>
          </cell>
          <cell r="AD1508" t="str">
            <v>Non</v>
          </cell>
          <cell r="AE1508" t="str">
            <v>Non</v>
          </cell>
          <cell r="AG1508" t="str">
            <v>Contrat</v>
          </cell>
          <cell r="AI1508" t="str">
            <v>au Comité des fêtes " Le bon temps " à Moimay</v>
          </cell>
          <cell r="AL1508" t="str">
            <v>- Mise en place et rangement du matériel- Encadrement et enseignement</v>
          </cell>
          <cell r="AM1508" t="str">
            <v xml:space="preserve">       - Et d'une manière générale effectuer toute         tâche se rapportant à la fonction d'educateur sportif.</v>
          </cell>
          <cell r="AN1508">
            <v>40057</v>
          </cell>
          <cell r="AO1508">
            <v>40057</v>
          </cell>
          <cell r="AP1508">
            <v>40071</v>
          </cell>
          <cell r="AQ1508">
            <v>40085</v>
          </cell>
          <cell r="AR1508">
            <v>40094</v>
          </cell>
          <cell r="AS1508">
            <v>40091</v>
          </cell>
        </row>
        <row r="1509">
          <cell r="A1509" t="str">
            <v>09/121</v>
          </cell>
          <cell r="B1509">
            <v>55</v>
          </cell>
          <cell r="C1509" t="str">
            <v>GANA</v>
          </cell>
          <cell r="D1509" t="str">
            <v>Surveillance de bassin</v>
          </cell>
          <cell r="E1509" t="str">
            <v>CDD</v>
          </cell>
          <cell r="F1509">
            <v>40077</v>
          </cell>
          <cell r="G1509">
            <v>40178</v>
          </cell>
          <cell r="H1509" t="str">
            <v>Clos</v>
          </cell>
          <cell r="I1509">
            <v>1</v>
          </cell>
          <cell r="J1509" t="str">
            <v>h/s</v>
          </cell>
          <cell r="K1509">
            <v>27.4</v>
          </cell>
          <cell r="M1509">
            <v>16.11</v>
          </cell>
          <cell r="N1509" t="str">
            <v>Formule 1</v>
          </cell>
          <cell r="O1509" t="str">
            <v>FROTEY LES VESOUL</v>
          </cell>
          <cell r="P1509" t="str">
            <v>Lundi</v>
          </cell>
          <cell r="Q1509" t="str">
            <v>12h00</v>
          </cell>
          <cell r="R1509" t="str">
            <v>13h00</v>
          </cell>
          <cell r="S1509" t="str">
            <v>Mercredi</v>
          </cell>
          <cell r="T1509" t="str">
            <v>14h00</v>
          </cell>
          <cell r="U1509" t="str">
            <v>15h30 - Multiactivités</v>
          </cell>
          <cell r="V1509" t="str">
            <v>Mercredi</v>
          </cell>
          <cell r="W1509" t="str">
            <v>17h30</v>
          </cell>
          <cell r="X1509" t="str">
            <v>18h45 - Gym d'entretien</v>
          </cell>
          <cell r="Y1509" t="str">
            <v>Oui</v>
          </cell>
          <cell r="Z1509">
            <v>30</v>
          </cell>
          <cell r="AA1509" t="str">
            <v>Oui</v>
          </cell>
          <cell r="AB1509" t="str">
            <v>Acc. de production</v>
          </cell>
          <cell r="AC1509" t="str">
            <v>Non</v>
          </cell>
          <cell r="AD1509" t="str">
            <v>Oui</v>
          </cell>
          <cell r="AE1509" t="str">
            <v>Oui</v>
          </cell>
          <cell r="AG1509" t="str">
            <v>Contrat</v>
          </cell>
          <cell r="AI1509" t="str">
            <v>à l' A.H.S.S.E.A. à la piscine de Pontarcher à Vesoul</v>
          </cell>
          <cell r="AL1509" t="str">
            <v>- Surveillance de bassin</v>
          </cell>
          <cell r="AM1509" t="str">
            <v xml:space="preserve">       - Et d'une manière générale effectuer toute         tâche se rapportant à la fonction de sauveteur aquatique.</v>
          </cell>
          <cell r="AN1509">
            <v>40022.661543402799</v>
          </cell>
          <cell r="AO1509" t="str">
            <v>-----</v>
          </cell>
          <cell r="AP1509">
            <v>40024</v>
          </cell>
          <cell r="AQ1509" t="str">
            <v>-----</v>
          </cell>
          <cell r="AR1509">
            <v>40063</v>
          </cell>
          <cell r="AS1509" t="str">
            <v>-----</v>
          </cell>
        </row>
        <row r="1510">
          <cell r="A1510" t="str">
            <v>09/121.01</v>
          </cell>
          <cell r="B1510">
            <v>55</v>
          </cell>
          <cell r="C1510" t="str">
            <v>GANA</v>
          </cell>
          <cell r="D1510" t="str">
            <v>Surveillance de bassin</v>
          </cell>
          <cell r="E1510" t="str">
            <v>CDD</v>
          </cell>
          <cell r="F1510">
            <v>40179</v>
          </cell>
          <cell r="G1510">
            <v>40357</v>
          </cell>
          <cell r="H1510" t="str">
            <v>Clos</v>
          </cell>
          <cell r="I1510">
            <v>1</v>
          </cell>
          <cell r="J1510" t="str">
            <v>h/s</v>
          </cell>
          <cell r="K1510">
            <v>27.4</v>
          </cell>
          <cell r="M1510">
            <v>16.21</v>
          </cell>
          <cell r="N1510" t="str">
            <v>Formule 1</v>
          </cell>
          <cell r="O1510" t="str">
            <v>FROTEY LES VESOUL</v>
          </cell>
          <cell r="P1510" t="str">
            <v>Lundi</v>
          </cell>
          <cell r="Q1510" t="str">
            <v>12h00</v>
          </cell>
          <cell r="R1510" t="str">
            <v>13h00</v>
          </cell>
          <cell r="S1510" t="str">
            <v>Mardi - Jeudi</v>
          </cell>
          <cell r="T1510" t="str">
            <v>17h00</v>
          </cell>
          <cell r="U1510" t="str">
            <v>18h00</v>
          </cell>
          <cell r="V1510" t="str">
            <v>Samedi</v>
          </cell>
          <cell r="W1510" t="str">
            <v>12h00</v>
          </cell>
          <cell r="X1510" t="str">
            <v>14h00</v>
          </cell>
          <cell r="Y1510" t="str">
            <v>Non</v>
          </cell>
          <cell r="Z1510" t="str">
            <v>Néant</v>
          </cell>
          <cell r="AA1510" t="str">
            <v>Non</v>
          </cell>
          <cell r="AB1510" t="str">
            <v>Acc. de production</v>
          </cell>
          <cell r="AC1510" t="str">
            <v>Non</v>
          </cell>
          <cell r="AD1510" t="str">
            <v>Oui</v>
          </cell>
          <cell r="AE1510" t="str">
            <v>Non</v>
          </cell>
          <cell r="AF1510" t="str">
            <v>Oui</v>
          </cell>
          <cell r="AG1510" t="str">
            <v>Contrat</v>
          </cell>
          <cell r="AI1510" t="str">
            <v>à l' A.H.S.S.E.A. à la piscine de Pontarcher à Vesoul</v>
          </cell>
          <cell r="AJ1510" t="str">
            <v>Le Cercle des nageurs de Luxeuil s'engage à inviter le Président de Profession sport 70 à ses Assemblées Générales</v>
          </cell>
          <cell r="AL1510" t="str">
            <v>- Surveillance de bassin</v>
          </cell>
          <cell r="AM1510" t="str">
            <v xml:space="preserve">       - Et d'une manière générale effectuer toute         tâche se rapportant à la fonction de sauveteur aquatique.</v>
          </cell>
          <cell r="AN1510">
            <v>40057</v>
          </cell>
          <cell r="AO1510" t="str">
            <v>-----</v>
          </cell>
          <cell r="AP1510">
            <v>40064</v>
          </cell>
          <cell r="AQ1510" t="str">
            <v>-----</v>
          </cell>
          <cell r="AR1510">
            <v>40084</v>
          </cell>
          <cell r="AS1510" t="str">
            <v>-----</v>
          </cell>
        </row>
        <row r="1511">
          <cell r="A1511" t="str">
            <v>09/122</v>
          </cell>
          <cell r="B1511">
            <v>73</v>
          </cell>
          <cell r="C1511" t="str">
            <v>KRFR</v>
          </cell>
          <cell r="D1511" t="str">
            <v>Gymnastique</v>
          </cell>
          <cell r="E1511" t="str">
            <v>CDD</v>
          </cell>
          <cell r="F1511">
            <v>40064</v>
          </cell>
          <cell r="G1511">
            <v>40178</v>
          </cell>
          <cell r="H1511" t="str">
            <v>Clos</v>
          </cell>
          <cell r="I1511">
            <v>9.5</v>
          </cell>
          <cell r="J1511" t="str">
            <v>h/s</v>
          </cell>
          <cell r="K1511">
            <v>17.43</v>
          </cell>
          <cell r="M1511">
            <v>10.19</v>
          </cell>
          <cell r="N1511" t="str">
            <v>Formule 1</v>
          </cell>
          <cell r="O1511" t="str">
            <v>ECHENOZ LA MELINE</v>
          </cell>
          <cell r="P1511" t="str">
            <v>Mercredi</v>
          </cell>
          <cell r="Q1511" t="str">
            <v>13h30</v>
          </cell>
          <cell r="R1511" t="str">
            <v>19h30</v>
          </cell>
          <cell r="S1511" t="str">
            <v>Vendredi</v>
          </cell>
          <cell r="T1511" t="str">
            <v>17h15</v>
          </cell>
          <cell r="U1511" t="str">
            <v>20h45</v>
          </cell>
          <cell r="Y1511" t="str">
            <v>Oui</v>
          </cell>
          <cell r="Z1511">
            <v>1</v>
          </cell>
          <cell r="AA1511" t="str">
            <v>Oui</v>
          </cell>
          <cell r="AB1511" t="str">
            <v>Acc. de production</v>
          </cell>
          <cell r="AC1511" t="str">
            <v>Non</v>
          </cell>
          <cell r="AD1511" t="str">
            <v>Oui</v>
          </cell>
          <cell r="AE1511" t="str">
            <v>Oui</v>
          </cell>
          <cell r="AG1511" t="str">
            <v>Contrat</v>
          </cell>
          <cell r="AI1511" t="str">
            <v>à La Légère Mélinoise à Echenoz la Méline</v>
          </cell>
          <cell r="AL1511" t="str">
            <v>- Ouvrir et fermer la salle- Mise en place et rangement du matériel- Accueil, surveillance jusqu'à la reprise des enfants  par les parents- Encadrement et enseignement</v>
          </cell>
          <cell r="AM1511" t="str">
            <v xml:space="preserve">       - Et d'une manière générale effectuer toute         tâche se rapportant à la fonction d'educateur sportif.</v>
          </cell>
          <cell r="AN1511">
            <v>40058</v>
          </cell>
          <cell r="AO1511">
            <v>40058</v>
          </cell>
          <cell r="AP1511">
            <v>40064</v>
          </cell>
          <cell r="AQ1511">
            <v>40064</v>
          </cell>
          <cell r="AR1511">
            <v>40084</v>
          </cell>
          <cell r="AS1511">
            <v>40066</v>
          </cell>
        </row>
        <row r="1512">
          <cell r="A1512" t="str">
            <v>09/122.01</v>
          </cell>
          <cell r="B1512">
            <v>73</v>
          </cell>
          <cell r="C1512" t="str">
            <v>KRFR</v>
          </cell>
          <cell r="D1512" t="str">
            <v>Gymnastique</v>
          </cell>
          <cell r="E1512" t="str">
            <v>CDD</v>
          </cell>
          <cell r="F1512">
            <v>40179</v>
          </cell>
          <cell r="G1512">
            <v>40356</v>
          </cell>
          <cell r="H1512" t="str">
            <v>Clos</v>
          </cell>
          <cell r="I1512">
            <v>9.5</v>
          </cell>
          <cell r="J1512" t="str">
            <v>h/s</v>
          </cell>
          <cell r="K1512">
            <v>17.75</v>
          </cell>
          <cell r="L1512" t="str">
            <v>CAE</v>
          </cell>
          <cell r="M1512">
            <v>14.21</v>
          </cell>
          <cell r="N1512" t="str">
            <v>Néant</v>
          </cell>
          <cell r="O1512" t="str">
            <v>VESOUL</v>
          </cell>
          <cell r="P1512" t="str">
            <v>Mardi</v>
          </cell>
          <cell r="Q1512" t="str">
            <v>9h30</v>
          </cell>
          <cell r="R1512" t="str">
            <v>10h30</v>
          </cell>
          <cell r="S1512" t="str">
            <v>Vendredi</v>
          </cell>
          <cell r="T1512" t="str">
            <v>17h15</v>
          </cell>
          <cell r="U1512" t="str">
            <v>20h45</v>
          </cell>
          <cell r="Y1512" t="str">
            <v>Oui</v>
          </cell>
          <cell r="Z1512">
            <v>1</v>
          </cell>
          <cell r="AA1512" t="str">
            <v>Oui</v>
          </cell>
          <cell r="AB1512" t="str">
            <v>Acc. de production</v>
          </cell>
          <cell r="AC1512" t="str">
            <v>Non</v>
          </cell>
          <cell r="AD1512" t="str">
            <v>Oui</v>
          </cell>
          <cell r="AE1512" t="str">
            <v>Oui</v>
          </cell>
          <cell r="AG1512" t="str">
            <v>Contrat</v>
          </cell>
          <cell r="AI1512" t="str">
            <v>à La Légère Mélinoise à Echenoz la Méline</v>
          </cell>
          <cell r="AL1512" t="str">
            <v>- Ouvrir et fermer la salle- Mise en place et rangement du matériel- Accueil, surveillance jusqu'à la reprise des enfants  par les parents- Encadrement et enseignement</v>
          </cell>
          <cell r="AM1512" t="str">
            <v xml:space="preserve">       - Et d'une manière générale effectuer toute         tâche se rapportant à la fonction d'educateur sportif.</v>
          </cell>
          <cell r="AN1512">
            <v>40058</v>
          </cell>
          <cell r="AO1512">
            <v>40058</v>
          </cell>
          <cell r="AP1512">
            <v>40064</v>
          </cell>
          <cell r="AQ1512">
            <v>40064</v>
          </cell>
          <cell r="AR1512">
            <v>40084</v>
          </cell>
          <cell r="AS1512">
            <v>40066</v>
          </cell>
        </row>
        <row r="1513">
          <cell r="A1513" t="str">
            <v>09/123</v>
          </cell>
          <cell r="B1513">
            <v>321</v>
          </cell>
          <cell r="C1513" t="str">
            <v>GANA</v>
          </cell>
          <cell r="D1513" t="str">
            <v>Surveillance de bassin</v>
          </cell>
          <cell r="E1513" t="str">
            <v>CDD</v>
          </cell>
          <cell r="F1513">
            <v>40079</v>
          </cell>
          <cell r="G1513">
            <v>40178</v>
          </cell>
          <cell r="H1513" t="str">
            <v>Clos</v>
          </cell>
          <cell r="I1513">
            <v>1</v>
          </cell>
          <cell r="J1513" t="str">
            <v>h/s</v>
          </cell>
          <cell r="K1513">
            <v>27.4</v>
          </cell>
          <cell r="L1513" t="str">
            <v>CAE</v>
          </cell>
          <cell r="M1513">
            <v>14.11</v>
          </cell>
          <cell r="N1513" t="str">
            <v>Formule 1</v>
          </cell>
          <cell r="O1513" t="str">
            <v>FROTEY LES VESOUL</v>
          </cell>
          <cell r="P1513" t="str">
            <v>Lundi</v>
          </cell>
          <cell r="Q1513" t="str">
            <v>18h15</v>
          </cell>
          <cell r="R1513" t="str">
            <v>19h15</v>
          </cell>
          <cell r="S1513" t="str">
            <v>Vendredi</v>
          </cell>
          <cell r="T1513" t="str">
            <v>18h30</v>
          </cell>
          <cell r="U1513" t="str">
            <v>19h30</v>
          </cell>
          <cell r="Y1513" t="str">
            <v>Oui</v>
          </cell>
          <cell r="Z1513">
            <v>30</v>
          </cell>
          <cell r="AA1513" t="str">
            <v>Oui</v>
          </cell>
          <cell r="AB1513" t="str">
            <v>Acc. de production</v>
          </cell>
          <cell r="AC1513" t="str">
            <v>Non</v>
          </cell>
          <cell r="AD1513" t="str">
            <v>Oui</v>
          </cell>
          <cell r="AE1513" t="str">
            <v>Oui</v>
          </cell>
          <cell r="AG1513" t="str">
            <v>Contrat</v>
          </cell>
          <cell r="AI1513" t="str">
            <v>au CAT de Vesoul à la piscine de Pontarcher à Vesoul</v>
          </cell>
          <cell r="AL1513" t="str">
            <v>- Surveillance de bassin</v>
          </cell>
          <cell r="AM1513" t="str">
            <v xml:space="preserve">       - Et d'une manière générale effectuer toute         tâche se rapportant à la fonction de sauveteur aquatique.</v>
          </cell>
          <cell r="AN1513">
            <v>40059</v>
          </cell>
          <cell r="AO1513" t="str">
            <v>-----</v>
          </cell>
          <cell r="AP1513">
            <v>40070</v>
          </cell>
          <cell r="AQ1513" t="str">
            <v>-----</v>
          </cell>
          <cell r="AR1513">
            <v>40084</v>
          </cell>
          <cell r="AS1513" t="str">
            <v>-----</v>
          </cell>
        </row>
        <row r="1514">
          <cell r="A1514" t="str">
            <v>09/123.01</v>
          </cell>
          <cell r="B1514">
            <v>321</v>
          </cell>
          <cell r="C1514" t="str">
            <v>GANA</v>
          </cell>
          <cell r="D1514" t="str">
            <v>Surveillance de bassin</v>
          </cell>
          <cell r="E1514" t="str">
            <v>CDD</v>
          </cell>
          <cell r="F1514">
            <v>40179</v>
          </cell>
          <cell r="G1514">
            <v>40359</v>
          </cell>
          <cell r="H1514" t="str">
            <v>Clos</v>
          </cell>
          <cell r="I1514">
            <v>1</v>
          </cell>
          <cell r="J1514" t="str">
            <v>h/s</v>
          </cell>
          <cell r="K1514">
            <v>27.4</v>
          </cell>
          <cell r="L1514" t="str">
            <v>CDII</v>
          </cell>
          <cell r="M1514">
            <v>14.21</v>
          </cell>
          <cell r="N1514" t="str">
            <v>Formule 1</v>
          </cell>
          <cell r="O1514" t="str">
            <v>FROTEY LES VESOUL</v>
          </cell>
          <cell r="P1514" t="str">
            <v>Lundi</v>
          </cell>
          <cell r="Q1514" t="str">
            <v>18h15</v>
          </cell>
          <cell r="R1514" t="str">
            <v>19h15</v>
          </cell>
          <cell r="S1514" t="str">
            <v>Vendredi</v>
          </cell>
          <cell r="T1514" t="str">
            <v>18h30</v>
          </cell>
          <cell r="U1514" t="str">
            <v>19h30</v>
          </cell>
          <cell r="Y1514" t="str">
            <v>Oui</v>
          </cell>
          <cell r="Z1514">
            <v>30</v>
          </cell>
          <cell r="AA1514" t="str">
            <v>Oui</v>
          </cell>
          <cell r="AB1514" t="str">
            <v>Acc. de production</v>
          </cell>
          <cell r="AC1514" t="str">
            <v>Non</v>
          </cell>
          <cell r="AD1514" t="str">
            <v>Oui</v>
          </cell>
          <cell r="AE1514" t="str">
            <v>Oui</v>
          </cell>
          <cell r="AG1514" t="str">
            <v>Contrat</v>
          </cell>
          <cell r="AI1514" t="str">
            <v>au CAT de Vesoul à la piscine de Pontarcher à Vesoul</v>
          </cell>
          <cell r="AL1514" t="str">
            <v>- Surveillance de bassin</v>
          </cell>
          <cell r="AM1514" t="str">
            <v xml:space="preserve">       - Et d'une manière générale effectuer toute         tâche se rapportant à la fonction de sauveteur aquatique.</v>
          </cell>
          <cell r="AN1514">
            <v>40059</v>
          </cell>
          <cell r="AO1514" t="str">
            <v>-----</v>
          </cell>
          <cell r="AP1514">
            <v>40070</v>
          </cell>
          <cell r="AQ1514" t="str">
            <v>-----</v>
          </cell>
          <cell r="AR1514">
            <v>40084</v>
          </cell>
          <cell r="AS1514" t="str">
            <v>-----</v>
          </cell>
        </row>
        <row r="1515">
          <cell r="A1515" t="str">
            <v>09/124</v>
          </cell>
          <cell r="B1515">
            <v>312</v>
          </cell>
          <cell r="C1515" t="str">
            <v>MEVI</v>
          </cell>
          <cell r="D1515" t="str">
            <v>Gym d'entretien</v>
          </cell>
          <cell r="E1515" t="str">
            <v>CDD</v>
          </cell>
          <cell r="F1515">
            <v>40063</v>
          </cell>
          <cell r="G1515">
            <v>40178</v>
          </cell>
          <cell r="H1515" t="str">
            <v>Clos</v>
          </cell>
          <cell r="I1515">
            <v>1</v>
          </cell>
          <cell r="J1515" t="str">
            <v>h/s</v>
          </cell>
          <cell r="K1515">
            <v>31.29</v>
          </cell>
          <cell r="L1515" t="str">
            <v>Atelier Equilibre - Aide CRAM 550 €Faire une facture unique avec 133 € frais coordination PS70 + 20 € adhésion</v>
          </cell>
          <cell r="M1515">
            <v>17</v>
          </cell>
          <cell r="N1515" t="str">
            <v>Formule 1</v>
          </cell>
          <cell r="O1515" t="str">
            <v>ELOI</v>
          </cell>
          <cell r="P1515" t="str">
            <v>Vendredi</v>
          </cell>
          <cell r="Q1515" t="str">
            <v>9h00</v>
          </cell>
          <cell r="R1515" t="str">
            <v>10h00</v>
          </cell>
          <cell r="S1515" t="str">
            <v>Samedi</v>
          </cell>
          <cell r="T1515" t="str">
            <v>10h00</v>
          </cell>
          <cell r="U1515" t="str">
            <v>12h00</v>
          </cell>
          <cell r="Y1515" t="str">
            <v>Oui</v>
          </cell>
          <cell r="Z1515" t="str">
            <v>Néant</v>
          </cell>
          <cell r="AA1515" t="str">
            <v>Oui</v>
          </cell>
          <cell r="AB1515" t="str">
            <v>Acc. de production</v>
          </cell>
          <cell r="AC1515" t="str">
            <v>Non</v>
          </cell>
          <cell r="AD1515" t="str">
            <v>Non</v>
          </cell>
          <cell r="AE1515" t="str">
            <v>Oui</v>
          </cell>
          <cell r="AG1515" t="str">
            <v>Avenant</v>
          </cell>
          <cell r="AI1515" t="str">
            <v>à Bien vivre à Ronchamp à Ronchamp</v>
          </cell>
          <cell r="AL1515" t="str">
            <v>- Mise en place et rangement du matériel- Encadrement et enseignement</v>
          </cell>
          <cell r="AM1515" t="str">
            <v xml:space="preserve">       - Et d'une manière générale effectuer toute         tâche se rapportant à la fonction d'éducateur sportif.</v>
          </cell>
          <cell r="AN1515">
            <v>40063</v>
          </cell>
          <cell r="AO1515">
            <v>40063</v>
          </cell>
          <cell r="AP1515">
            <v>40067</v>
          </cell>
          <cell r="AQ1515">
            <v>40067</v>
          </cell>
          <cell r="AR1515">
            <v>40084</v>
          </cell>
          <cell r="AS1515">
            <v>40077</v>
          </cell>
        </row>
        <row r="1516">
          <cell r="A1516" t="str">
            <v>09/124.01</v>
          </cell>
          <cell r="B1516">
            <v>312</v>
          </cell>
          <cell r="C1516" t="str">
            <v>MEVI</v>
          </cell>
          <cell r="D1516" t="str">
            <v>Gym d'entretien</v>
          </cell>
          <cell r="E1516" t="str">
            <v>CDD</v>
          </cell>
          <cell r="F1516">
            <v>40179</v>
          </cell>
          <cell r="G1516">
            <v>40357</v>
          </cell>
          <cell r="H1516" t="str">
            <v>Clos</v>
          </cell>
          <cell r="I1516">
            <v>1</v>
          </cell>
          <cell r="J1516" t="str">
            <v>h/s</v>
          </cell>
          <cell r="K1516">
            <v>31.29</v>
          </cell>
          <cell r="L1516" t="str">
            <v>Payé les 10% congés en heure en juillet</v>
          </cell>
          <cell r="M1516">
            <v>17.100000000000001</v>
          </cell>
          <cell r="N1516" t="str">
            <v>Formule 1</v>
          </cell>
          <cell r="O1516" t="str">
            <v>ELOI</v>
          </cell>
          <cell r="P1516" t="str">
            <v>Vendredi</v>
          </cell>
          <cell r="Q1516" t="str">
            <v>9h00</v>
          </cell>
          <cell r="R1516" t="str">
            <v>10h00</v>
          </cell>
          <cell r="S1516" t="str">
            <v>Vendredi</v>
          </cell>
          <cell r="T1516" t="str">
            <v>18h30</v>
          </cell>
          <cell r="U1516" t="str">
            <v>19h30</v>
          </cell>
          <cell r="Y1516" t="str">
            <v>Oui</v>
          </cell>
          <cell r="Z1516" t="str">
            <v>Néant</v>
          </cell>
          <cell r="AA1516" t="str">
            <v>Oui</v>
          </cell>
          <cell r="AB1516" t="str">
            <v>Acc. de production</v>
          </cell>
          <cell r="AC1516" t="str">
            <v>Non</v>
          </cell>
          <cell r="AD1516" t="str">
            <v>Non</v>
          </cell>
          <cell r="AE1516" t="str">
            <v>Oui</v>
          </cell>
          <cell r="AG1516" t="str">
            <v>Avenant</v>
          </cell>
          <cell r="AI1516" t="str">
            <v>à Bien vivre à Ronchamp à Ronchamp</v>
          </cell>
          <cell r="AL1516" t="str">
            <v>- Mise en place et rangement du matériel- Encadrement et enseignement</v>
          </cell>
          <cell r="AM1516" t="str">
            <v xml:space="preserve">       - Et d'une manière générale effectuer toute         tâche se rapportant à la fonction d'éducateur sportif.</v>
          </cell>
          <cell r="AN1516">
            <v>40063</v>
          </cell>
          <cell r="AO1516">
            <v>40063</v>
          </cell>
          <cell r="AP1516">
            <v>40067</v>
          </cell>
          <cell r="AQ1516">
            <v>40067</v>
          </cell>
          <cell r="AR1516">
            <v>40084</v>
          </cell>
          <cell r="AS1516">
            <v>40077</v>
          </cell>
        </row>
        <row r="1517">
          <cell r="A1517" t="str">
            <v>09/125</v>
          </cell>
          <cell r="B1517">
            <v>308</v>
          </cell>
          <cell r="C1517" t="str">
            <v>BOJU</v>
          </cell>
          <cell r="D1517" t="str">
            <v>Expression corporelle</v>
          </cell>
          <cell r="E1517" t="str">
            <v>CDD</v>
          </cell>
          <cell r="F1517">
            <v>40070</v>
          </cell>
          <cell r="G1517">
            <v>40178</v>
          </cell>
          <cell r="H1517" t="str">
            <v>Clos</v>
          </cell>
          <cell r="I1517">
            <v>2</v>
          </cell>
          <cell r="J1517" t="str">
            <v>h/s</v>
          </cell>
          <cell r="K1517">
            <v>21.32</v>
          </cell>
          <cell r="L1517" t="str">
            <v>Arrêt de la convention</v>
          </cell>
          <cell r="M1517">
            <v>11.4</v>
          </cell>
          <cell r="N1517" t="str">
            <v>Formule 1</v>
          </cell>
          <cell r="O1517" t="str">
            <v>DAMPIERRE SUR LINOTTE</v>
          </cell>
          <cell r="P1517" t="str">
            <v>Lundi</v>
          </cell>
          <cell r="Q1517" t="str">
            <v>17h30</v>
          </cell>
          <cell r="R1517" t="str">
            <v>19h30</v>
          </cell>
          <cell r="S1517" t="str">
            <v>Vendredi</v>
          </cell>
          <cell r="T1517" t="str">
            <v>18h30</v>
          </cell>
          <cell r="U1517" t="str">
            <v>19h30</v>
          </cell>
          <cell r="Y1517" t="str">
            <v>Oui</v>
          </cell>
          <cell r="Z1517">
            <v>30</v>
          </cell>
          <cell r="AA1517" t="str">
            <v>Oui</v>
          </cell>
          <cell r="AB1517" t="str">
            <v>Acc. de production</v>
          </cell>
          <cell r="AC1517" t="str">
            <v>Non</v>
          </cell>
          <cell r="AD1517" t="str">
            <v>Oui</v>
          </cell>
          <cell r="AE1517" t="str">
            <v>Oui</v>
          </cell>
          <cell r="AG1517" t="str">
            <v>Contrat</v>
          </cell>
          <cell r="AI1517" t="str">
            <v>au FAL de Dampierre sur Linotte à Dampierre sur Linotte</v>
          </cell>
          <cell r="AL1517" t="str">
            <v>- Ouvrir et fermer la salle- Mise en place et rangement du matériel- Accueil, surveillance jusqu'à la reprise des enfants  par les parents- Encadrement et enseignement</v>
          </cell>
          <cell r="AM1517" t="str">
            <v xml:space="preserve">       - Et d'une manière générale effectuer toute         tâche se rapportant à la fonction d'animateur.</v>
          </cell>
          <cell r="AN1517">
            <v>40064</v>
          </cell>
          <cell r="AO1517">
            <v>40064</v>
          </cell>
          <cell r="AP1517">
            <v>40182</v>
          </cell>
          <cell r="AQ1517">
            <v>40092</v>
          </cell>
          <cell r="AR1517">
            <v>40199</v>
          </cell>
          <cell r="AS1517">
            <v>40106</v>
          </cell>
        </row>
        <row r="1518">
          <cell r="A1518" t="str">
            <v>09/125.01</v>
          </cell>
          <cell r="B1518">
            <v>308</v>
          </cell>
          <cell r="C1518" t="str">
            <v>BOJU</v>
          </cell>
          <cell r="D1518" t="str">
            <v>Expression corporelle</v>
          </cell>
          <cell r="E1518" t="str">
            <v>CDD</v>
          </cell>
          <cell r="F1518">
            <v>40179</v>
          </cell>
          <cell r="G1518">
            <v>40357</v>
          </cell>
          <cell r="H1518" t="str">
            <v>Clos</v>
          </cell>
          <cell r="I1518">
            <v>2</v>
          </cell>
          <cell r="J1518" t="str">
            <v>h/s</v>
          </cell>
          <cell r="K1518">
            <v>21.4</v>
          </cell>
          <cell r="L1518" t="str">
            <v>Arrêt de la convention</v>
          </cell>
          <cell r="M1518">
            <v>13.9</v>
          </cell>
          <cell r="N1518" t="str">
            <v>Formule 1</v>
          </cell>
          <cell r="O1518" t="str">
            <v>ESMOULINS</v>
          </cell>
          <cell r="P1518" t="str">
            <v>Vendredi</v>
          </cell>
          <cell r="Q1518" t="str">
            <v>17h00</v>
          </cell>
          <cell r="R1518" t="str">
            <v>18h30</v>
          </cell>
          <cell r="S1518" t="str">
            <v>Mardi</v>
          </cell>
          <cell r="T1518" t="str">
            <v>20h00</v>
          </cell>
          <cell r="U1518" t="str">
            <v>21h00 - Gym tonique</v>
          </cell>
          <cell r="V1518" t="str">
            <v>Vendredi</v>
          </cell>
          <cell r="W1518" t="str">
            <v>19h15</v>
          </cell>
          <cell r="X1518" t="str">
            <v>20h15 - Step</v>
          </cell>
          <cell r="Y1518" t="str">
            <v>Oui</v>
          </cell>
          <cell r="Z1518">
            <v>30</v>
          </cell>
          <cell r="AA1518" t="str">
            <v>Oui</v>
          </cell>
          <cell r="AB1518" t="str">
            <v>Acc. de production</v>
          </cell>
          <cell r="AC1518" t="str">
            <v>Non</v>
          </cell>
          <cell r="AD1518" t="str">
            <v>Oui</v>
          </cell>
          <cell r="AE1518" t="str">
            <v>Oui</v>
          </cell>
          <cell r="AG1518" t="str">
            <v>Contrat</v>
          </cell>
          <cell r="AI1518" t="str">
            <v>au FAL de Dampierre sur Linotte à Dampierre sur Linotte</v>
          </cell>
          <cell r="AL1518" t="str">
            <v>- Ouvrir et fermer la salle- Mise en place et rangement du matériel- Accueil, surveillance jusqu'à la reprise des enfants  par les parents- Encadrement et enseignement</v>
          </cell>
          <cell r="AM1518" t="str">
            <v xml:space="preserve">       - Et d'une manière générale effectuer toute         tâche se rapportant à la fonction d'animateur.</v>
          </cell>
          <cell r="AN1518">
            <v>40064</v>
          </cell>
          <cell r="AO1518">
            <v>40064</v>
          </cell>
          <cell r="AP1518">
            <v>40182</v>
          </cell>
          <cell r="AQ1518">
            <v>40092</v>
          </cell>
          <cell r="AR1518">
            <v>40199</v>
          </cell>
          <cell r="AS1518">
            <v>40106</v>
          </cell>
        </row>
        <row r="1519">
          <cell r="A1519" t="str">
            <v>09/126</v>
          </cell>
          <cell r="B1519">
            <v>4</v>
          </cell>
          <cell r="C1519" t="str">
            <v>BOJU</v>
          </cell>
          <cell r="D1519" t="str">
            <v>Expression corporelle</v>
          </cell>
          <cell r="E1519" t="str">
            <v>CDD</v>
          </cell>
          <cell r="F1519">
            <v>40071</v>
          </cell>
          <cell r="G1519">
            <v>40178</v>
          </cell>
          <cell r="H1519" t="str">
            <v>Clos</v>
          </cell>
          <cell r="I1519">
            <v>3.75</v>
          </cell>
          <cell r="J1519" t="str">
            <v>h/s</v>
          </cell>
          <cell r="K1519">
            <v>21.32</v>
          </cell>
          <cell r="L1519" t="str">
            <v>Arrêt de la convention</v>
          </cell>
          <cell r="M1519">
            <v>14</v>
          </cell>
          <cell r="N1519" t="str">
            <v>Formule 1</v>
          </cell>
          <cell r="O1519" t="str">
            <v>ESMOULINS</v>
          </cell>
          <cell r="P1519" t="str">
            <v>Vendredi</v>
          </cell>
          <cell r="Q1519" t="str">
            <v>17h00</v>
          </cell>
          <cell r="R1519" t="str">
            <v>18h30</v>
          </cell>
          <cell r="S1519" t="str">
            <v>Vendredi</v>
          </cell>
          <cell r="T1519" t="str">
            <v>18h30</v>
          </cell>
          <cell r="U1519" t="str">
            <v>19h30</v>
          </cell>
          <cell r="V1519" t="str">
            <v>Vendredi</v>
          </cell>
          <cell r="W1519" t="str">
            <v>19h15</v>
          </cell>
          <cell r="X1519" t="str">
            <v>20h15 - Step</v>
          </cell>
          <cell r="Y1519" t="str">
            <v>Oui</v>
          </cell>
          <cell r="Z1519">
            <v>30</v>
          </cell>
          <cell r="AA1519" t="str">
            <v>Oui</v>
          </cell>
          <cell r="AB1519" t="str">
            <v>Acc. de production</v>
          </cell>
          <cell r="AC1519" t="str">
            <v>Non</v>
          </cell>
          <cell r="AD1519" t="str">
            <v>Oui</v>
          </cell>
          <cell r="AE1519" t="str">
            <v>Oui</v>
          </cell>
          <cell r="AG1519" t="str">
            <v>Contrat</v>
          </cell>
          <cell r="AI1519" t="str">
            <v>au C.A.S.C. Vesoul à Vesoul</v>
          </cell>
          <cell r="AL1519" t="str">
            <v>- Ouvrir et fermer la salle- Mise en place et rangement du matériel- Accueil, surveillance jusqu'à la reprise des enfants  par les parents- Encadrement et enseignement</v>
          </cell>
          <cell r="AM1519" t="str">
            <v xml:space="preserve">       - Et d'une manière générale effectuer toute         tâche se rapportant à la fonction d'animateur.</v>
          </cell>
          <cell r="AN1519">
            <v>40064</v>
          </cell>
          <cell r="AO1519" t="str">
            <v>-----</v>
          </cell>
          <cell r="AP1519">
            <v>40066</v>
          </cell>
          <cell r="AQ1519" t="str">
            <v>-----</v>
          </cell>
          <cell r="AR1519">
            <v>40084</v>
          </cell>
          <cell r="AS1519" t="str">
            <v>-----</v>
          </cell>
        </row>
        <row r="1520">
          <cell r="A1520" t="str">
            <v>09/126.01</v>
          </cell>
          <cell r="B1520">
            <v>4</v>
          </cell>
          <cell r="C1520" t="str">
            <v>BOJU</v>
          </cell>
          <cell r="D1520" t="str">
            <v>Expression corporelle</v>
          </cell>
          <cell r="E1520" t="str">
            <v>CDD</v>
          </cell>
          <cell r="F1520">
            <v>40179</v>
          </cell>
          <cell r="G1520">
            <v>40358</v>
          </cell>
          <cell r="H1520" t="str">
            <v>Clos</v>
          </cell>
          <cell r="I1520">
            <v>3.75</v>
          </cell>
          <cell r="J1520" t="str">
            <v>h/s</v>
          </cell>
          <cell r="K1520">
            <v>21.4</v>
          </cell>
          <cell r="L1520" t="str">
            <v>Arrêt de la convention</v>
          </cell>
          <cell r="M1520">
            <v>11.5</v>
          </cell>
          <cell r="N1520" t="str">
            <v>Formule 1</v>
          </cell>
          <cell r="O1520" t="str">
            <v>VESOUL</v>
          </cell>
          <cell r="P1520" t="str">
            <v>Mardi</v>
          </cell>
          <cell r="Q1520" t="str">
            <v>18h00</v>
          </cell>
          <cell r="R1520" t="str">
            <v>20h45</v>
          </cell>
          <cell r="S1520" t="str">
            <v>Vendredi</v>
          </cell>
          <cell r="T1520" t="str">
            <v>18h30</v>
          </cell>
          <cell r="U1520" t="str">
            <v>19h30</v>
          </cell>
          <cell r="V1520" t="str">
            <v>Vendredi</v>
          </cell>
          <cell r="W1520" t="str">
            <v>19h15</v>
          </cell>
          <cell r="X1520" t="str">
            <v>20h15 - Step</v>
          </cell>
          <cell r="Y1520" t="str">
            <v>Oui</v>
          </cell>
          <cell r="Z1520">
            <v>30</v>
          </cell>
          <cell r="AA1520" t="str">
            <v>Oui</v>
          </cell>
          <cell r="AB1520" t="str">
            <v>Acc. de production</v>
          </cell>
          <cell r="AC1520" t="str">
            <v>Non</v>
          </cell>
          <cell r="AD1520" t="str">
            <v>Oui</v>
          </cell>
          <cell r="AE1520" t="str">
            <v>Oui</v>
          </cell>
          <cell r="AF1520" t="str">
            <v>Oui</v>
          </cell>
          <cell r="AG1520" t="str">
            <v>Contrat</v>
          </cell>
          <cell r="AI1520" t="str">
            <v>au C.A.S.C. Vesoul à Vesoul</v>
          </cell>
          <cell r="AK1520" t="str">
            <v>Il est convenu que ce contrat sera caduque si le nombre de participants est insuffisant.</v>
          </cell>
          <cell r="AL1520" t="str">
            <v>- Mise en place et rangement du matériel- Encadrement et enseignement</v>
          </cell>
          <cell r="AM1520" t="str">
            <v xml:space="preserve">       - Et d'une manière générale effectuer toute         tâche se rapportant à la fonction d'educateur sportif.</v>
          </cell>
          <cell r="AN1520">
            <v>40057</v>
          </cell>
          <cell r="AO1520">
            <v>40057</v>
          </cell>
          <cell r="AP1520">
            <v>40071</v>
          </cell>
          <cell r="AQ1520">
            <v>40085</v>
          </cell>
          <cell r="AR1520">
            <v>40094</v>
          </cell>
          <cell r="AS1520">
            <v>40091</v>
          </cell>
        </row>
        <row r="1521">
          <cell r="A1521" t="str">
            <v>09/127</v>
          </cell>
          <cell r="B1521">
            <v>4</v>
          </cell>
          <cell r="C1521" t="str">
            <v>HUFR</v>
          </cell>
          <cell r="D1521" t="str">
            <v>Danses de couple</v>
          </cell>
          <cell r="E1521" t="str">
            <v>CDD</v>
          </cell>
          <cell r="F1521">
            <v>40073</v>
          </cell>
          <cell r="G1521">
            <v>40117</v>
          </cell>
          <cell r="H1521" t="str">
            <v>Clos</v>
          </cell>
          <cell r="I1521">
            <v>2</v>
          </cell>
          <cell r="J1521" t="str">
            <v>h/s</v>
          </cell>
          <cell r="K1521">
            <v>22.86</v>
          </cell>
          <cell r="M1521">
            <v>13.5</v>
          </cell>
          <cell r="N1521" t="str">
            <v>Néant</v>
          </cell>
          <cell r="O1521" t="str">
            <v>VESOUL CEDEX</v>
          </cell>
          <cell r="P1521" t="str">
            <v>Jeudi</v>
          </cell>
          <cell r="Q1521" t="str">
            <v>20h00</v>
          </cell>
          <cell r="R1521" t="str">
            <v>22h00</v>
          </cell>
          <cell r="S1521" t="str">
            <v>Mardi</v>
          </cell>
          <cell r="T1521" t="str">
            <v>20h00</v>
          </cell>
          <cell r="U1521" t="str">
            <v>21h00 - Gym tonique</v>
          </cell>
          <cell r="V1521" t="str">
            <v>Vendredi</v>
          </cell>
          <cell r="W1521" t="str">
            <v>19h15</v>
          </cell>
          <cell r="X1521" t="str">
            <v>20h15 - Step</v>
          </cell>
          <cell r="Y1521" t="str">
            <v>Oui</v>
          </cell>
          <cell r="Z1521">
            <v>30</v>
          </cell>
          <cell r="AA1521" t="str">
            <v>Oui</v>
          </cell>
          <cell r="AB1521" t="str">
            <v>Acc. de production</v>
          </cell>
          <cell r="AC1521" t="str">
            <v>Non</v>
          </cell>
          <cell r="AD1521" t="str">
            <v>Oui</v>
          </cell>
          <cell r="AE1521" t="str">
            <v>Oui</v>
          </cell>
          <cell r="AF1521" t="str">
            <v>Oui</v>
          </cell>
          <cell r="AG1521" t="str">
            <v>Contrat</v>
          </cell>
          <cell r="AI1521" t="str">
            <v>au C.A.S.C. Vesoul à Vesoul</v>
          </cell>
          <cell r="AK1521" t="str">
            <v>Il est convenu que ce contrat sera caduque si le nombre de participants est insuffisant.</v>
          </cell>
          <cell r="AL1521" t="str">
            <v>- Surveillance de bassin</v>
          </cell>
          <cell r="AM1521" t="str">
            <v xml:space="preserve">       - Et d'une manière générale effectuer toute         tâche se rapportant à la fonction de sauveteur aquatique.</v>
          </cell>
          <cell r="AN1521">
            <v>40057</v>
          </cell>
          <cell r="AO1521" t="str">
            <v>-----</v>
          </cell>
          <cell r="AP1521">
            <v>40064</v>
          </cell>
          <cell r="AQ1521" t="str">
            <v>-----</v>
          </cell>
          <cell r="AR1521">
            <v>40084</v>
          </cell>
          <cell r="AS1521" t="str">
            <v>-----</v>
          </cell>
        </row>
        <row r="1522">
          <cell r="A1522" t="str">
            <v>09/128</v>
          </cell>
          <cell r="B1522">
            <v>79</v>
          </cell>
          <cell r="C1522" t="str">
            <v>HUFR</v>
          </cell>
          <cell r="D1522" t="str">
            <v>Danse country</v>
          </cell>
          <cell r="E1522" t="str">
            <v>CDD</v>
          </cell>
          <cell r="F1522">
            <v>40081</v>
          </cell>
          <cell r="G1522">
            <v>40214</v>
          </cell>
          <cell r="H1522" t="str">
            <v>Clos</v>
          </cell>
          <cell r="I1522">
            <v>1</v>
          </cell>
          <cell r="J1522" t="str">
            <v>h/s</v>
          </cell>
          <cell r="K1522">
            <v>22.86</v>
          </cell>
          <cell r="L1522" t="str">
            <v>Arrêt de la convention</v>
          </cell>
          <cell r="M1522">
            <v>16.21</v>
          </cell>
          <cell r="N1522" t="str">
            <v>Formule 1</v>
          </cell>
          <cell r="O1522" t="str">
            <v>FROTEY LES VESOUL</v>
          </cell>
          <cell r="P1522" t="str">
            <v>Lundi</v>
          </cell>
          <cell r="Q1522" t="str">
            <v>12h00</v>
          </cell>
          <cell r="R1522" t="str">
            <v>13h00</v>
          </cell>
          <cell r="S1522" t="str">
            <v>Mardi</v>
          </cell>
          <cell r="T1522" t="str">
            <v>20h00</v>
          </cell>
          <cell r="U1522" t="str">
            <v>21h00 - Gym tonique</v>
          </cell>
          <cell r="V1522" t="str">
            <v>Vendredi</v>
          </cell>
          <cell r="W1522" t="str">
            <v>19h15</v>
          </cell>
          <cell r="X1522" t="str">
            <v>20h15 - Step</v>
          </cell>
          <cell r="Y1522" t="str">
            <v>Oui</v>
          </cell>
          <cell r="Z1522">
            <v>30</v>
          </cell>
          <cell r="AA1522" t="str">
            <v>Oui</v>
          </cell>
          <cell r="AB1522" t="str">
            <v>Acc. de production</v>
          </cell>
          <cell r="AC1522" t="str">
            <v>Non</v>
          </cell>
          <cell r="AD1522" t="str">
            <v>Oui</v>
          </cell>
          <cell r="AE1522" t="str">
            <v>Oui</v>
          </cell>
          <cell r="AF1522" t="str">
            <v>Oui</v>
          </cell>
          <cell r="AG1522" t="str">
            <v>Contrat</v>
          </cell>
          <cell r="AI1522" t="str">
            <v>aux Familles Rurales de Jussey à Jussey</v>
          </cell>
          <cell r="AK1522" t="str">
            <v>Il est convenu que ce contrat sera caduque si le nombre de participants est insuffisant.</v>
          </cell>
          <cell r="AL1522" t="str">
            <v>- Surveillance de bassin</v>
          </cell>
          <cell r="AM1522" t="str">
            <v xml:space="preserve">       - Et d'une manière générale effectuer toute         tâche se rapportant à la fonction de sauveteur aquatique.</v>
          </cell>
          <cell r="AN1522">
            <v>40057</v>
          </cell>
          <cell r="AO1522" t="str">
            <v>-----</v>
          </cell>
          <cell r="AP1522">
            <v>40064</v>
          </cell>
          <cell r="AQ1522" t="str">
            <v>-----</v>
          </cell>
          <cell r="AR1522">
            <v>40084</v>
          </cell>
          <cell r="AS1522" t="str">
            <v>-----</v>
          </cell>
        </row>
        <row r="1523">
          <cell r="A1523" t="str">
            <v>09/129</v>
          </cell>
          <cell r="B1523">
            <v>79</v>
          </cell>
          <cell r="C1523" t="str">
            <v>DATH</v>
          </cell>
          <cell r="D1523" t="str">
            <v>Expression corporelle</v>
          </cell>
          <cell r="E1523" t="str">
            <v>CDD</v>
          </cell>
          <cell r="F1523">
            <v>40086</v>
          </cell>
          <cell r="G1523">
            <v>40178</v>
          </cell>
          <cell r="H1523" t="str">
            <v>Clos</v>
          </cell>
          <cell r="I1523">
            <v>2</v>
          </cell>
          <cell r="J1523" t="str">
            <v>h/s</v>
          </cell>
          <cell r="K1523">
            <v>18.91</v>
          </cell>
          <cell r="L1523" t="str">
            <v>Arrêt de la convention</v>
          </cell>
          <cell r="M1523">
            <v>10.19</v>
          </cell>
          <cell r="N1523" t="str">
            <v>Formule 1</v>
          </cell>
          <cell r="O1523" t="str">
            <v>ECHENOZ LA MELINE</v>
          </cell>
          <cell r="P1523" t="str">
            <v>Mercredi</v>
          </cell>
          <cell r="Q1523" t="str">
            <v>13h30</v>
          </cell>
          <cell r="R1523" t="str">
            <v>19h30</v>
          </cell>
          <cell r="S1523" t="str">
            <v>Vendredi</v>
          </cell>
          <cell r="T1523" t="str">
            <v>17h15</v>
          </cell>
          <cell r="U1523" t="str">
            <v>20h45</v>
          </cell>
          <cell r="V1523" t="str">
            <v>Mercredi</v>
          </cell>
          <cell r="W1523" t="str">
            <v>17h30</v>
          </cell>
          <cell r="X1523" t="str">
            <v>18h45 - Gym d'entretien</v>
          </cell>
          <cell r="Y1523" t="str">
            <v>Oui</v>
          </cell>
          <cell r="Z1523">
            <v>1</v>
          </cell>
          <cell r="AA1523" t="str">
            <v>Oui</v>
          </cell>
          <cell r="AB1523" t="str">
            <v>Acc. de production</v>
          </cell>
          <cell r="AC1523" t="str">
            <v>Non</v>
          </cell>
          <cell r="AD1523" t="str">
            <v>Oui</v>
          </cell>
          <cell r="AE1523" t="str">
            <v>Oui</v>
          </cell>
          <cell r="AF1523" t="str">
            <v>Oui</v>
          </cell>
          <cell r="AG1523" t="str">
            <v>Contrat</v>
          </cell>
          <cell r="AI1523" t="str">
            <v>aux Familles Rurales de Jussey à Jussey</v>
          </cell>
          <cell r="AK1523" t="str">
            <v>Il est convenu que ce contrat sera caduque si le nombre de participants est insuffisant.</v>
          </cell>
          <cell r="AL1523" t="str">
            <v>- Ouvrir et fermer la salle- Mise en place et rangement du matériel- Accueil, surveillance jusqu'à la reprise des enfants  par les parents- Encadrement et enseignement</v>
          </cell>
          <cell r="AM1523" t="str">
            <v xml:space="preserve">       - Et d'une manière générale effectuer toute         tâche se rapportant à la fonction d'educateur sportif.</v>
          </cell>
          <cell r="AN1523">
            <v>40058</v>
          </cell>
          <cell r="AO1523">
            <v>40058</v>
          </cell>
          <cell r="AP1523">
            <v>40064</v>
          </cell>
          <cell r="AQ1523">
            <v>40064</v>
          </cell>
          <cell r="AR1523">
            <v>40084</v>
          </cell>
          <cell r="AS1523">
            <v>40066</v>
          </cell>
        </row>
        <row r="1524">
          <cell r="A1524" t="str">
            <v>09/129.01</v>
          </cell>
          <cell r="B1524">
            <v>79</v>
          </cell>
          <cell r="C1524" t="str">
            <v>DATH</v>
          </cell>
          <cell r="D1524" t="str">
            <v>Expression corporelle</v>
          </cell>
          <cell r="E1524" t="str">
            <v>CDD</v>
          </cell>
          <cell r="F1524">
            <v>40179</v>
          </cell>
          <cell r="G1524">
            <v>40359</v>
          </cell>
          <cell r="H1524" t="str">
            <v>Clos</v>
          </cell>
          <cell r="I1524">
            <v>2</v>
          </cell>
          <cell r="J1524" t="str">
            <v>h/s</v>
          </cell>
          <cell r="K1524">
            <v>18.91</v>
          </cell>
          <cell r="L1524" t="str">
            <v>Arrêt de la convention</v>
          </cell>
          <cell r="M1524">
            <v>10.29</v>
          </cell>
          <cell r="N1524" t="str">
            <v>Formule 1</v>
          </cell>
          <cell r="O1524" t="str">
            <v>ECHENOZ LA MELINE</v>
          </cell>
          <cell r="P1524" t="str">
            <v>Mercredi</v>
          </cell>
          <cell r="Q1524" t="str">
            <v>13h30</v>
          </cell>
          <cell r="R1524" t="str">
            <v>19h30</v>
          </cell>
          <cell r="S1524" t="str">
            <v>Vendredi</v>
          </cell>
          <cell r="T1524" t="str">
            <v>17h15</v>
          </cell>
          <cell r="U1524" t="str">
            <v>20h45</v>
          </cell>
          <cell r="V1524" t="str">
            <v>Vendredi</v>
          </cell>
          <cell r="W1524" t="str">
            <v>19h15</v>
          </cell>
          <cell r="X1524" t="str">
            <v>20h15 - Step</v>
          </cell>
          <cell r="Y1524" t="str">
            <v>Oui</v>
          </cell>
          <cell r="Z1524">
            <v>1</v>
          </cell>
          <cell r="AA1524" t="str">
            <v>Oui</v>
          </cell>
          <cell r="AB1524" t="str">
            <v>Acc. de production</v>
          </cell>
          <cell r="AC1524" t="str">
            <v>Non</v>
          </cell>
          <cell r="AD1524" t="str">
            <v>Oui</v>
          </cell>
          <cell r="AE1524" t="str">
            <v>Oui</v>
          </cell>
          <cell r="AF1524" t="str">
            <v>Oui</v>
          </cell>
          <cell r="AG1524" t="str">
            <v>Contrat</v>
          </cell>
          <cell r="AI1524" t="str">
            <v>aux Familles Rurales de Jussey à Jussey</v>
          </cell>
          <cell r="AK1524" t="str">
            <v>Il est convenu que ce contrat sera caduque si le nombre de participants est insuffisant.</v>
          </cell>
          <cell r="AL1524" t="str">
            <v>- Ouvrir et fermer la salle- Mise en place et rangement du matériel- Accueil, surveillance jusqu'à la reprise des enfants  par les parents- Encadrement et enseignement</v>
          </cell>
          <cell r="AM1524" t="str">
            <v xml:space="preserve">       - Et d'une manière générale effectuer toute         tâche se rapportant à la fonction d'educateur sportif.</v>
          </cell>
          <cell r="AN1524">
            <v>40058</v>
          </cell>
          <cell r="AO1524">
            <v>40058</v>
          </cell>
          <cell r="AP1524">
            <v>40064</v>
          </cell>
          <cell r="AQ1524">
            <v>40064</v>
          </cell>
          <cell r="AR1524">
            <v>40084</v>
          </cell>
          <cell r="AS1524">
            <v>40066</v>
          </cell>
        </row>
        <row r="1525">
          <cell r="A1525" t="str">
            <v>09/130</v>
          </cell>
          <cell r="B1525">
            <v>126</v>
          </cell>
          <cell r="C1525" t="str">
            <v>OLFR</v>
          </cell>
          <cell r="D1525" t="str">
            <v>Gym douce, gym tonique, musculation et step</v>
          </cell>
          <cell r="E1525" t="str">
            <v>CDD</v>
          </cell>
          <cell r="F1525">
            <v>40064</v>
          </cell>
          <cell r="G1525">
            <v>40178</v>
          </cell>
          <cell r="H1525" t="str">
            <v>Clos</v>
          </cell>
          <cell r="I1525">
            <v>4</v>
          </cell>
          <cell r="J1525" t="str">
            <v>h/s</v>
          </cell>
          <cell r="K1525">
            <v>29</v>
          </cell>
          <cell r="L1525" t="str">
            <v>Faire paye immédiatement par mail</v>
          </cell>
          <cell r="M1525">
            <v>16.11</v>
          </cell>
          <cell r="N1525" t="str">
            <v>Formule 1</v>
          </cell>
          <cell r="O1525" t="str">
            <v>VESOUL</v>
          </cell>
          <cell r="P1525" t="str">
            <v>Mercredi</v>
          </cell>
          <cell r="Q1525" t="str">
            <v>13h30</v>
          </cell>
          <cell r="R1525" t="str">
            <v>14h30</v>
          </cell>
          <cell r="S1525" t="str">
            <v>Mardi</v>
          </cell>
          <cell r="T1525" t="str">
            <v>20h00</v>
          </cell>
          <cell r="U1525" t="str">
            <v>21h00 - Gym tonique</v>
          </cell>
          <cell r="V1525" t="str">
            <v>Vendredi</v>
          </cell>
          <cell r="W1525" t="str">
            <v>19h15</v>
          </cell>
          <cell r="X1525" t="str">
            <v>20h15 - Step</v>
          </cell>
          <cell r="Y1525" t="str">
            <v>Oui</v>
          </cell>
          <cell r="Z1525">
            <v>30</v>
          </cell>
          <cell r="AA1525" t="str">
            <v>Oui</v>
          </cell>
          <cell r="AB1525" t="str">
            <v>Acc. de production</v>
          </cell>
          <cell r="AC1525" t="str">
            <v>Non</v>
          </cell>
          <cell r="AD1525" t="str">
            <v>Oui</v>
          </cell>
          <cell r="AE1525" t="str">
            <v>Oui</v>
          </cell>
          <cell r="AF1525" t="str">
            <v>Oui</v>
          </cell>
          <cell r="AG1525" t="str">
            <v>Contrat</v>
          </cell>
          <cell r="AI1525" t="str">
            <v>à l' Amicale Culturelle et Sportive de Lavoncourt</v>
          </cell>
          <cell r="AK1525" t="str">
            <v>Il est convenu que ce contrat sera caduque si le nombre de participants est insuffisant.</v>
          </cell>
          <cell r="AL1525" t="str">
            <v>- Surveillance de bassin</v>
          </cell>
          <cell r="AM1525" t="str">
            <v xml:space="preserve">       - Et d'une manière générale effectuer toute         tâche se rapportant à la fonction de sauveteur aquatique.</v>
          </cell>
          <cell r="AN1525">
            <v>40059</v>
          </cell>
          <cell r="AO1525" t="str">
            <v>-----</v>
          </cell>
          <cell r="AP1525">
            <v>40070</v>
          </cell>
          <cell r="AQ1525" t="str">
            <v>-----</v>
          </cell>
          <cell r="AR1525">
            <v>40084</v>
          </cell>
          <cell r="AS1525" t="str">
            <v>-----</v>
          </cell>
        </row>
        <row r="1526">
          <cell r="A1526" t="str">
            <v>09/130.01</v>
          </cell>
          <cell r="B1526">
            <v>126</v>
          </cell>
          <cell r="C1526" t="str">
            <v>OLFR</v>
          </cell>
          <cell r="D1526" t="str">
            <v>Gym douce, gym tonique, musculation et step</v>
          </cell>
          <cell r="E1526" t="str">
            <v>CDD</v>
          </cell>
          <cell r="F1526">
            <v>40179</v>
          </cell>
          <cell r="G1526">
            <v>40358</v>
          </cell>
          <cell r="H1526" t="str">
            <v>Clos</v>
          </cell>
          <cell r="I1526">
            <v>4</v>
          </cell>
          <cell r="J1526" t="str">
            <v>h/s</v>
          </cell>
          <cell r="K1526">
            <v>29.02</v>
          </cell>
          <cell r="L1526" t="str">
            <v>CAE</v>
          </cell>
          <cell r="M1526">
            <v>16.21</v>
          </cell>
          <cell r="N1526" t="str">
            <v>Formule 1</v>
          </cell>
          <cell r="O1526" t="str">
            <v>VESOUL</v>
          </cell>
          <cell r="P1526" t="str">
            <v>Mercredi</v>
          </cell>
          <cell r="Q1526" t="str">
            <v>13h30</v>
          </cell>
          <cell r="R1526" t="str">
            <v>14h30</v>
          </cell>
          <cell r="S1526" t="str">
            <v>Mardi</v>
          </cell>
          <cell r="T1526" t="str">
            <v>20h00</v>
          </cell>
          <cell r="U1526" t="str">
            <v>21h00 - Gym tonique</v>
          </cell>
          <cell r="V1526" t="str">
            <v>Vendredi</v>
          </cell>
          <cell r="W1526" t="str">
            <v>19h15</v>
          </cell>
          <cell r="X1526" t="str">
            <v>20h15 - Step</v>
          </cell>
          <cell r="Y1526" t="str">
            <v>Oui</v>
          </cell>
          <cell r="Z1526">
            <v>30</v>
          </cell>
          <cell r="AA1526" t="str">
            <v>Oui</v>
          </cell>
          <cell r="AB1526" t="str">
            <v>Acc. de production</v>
          </cell>
          <cell r="AC1526" t="str">
            <v>Non</v>
          </cell>
          <cell r="AD1526" t="str">
            <v>Oui</v>
          </cell>
          <cell r="AE1526" t="str">
            <v>Oui</v>
          </cell>
          <cell r="AF1526" t="str">
            <v>Oui</v>
          </cell>
          <cell r="AG1526" t="str">
            <v>Contrat</v>
          </cell>
          <cell r="AI1526" t="str">
            <v>à l' Amicale Culturelle et Sportive de Lavoncourt</v>
          </cell>
          <cell r="AJ1526" t="str">
            <v>Il est convenu que cette convention sera caduque si le nombre de participants est insuffisant.</v>
          </cell>
          <cell r="AK1526" t="str">
            <v>Il est convenu que ce contrat sera caduque si le nombre de participants est insuffisant.</v>
          </cell>
          <cell r="AL1526" t="str">
            <v>- Surveillance de bassin</v>
          </cell>
          <cell r="AM1526" t="str">
            <v xml:space="preserve">       - Et d'une manière générale effectuer toute         tâche se rapportant à la fonction de sauveteur aquatique.</v>
          </cell>
          <cell r="AN1526">
            <v>40059</v>
          </cell>
          <cell r="AO1526" t="str">
            <v>-----</v>
          </cell>
          <cell r="AP1526">
            <v>40070</v>
          </cell>
          <cell r="AQ1526" t="str">
            <v>-----</v>
          </cell>
          <cell r="AR1526">
            <v>40084</v>
          </cell>
          <cell r="AS1526" t="str">
            <v>-----</v>
          </cell>
        </row>
        <row r="1527">
          <cell r="A1527" t="str">
            <v>09/131</v>
          </cell>
          <cell r="B1527">
            <v>144</v>
          </cell>
          <cell r="C1527" t="str">
            <v>OLFR</v>
          </cell>
          <cell r="D1527" t="str">
            <v>Gym d'entretien</v>
          </cell>
          <cell r="E1527" t="str">
            <v>CDD</v>
          </cell>
          <cell r="F1527">
            <v>40070</v>
          </cell>
          <cell r="G1527">
            <v>40164</v>
          </cell>
          <cell r="H1527" t="str">
            <v>Clos</v>
          </cell>
          <cell r="I1527">
            <v>2</v>
          </cell>
          <cell r="J1527" t="str">
            <v>h/s</v>
          </cell>
          <cell r="K1527">
            <v>29</v>
          </cell>
          <cell r="L1527" t="str">
            <v>Arrêt de la convention</v>
          </cell>
          <cell r="M1527">
            <v>22</v>
          </cell>
          <cell r="N1527" t="str">
            <v>Formule 1</v>
          </cell>
          <cell r="O1527" t="str">
            <v>RONCHAMP</v>
          </cell>
          <cell r="P1527" t="str">
            <v>Lundi</v>
          </cell>
          <cell r="Q1527" t="str">
            <v>10h30</v>
          </cell>
          <cell r="R1527" t="str">
            <v>11h30</v>
          </cell>
          <cell r="S1527" t="str">
            <v>Jeudi</v>
          </cell>
          <cell r="T1527" t="str">
            <v>19h00</v>
          </cell>
          <cell r="U1527" t="str">
            <v>20h00</v>
          </cell>
          <cell r="Y1527" t="str">
            <v>Oui</v>
          </cell>
          <cell r="Z1527">
            <v>30</v>
          </cell>
          <cell r="AA1527" t="str">
            <v>Oui</v>
          </cell>
          <cell r="AB1527" t="str">
            <v>Acc. de production</v>
          </cell>
          <cell r="AC1527" t="str">
            <v>Non</v>
          </cell>
          <cell r="AD1527" t="str">
            <v>Oui</v>
          </cell>
          <cell r="AE1527" t="str">
            <v>Non</v>
          </cell>
          <cell r="AF1527" t="str">
            <v>Oui</v>
          </cell>
          <cell r="AG1527" t="str">
            <v>Avenant</v>
          </cell>
          <cell r="AI1527" t="str">
            <v>à l' Ass. de Gymnastique de Montigny les Vesoul</v>
          </cell>
          <cell r="AK1527" t="str">
            <v>Il est convenu que ce contrat sera caduque si le nombre de participants est insuffisant.</v>
          </cell>
          <cell r="AL1527" t="str">
            <v>- Mise en place et rangement du matériel- Encadrement et enseignement</v>
          </cell>
          <cell r="AM1527" t="str">
            <v xml:space="preserve">       - Et d'une manière générale effectuer toute         tâche se rapportant à la fonction d'éducateur sportif.</v>
          </cell>
          <cell r="AN1527">
            <v>40063</v>
          </cell>
          <cell r="AO1527">
            <v>40063</v>
          </cell>
          <cell r="AP1527">
            <v>40067</v>
          </cell>
          <cell r="AQ1527">
            <v>40067</v>
          </cell>
          <cell r="AR1527">
            <v>40084</v>
          </cell>
          <cell r="AS1527">
            <v>40077</v>
          </cell>
        </row>
        <row r="1528">
          <cell r="A1528" t="str">
            <v>09/132</v>
          </cell>
          <cell r="B1528">
            <v>308</v>
          </cell>
          <cell r="C1528" t="str">
            <v>OLFR</v>
          </cell>
          <cell r="D1528" t="str">
            <v>Gym d'entretien</v>
          </cell>
          <cell r="E1528" t="str">
            <v>CDD</v>
          </cell>
          <cell r="F1528">
            <v>40072</v>
          </cell>
          <cell r="G1528">
            <v>40178</v>
          </cell>
          <cell r="H1528" t="str">
            <v>Clos</v>
          </cell>
          <cell r="I1528">
            <v>1</v>
          </cell>
          <cell r="J1528" t="str">
            <v>h/s</v>
          </cell>
          <cell r="K1528">
            <v>29</v>
          </cell>
          <cell r="L1528" t="str">
            <v>CDII</v>
          </cell>
          <cell r="M1528">
            <v>22.1</v>
          </cell>
          <cell r="N1528" t="str">
            <v>Formule 1</v>
          </cell>
          <cell r="O1528" t="str">
            <v>RONCHAMP</v>
          </cell>
          <cell r="P1528" t="str">
            <v>Lundi</v>
          </cell>
          <cell r="Q1528" t="str">
            <v>10h30</v>
          </cell>
          <cell r="R1528" t="str">
            <v>11h30</v>
          </cell>
          <cell r="S1528" t="str">
            <v>Mercredi</v>
          </cell>
          <cell r="T1528" t="str">
            <v>18h00</v>
          </cell>
          <cell r="U1528" t="str">
            <v>19h15 et 35 min. de préparation par séance</v>
          </cell>
          <cell r="V1528" t="str">
            <v>5 et 19/01, 2/02, 2,16 et 30/03, 27/04, 11 et 25/05, 8 et 22/06 2010</v>
          </cell>
          <cell r="Y1528" t="str">
            <v>Oui</v>
          </cell>
          <cell r="Z1528">
            <v>30</v>
          </cell>
          <cell r="AA1528" t="str">
            <v>Oui</v>
          </cell>
          <cell r="AB1528" t="str">
            <v>Acc. de production</v>
          </cell>
          <cell r="AC1528" t="str">
            <v>Non</v>
          </cell>
          <cell r="AD1528" t="str">
            <v>Oui</v>
          </cell>
          <cell r="AE1528" t="str">
            <v>Oui</v>
          </cell>
          <cell r="AF1528" t="str">
            <v>Oui</v>
          </cell>
          <cell r="AG1528" t="str">
            <v>Avenant</v>
          </cell>
          <cell r="AI1528" t="str">
            <v>au FAL de Dampierre sur Linotte à Dampierre sur Linotte</v>
          </cell>
          <cell r="AK1528" t="str">
            <v>Il est convenu que ce contrat sera caduque si le nombre de participants est insuffisant.</v>
          </cell>
          <cell r="AL1528" t="str">
            <v>- Mise en place et rangement du matériel- Encadrement et enseignement</v>
          </cell>
          <cell r="AM1528" t="str">
            <v xml:space="preserve">       - Et d'une manière générale effectuer toute         tâche se rapportant à la fonction d'éducateur sportif.</v>
          </cell>
          <cell r="AN1528">
            <v>40063</v>
          </cell>
          <cell r="AO1528">
            <v>40063</v>
          </cell>
          <cell r="AP1528">
            <v>40067</v>
          </cell>
          <cell r="AQ1528">
            <v>40067</v>
          </cell>
          <cell r="AR1528">
            <v>40084</v>
          </cell>
          <cell r="AS1528">
            <v>40077</v>
          </cell>
        </row>
        <row r="1529">
          <cell r="A1529" t="str">
            <v>09/132.01</v>
          </cell>
          <cell r="B1529">
            <v>308</v>
          </cell>
          <cell r="C1529" t="str">
            <v>OLFR</v>
          </cell>
          <cell r="D1529" t="str">
            <v>Gym d'entretien</v>
          </cell>
          <cell r="E1529" t="str">
            <v>CDD</v>
          </cell>
          <cell r="F1529">
            <v>40179</v>
          </cell>
          <cell r="G1529">
            <v>40359</v>
          </cell>
          <cell r="H1529" t="str">
            <v>Clos</v>
          </cell>
          <cell r="I1529">
            <v>1</v>
          </cell>
          <cell r="J1529" t="str">
            <v>h/s</v>
          </cell>
          <cell r="K1529">
            <v>29.02</v>
          </cell>
          <cell r="L1529" t="str">
            <v>Faire paye immédiatement par mail</v>
          </cell>
          <cell r="M1529">
            <v>11.4</v>
          </cell>
          <cell r="N1529" t="str">
            <v>Formule 1</v>
          </cell>
          <cell r="O1529" t="str">
            <v>DAMPIERRE SUR LINOTTE</v>
          </cell>
          <cell r="P1529" t="str">
            <v>Lundi</v>
          </cell>
          <cell r="Q1529" t="str">
            <v>17h30</v>
          </cell>
          <cell r="R1529" t="str">
            <v>19h30</v>
          </cell>
          <cell r="S1529" t="str">
            <v>1 mardi sur 2</v>
          </cell>
          <cell r="T1529" t="str">
            <v>18h00</v>
          </cell>
          <cell r="U1529" t="str">
            <v>19h15 et 35 min. de préparation par séance</v>
          </cell>
          <cell r="Y1529" t="str">
            <v>Oui</v>
          </cell>
          <cell r="Z1529">
            <v>30</v>
          </cell>
          <cell r="AA1529" t="str">
            <v>Oui</v>
          </cell>
          <cell r="AB1529" t="str">
            <v>Acc. de production</v>
          </cell>
          <cell r="AC1529" t="str">
            <v>Non</v>
          </cell>
          <cell r="AD1529" t="str">
            <v>Oui</v>
          </cell>
          <cell r="AE1529" t="str">
            <v>Oui</v>
          </cell>
          <cell r="AF1529" t="str">
            <v>Oui</v>
          </cell>
          <cell r="AG1529" t="str">
            <v>Contrat</v>
          </cell>
          <cell r="AI1529" t="str">
            <v>au FAL de Dampierre sur Linotte à Dampierre sur Linotte</v>
          </cell>
          <cell r="AK1529" t="str">
            <v>Il est convenu que ce contrat sera caduque si le nombre de participants est insuffisant.</v>
          </cell>
          <cell r="AL1529" t="str">
            <v>- Ouvrir et fermer la salle- Mise en place et rangement du matériel- Accueil, surveillance jusqu'à la reprise des enfants  par les parents- Encadrement et enseignement</v>
          </cell>
          <cell r="AM1529" t="str">
            <v xml:space="preserve">       - Et d'une manière générale effectuer toute         tâche se rapportant à la fonction d'animateur.</v>
          </cell>
          <cell r="AN1529">
            <v>40064</v>
          </cell>
          <cell r="AO1529">
            <v>40064</v>
          </cell>
          <cell r="AP1529">
            <v>40182</v>
          </cell>
          <cell r="AQ1529">
            <v>40092</v>
          </cell>
          <cell r="AR1529">
            <v>40199</v>
          </cell>
          <cell r="AS1529">
            <v>40106</v>
          </cell>
        </row>
        <row r="1530">
          <cell r="A1530" t="str">
            <v>09/133</v>
          </cell>
          <cell r="B1530">
            <v>248</v>
          </cell>
          <cell r="C1530" t="str">
            <v>OLFR</v>
          </cell>
          <cell r="D1530" t="str">
            <v>Gym d'entretien</v>
          </cell>
          <cell r="E1530" t="str">
            <v>CDD</v>
          </cell>
          <cell r="F1530">
            <v>40072</v>
          </cell>
          <cell r="G1530">
            <v>40178</v>
          </cell>
          <cell r="H1530" t="str">
            <v>Clos</v>
          </cell>
          <cell r="I1530">
            <v>1.5</v>
          </cell>
          <cell r="J1530" t="str">
            <v>h/s</v>
          </cell>
          <cell r="K1530">
            <v>29</v>
          </cell>
          <cell r="L1530" t="str">
            <v>Payé les 10% congés en heure en juillet</v>
          </cell>
          <cell r="M1530">
            <v>11.5</v>
          </cell>
          <cell r="N1530" t="str">
            <v>Formule 1</v>
          </cell>
          <cell r="O1530" t="str">
            <v>DAMPIERRE SUR LINOTTE</v>
          </cell>
          <cell r="P1530" t="str">
            <v>Lundi</v>
          </cell>
          <cell r="Q1530" t="str">
            <v>17h30</v>
          </cell>
          <cell r="R1530" t="str">
            <v>19h30</v>
          </cell>
          <cell r="S1530" t="str">
            <v>Les 2e et 4e vendredis du mois</v>
          </cell>
          <cell r="T1530" t="str">
            <v>18h00</v>
          </cell>
          <cell r="U1530" t="str">
            <v>19h15 et 35 min. de préparation par séance</v>
          </cell>
          <cell r="Y1530" t="str">
            <v>Oui</v>
          </cell>
          <cell r="Z1530">
            <v>30</v>
          </cell>
          <cell r="AA1530" t="str">
            <v>Oui</v>
          </cell>
          <cell r="AB1530" t="str">
            <v>Acc. de production</v>
          </cell>
          <cell r="AC1530" t="str">
            <v>Non</v>
          </cell>
          <cell r="AD1530" t="str">
            <v>Oui</v>
          </cell>
          <cell r="AE1530" t="str">
            <v>Oui</v>
          </cell>
          <cell r="AG1530" t="str">
            <v>Contrat</v>
          </cell>
          <cell r="AI1530" t="str">
            <v>à la Gymnastique et Détente à Rougemont</v>
          </cell>
          <cell r="AJ1530" t="str">
            <v>Il est convenu que cette convention sera caduque si le nombre de participants est insuffisant.</v>
          </cell>
          <cell r="AL1530" t="str">
            <v>- Mise en place et rangement du matériel- Encadrement et enseignement</v>
          </cell>
          <cell r="AM1530" t="str">
            <v xml:space="preserve">       - Et d'une manière générale effectuer toute         tâche se rapportant à la fonction d'éducateur sportif.</v>
          </cell>
          <cell r="AN1530">
            <v>40066</v>
          </cell>
          <cell r="AO1530" t="str">
            <v>-----</v>
          </cell>
          <cell r="AP1530">
            <v>40073</v>
          </cell>
          <cell r="AQ1530" t="str">
            <v>-----</v>
          </cell>
          <cell r="AR1530">
            <v>40094</v>
          </cell>
          <cell r="AS1530" t="str">
            <v>-----</v>
          </cell>
        </row>
        <row r="1531">
          <cell r="A1531" t="str">
            <v>09/133.01</v>
          </cell>
          <cell r="B1531">
            <v>248</v>
          </cell>
          <cell r="C1531" t="str">
            <v>OLFR</v>
          </cell>
          <cell r="D1531" t="str">
            <v>Gym d'entretien</v>
          </cell>
          <cell r="E1531" t="str">
            <v>CDD</v>
          </cell>
          <cell r="F1531">
            <v>40179</v>
          </cell>
          <cell r="G1531">
            <v>40359</v>
          </cell>
          <cell r="H1531" t="str">
            <v>Clos</v>
          </cell>
          <cell r="I1531">
            <v>1.5</v>
          </cell>
          <cell r="J1531" t="str">
            <v>h/s</v>
          </cell>
          <cell r="K1531">
            <v>29.02</v>
          </cell>
          <cell r="L1531" t="str">
            <v>Faire paye immédiatement par mail</v>
          </cell>
          <cell r="M1531">
            <v>11.4</v>
          </cell>
          <cell r="N1531" t="str">
            <v>Formule 1</v>
          </cell>
          <cell r="O1531" t="str">
            <v>VESOUL</v>
          </cell>
          <cell r="P1531" t="str">
            <v>Mardi</v>
          </cell>
          <cell r="Q1531" t="str">
            <v>18h00</v>
          </cell>
          <cell r="R1531" t="str">
            <v>20h45</v>
          </cell>
          <cell r="S1531" t="str">
            <v>Vendredi</v>
          </cell>
          <cell r="T1531" t="str">
            <v>18h30</v>
          </cell>
          <cell r="U1531" t="str">
            <v>19h30</v>
          </cell>
          <cell r="Y1531" t="str">
            <v>Oui</v>
          </cell>
          <cell r="Z1531">
            <v>30</v>
          </cell>
          <cell r="AA1531" t="str">
            <v>Oui</v>
          </cell>
          <cell r="AB1531" t="str">
            <v>Acc. de production</v>
          </cell>
          <cell r="AC1531" t="str">
            <v>Non</v>
          </cell>
          <cell r="AD1531" t="str">
            <v>Oui</v>
          </cell>
          <cell r="AE1531" t="str">
            <v>Oui</v>
          </cell>
          <cell r="AF1531" t="str">
            <v>Oui</v>
          </cell>
          <cell r="AG1531" t="str">
            <v>Contrat</v>
          </cell>
          <cell r="AI1531" t="str">
            <v>à la Gymnastique et Détente à Rougemont</v>
          </cell>
          <cell r="AJ1531" t="str">
            <v>Il est convenu que cette convention sera caduque si le nombre de participants est insuffisant.</v>
          </cell>
          <cell r="AK1531" t="str">
            <v>Il est convenu que ce contrat sera caduque si le nombre de participants est insuffisant.</v>
          </cell>
          <cell r="AL1531" t="str">
            <v>- Ouvrir et fermer la salle- Mise en place et rangement du matériel- Accueil, surveillance jusqu'à la reprise des enfants  par les parents- Encadrement et enseignement</v>
          </cell>
          <cell r="AM1531" t="str">
            <v xml:space="preserve">       - Et d'une manière générale effectuer toute         tâche se rapportant à la fonction d'animateur.</v>
          </cell>
          <cell r="AN1531">
            <v>40064</v>
          </cell>
          <cell r="AO1531" t="str">
            <v>-----</v>
          </cell>
          <cell r="AP1531">
            <v>40066</v>
          </cell>
          <cell r="AQ1531" t="str">
            <v>-----</v>
          </cell>
          <cell r="AR1531">
            <v>40084</v>
          </cell>
          <cell r="AS1531" t="str">
            <v>-----</v>
          </cell>
        </row>
        <row r="1532">
          <cell r="A1532" t="str">
            <v>09/134</v>
          </cell>
          <cell r="B1532">
            <v>275</v>
          </cell>
          <cell r="C1532" t="str">
            <v>OLFR</v>
          </cell>
          <cell r="D1532" t="str">
            <v>Gym d'entretien</v>
          </cell>
          <cell r="E1532" t="str">
            <v>CDD</v>
          </cell>
          <cell r="F1532">
            <v>40088</v>
          </cell>
          <cell r="G1532">
            <v>40178</v>
          </cell>
          <cell r="H1532" t="str">
            <v>Clos</v>
          </cell>
          <cell r="I1532">
            <v>1</v>
          </cell>
          <cell r="J1532" t="str">
            <v>h/s</v>
          </cell>
          <cell r="K1532">
            <v>29</v>
          </cell>
          <cell r="L1532" t="str">
            <v>Faire paye immédiatement par mail</v>
          </cell>
          <cell r="M1532">
            <v>11.5</v>
          </cell>
          <cell r="N1532" t="str">
            <v>Formule 1</v>
          </cell>
          <cell r="O1532" t="str">
            <v>VESOUL</v>
          </cell>
          <cell r="P1532" t="str">
            <v>Mardi</v>
          </cell>
          <cell r="Q1532" t="str">
            <v>18h00</v>
          </cell>
          <cell r="R1532" t="str">
            <v>20h45</v>
          </cell>
          <cell r="S1532" t="str">
            <v>Vendredi</v>
          </cell>
          <cell r="T1532" t="str">
            <v>18h30</v>
          </cell>
          <cell r="U1532" t="str">
            <v>19h30</v>
          </cell>
          <cell r="V1532" t="str">
            <v>5 et 19/01, 2/02, 2,16 et 30/03, 27/04, 11 et 25/05, 8 et 22/06 2010</v>
          </cell>
          <cell r="Y1532" t="str">
            <v>Oui</v>
          </cell>
          <cell r="Z1532">
            <v>30</v>
          </cell>
          <cell r="AA1532" t="str">
            <v>Oui</v>
          </cell>
          <cell r="AB1532" t="str">
            <v>Acc. de production</v>
          </cell>
          <cell r="AC1532" t="str">
            <v>Non</v>
          </cell>
          <cell r="AD1532" t="str">
            <v>Oui</v>
          </cell>
          <cell r="AE1532" t="str">
            <v>Oui</v>
          </cell>
          <cell r="AG1532" t="str">
            <v>Contrat</v>
          </cell>
          <cell r="AI1532" t="str">
            <v>à l' Animation et loisirs à Aboncourt-Gesincourt</v>
          </cell>
          <cell r="AJ1532" t="str">
            <v>Il est convenu que cette convention sera caduque si le nombre de participants est insuffisant.</v>
          </cell>
          <cell r="AL1532" t="str">
            <v>- Mise en place et rangement du matériel- Encadrement et enseignement</v>
          </cell>
          <cell r="AM1532" t="str">
            <v xml:space="preserve">       - Et d'une manière générale effectuer toute         tâche se rapportant à la fonction d'éducateur sportif.</v>
          </cell>
          <cell r="AN1532">
            <v>40066</v>
          </cell>
          <cell r="AO1532" t="str">
            <v>-----</v>
          </cell>
          <cell r="AP1532">
            <v>40068</v>
          </cell>
          <cell r="AQ1532" t="str">
            <v>-----</v>
          </cell>
          <cell r="AR1532">
            <v>40084</v>
          </cell>
          <cell r="AS1532" t="str">
            <v>-----</v>
          </cell>
        </row>
        <row r="1533">
          <cell r="A1533" t="str">
            <v>09/134.01</v>
          </cell>
          <cell r="B1533">
            <v>275</v>
          </cell>
          <cell r="C1533" t="str">
            <v>OLFR</v>
          </cell>
          <cell r="D1533" t="str">
            <v>Gym d'entretien</v>
          </cell>
          <cell r="E1533" t="str">
            <v>CDD</v>
          </cell>
          <cell r="F1533">
            <v>40179</v>
          </cell>
          <cell r="G1533">
            <v>40354</v>
          </cell>
          <cell r="H1533" t="str">
            <v>Clos</v>
          </cell>
          <cell r="I1533">
            <v>1</v>
          </cell>
          <cell r="J1533" t="str">
            <v>h/s</v>
          </cell>
          <cell r="K1533">
            <v>29.02</v>
          </cell>
          <cell r="L1533" t="str">
            <v>Annulée au 1/10/09</v>
          </cell>
          <cell r="M1533">
            <v>13.5</v>
          </cell>
          <cell r="N1533" t="str">
            <v>Néant</v>
          </cell>
          <cell r="O1533" t="str">
            <v>VESOUL CEDEX</v>
          </cell>
          <cell r="P1533" t="str">
            <v>Jeudi</v>
          </cell>
          <cell r="Q1533" t="str">
            <v>20h00</v>
          </cell>
          <cell r="R1533" t="str">
            <v>22h00</v>
          </cell>
          <cell r="S1533" t="str">
            <v>Les 2e et 4e vendredis du mois</v>
          </cell>
          <cell r="T1533" t="str">
            <v>17h00</v>
          </cell>
          <cell r="U1533" t="str">
            <v>19h30 - Jeudi de 9h00 à 10h30</v>
          </cell>
          <cell r="V1533" t="str">
            <v>Vendredi</v>
          </cell>
          <cell r="W1533" t="str">
            <v>17h00</v>
          </cell>
          <cell r="X1533" t="str">
            <v>19h30</v>
          </cell>
          <cell r="Y1533" t="str">
            <v>Oui</v>
          </cell>
          <cell r="Z1533">
            <v>30</v>
          </cell>
          <cell r="AA1533" t="str">
            <v>Oui</v>
          </cell>
          <cell r="AB1533" t="str">
            <v>Acc. de production</v>
          </cell>
          <cell r="AC1533" t="str">
            <v>Non</v>
          </cell>
          <cell r="AD1533" t="str">
            <v>Oui</v>
          </cell>
          <cell r="AE1533" t="str">
            <v>Non</v>
          </cell>
          <cell r="AG1533" t="str">
            <v>Contrat</v>
          </cell>
          <cell r="AI1533" t="str">
            <v>à l' Animation et loisirs à Aboncourt-Gesincourt</v>
          </cell>
          <cell r="AJ1533" t="str">
            <v>Il est convenu que cette convention sera caduque si le nombre de participants est insuffisant.</v>
          </cell>
          <cell r="AL1533" t="str">
            <v>- Mise en place et rangement du matériel- Encadrement et enseignement</v>
          </cell>
          <cell r="AM1533" t="str">
            <v xml:space="preserve">       - Et d'une manière générale effectuer toute         tâche se rapportant à la fonction d'éducateur sportif.</v>
          </cell>
          <cell r="AN1533">
            <v>40066</v>
          </cell>
          <cell r="AO1533" t="str">
            <v>-----</v>
          </cell>
          <cell r="AP1533">
            <v>40068</v>
          </cell>
          <cell r="AQ1533" t="str">
            <v>-----</v>
          </cell>
          <cell r="AR1533">
            <v>40084</v>
          </cell>
          <cell r="AS1533" t="str">
            <v>-----</v>
          </cell>
        </row>
        <row r="1534">
          <cell r="A1534" t="str">
            <v>09/135</v>
          </cell>
          <cell r="B1534">
            <v>322</v>
          </cell>
          <cell r="C1534" t="str">
            <v>GOCH</v>
          </cell>
          <cell r="D1534" t="str">
            <v>Gym d'entretien</v>
          </cell>
          <cell r="E1534" t="str">
            <v>CDD</v>
          </cell>
          <cell r="F1534">
            <v>40064</v>
          </cell>
          <cell r="G1534">
            <v>40178</v>
          </cell>
          <cell r="H1534" t="str">
            <v>Clos</v>
          </cell>
          <cell r="I1534">
            <v>3.66</v>
          </cell>
          <cell r="J1534" t="str">
            <v>h/s</v>
          </cell>
          <cell r="K1534">
            <v>18.079999999999998</v>
          </cell>
          <cell r="L1534" t="str">
            <v>Faire paye immédiatement par mail</v>
          </cell>
          <cell r="M1534">
            <v>13.5</v>
          </cell>
          <cell r="N1534" t="str">
            <v>Formule 1</v>
          </cell>
          <cell r="O1534" t="str">
            <v>JUSSEY</v>
          </cell>
          <cell r="P1534" t="str">
            <v>Vendredi</v>
          </cell>
          <cell r="Q1534" t="str">
            <v>20h00</v>
          </cell>
          <cell r="R1534" t="str">
            <v>21h00</v>
          </cell>
          <cell r="S1534" t="str">
            <v>Mercredi</v>
          </cell>
          <cell r="T1534" t="str">
            <v>18h00</v>
          </cell>
          <cell r="U1534" t="str">
            <v>19h15 et 35 min. de préparation par séance</v>
          </cell>
          <cell r="V1534" t="str">
            <v>Vendredi</v>
          </cell>
          <cell r="W1534" t="str">
            <v>17h00</v>
          </cell>
          <cell r="X1534" t="str">
            <v>19h30</v>
          </cell>
          <cell r="Y1534" t="str">
            <v>Oui</v>
          </cell>
          <cell r="Z1534">
            <v>30</v>
          </cell>
          <cell r="AA1534" t="str">
            <v>Oui</v>
          </cell>
          <cell r="AB1534" t="str">
            <v>Acc. de production</v>
          </cell>
          <cell r="AC1534" t="str">
            <v>Non</v>
          </cell>
          <cell r="AD1534" t="str">
            <v>Oui</v>
          </cell>
          <cell r="AE1534" t="str">
            <v>Oui</v>
          </cell>
          <cell r="AG1534" t="str">
            <v>Contrat</v>
          </cell>
          <cell r="AI1534" t="str">
            <v>à la Gymnastique volontaire de Navenne à Navenne</v>
          </cell>
          <cell r="AJ1534" t="str">
            <v>Il est convenu que cette convention sera caduque si le nombre de participants est insuffisant.</v>
          </cell>
          <cell r="AL1534" t="str">
            <v>- Mise en place et rangement du matériel- Encadrement et enseignement</v>
          </cell>
          <cell r="AM1534" t="str">
            <v xml:space="preserve">       - Et d'une manière générale effectuer toute         tâche se rapportant à la fonction d'éducateur sportif.</v>
          </cell>
          <cell r="AN1534">
            <v>40071</v>
          </cell>
          <cell r="AO1534">
            <v>40071</v>
          </cell>
          <cell r="AP1534">
            <v>40075</v>
          </cell>
          <cell r="AQ1534">
            <v>40105</v>
          </cell>
          <cell r="AR1534">
            <v>40084</v>
          </cell>
          <cell r="AS1534">
            <v>40106</v>
          </cell>
        </row>
        <row r="1535">
          <cell r="A1535" t="str">
            <v>09/135.01</v>
          </cell>
          <cell r="B1535">
            <v>322</v>
          </cell>
          <cell r="C1535" t="str">
            <v>GOCH</v>
          </cell>
          <cell r="D1535" t="str">
            <v>Gym d'entretien</v>
          </cell>
          <cell r="E1535" t="str">
            <v>CDD</v>
          </cell>
          <cell r="F1535">
            <v>40179</v>
          </cell>
          <cell r="G1535">
            <v>40359</v>
          </cell>
          <cell r="H1535" t="str">
            <v>Clos</v>
          </cell>
          <cell r="I1535">
            <v>3.66</v>
          </cell>
          <cell r="J1535" t="str">
            <v>h/s</v>
          </cell>
          <cell r="K1535">
            <v>18.079999999999998</v>
          </cell>
          <cell r="L1535" t="str">
            <v>Faire paye immédiatement par mail</v>
          </cell>
          <cell r="M1535">
            <v>10.78</v>
          </cell>
          <cell r="N1535" t="str">
            <v>Formule 1</v>
          </cell>
          <cell r="O1535" t="str">
            <v>JUSSEY</v>
          </cell>
          <cell r="P1535" t="str">
            <v>Mercredi</v>
          </cell>
          <cell r="Q1535" t="str">
            <v>14h00</v>
          </cell>
          <cell r="R1535" t="str">
            <v>16h00</v>
          </cell>
          <cell r="S1535" t="str">
            <v>Mercredi</v>
          </cell>
          <cell r="T1535" t="str">
            <v>18h00</v>
          </cell>
          <cell r="U1535" t="str">
            <v>19h15 et 35 min. de préparation par séance</v>
          </cell>
          <cell r="V1535" t="str">
            <v>Vendredi</v>
          </cell>
          <cell r="W1535" t="str">
            <v>19h15</v>
          </cell>
          <cell r="X1535" t="str">
            <v>20h15 - Step</v>
          </cell>
          <cell r="Y1535" t="str">
            <v>Oui</v>
          </cell>
          <cell r="Z1535">
            <v>30</v>
          </cell>
          <cell r="AA1535" t="str">
            <v>Oui</v>
          </cell>
          <cell r="AB1535" t="str">
            <v>Acc. de production</v>
          </cell>
          <cell r="AC1535" t="str">
            <v>Non</v>
          </cell>
          <cell r="AD1535" t="str">
            <v>Oui</v>
          </cell>
          <cell r="AE1535" t="str">
            <v>Oui</v>
          </cell>
          <cell r="AG1535" t="str">
            <v>Contrat</v>
          </cell>
          <cell r="AI1535" t="str">
            <v>à la Gymnastique volontaire de Navenne à Navenne</v>
          </cell>
          <cell r="AJ1535" t="str">
            <v>Il est convenu que cette convention sera caduque si le nombre de participants est insuffisant.</v>
          </cell>
          <cell r="AL1535" t="str">
            <v>- Mise en place et rangement du matériel- Encadrement et enseignement</v>
          </cell>
          <cell r="AM1535" t="str">
            <v xml:space="preserve">       - Et d'une manière générale effectuer toute         tâche se rapportant à la fonction d'éducateur sportif.</v>
          </cell>
          <cell r="AN1535">
            <v>40071</v>
          </cell>
          <cell r="AO1535">
            <v>40071</v>
          </cell>
          <cell r="AP1535">
            <v>40075</v>
          </cell>
          <cell r="AQ1535">
            <v>40105</v>
          </cell>
          <cell r="AR1535">
            <v>40084</v>
          </cell>
          <cell r="AS1535">
            <v>40106</v>
          </cell>
        </row>
        <row r="1536">
          <cell r="A1536" t="str">
            <v>09/136</v>
          </cell>
          <cell r="B1536">
            <v>311</v>
          </cell>
          <cell r="C1536" t="str">
            <v>REAU</v>
          </cell>
          <cell r="D1536" t="str">
            <v>Equitation</v>
          </cell>
          <cell r="E1536" t="str">
            <v>CDD</v>
          </cell>
          <cell r="F1536">
            <v>40072</v>
          </cell>
          <cell r="G1536">
            <v>40086</v>
          </cell>
          <cell r="H1536" t="str">
            <v>Clos</v>
          </cell>
          <cell r="I1536">
            <v>3</v>
          </cell>
          <cell r="J1536" t="str">
            <v>h/s</v>
          </cell>
          <cell r="K1536">
            <v>21.32</v>
          </cell>
          <cell r="L1536" t="str">
            <v>Faire paye immédiatement par mail</v>
          </cell>
          <cell r="M1536">
            <v>10.88</v>
          </cell>
          <cell r="N1536" t="str">
            <v>Formule 1</v>
          </cell>
          <cell r="O1536" t="str">
            <v>JUSSEY</v>
          </cell>
          <cell r="P1536" t="str">
            <v>Mercredi</v>
          </cell>
          <cell r="Q1536" t="str">
            <v>14h00</v>
          </cell>
          <cell r="R1536" t="str">
            <v>16h00</v>
          </cell>
          <cell r="S1536" t="str">
            <v>Mercredi</v>
          </cell>
          <cell r="T1536" t="str">
            <v>9h00</v>
          </cell>
          <cell r="U1536" t="str">
            <v>10h00</v>
          </cell>
          <cell r="V1536" t="str">
            <v>5 et 19/01, 2/02, 2,16 et 30/03, 27/04, 11 et 25/05, 8 et 22/06 2010</v>
          </cell>
          <cell r="W1536" t="str">
            <v>19h15</v>
          </cell>
          <cell r="X1536" t="str">
            <v>20h15 - Step</v>
          </cell>
          <cell r="Y1536" t="str">
            <v>Oui</v>
          </cell>
          <cell r="Z1536">
            <v>30</v>
          </cell>
          <cell r="AA1536" t="str">
            <v>Oui</v>
          </cell>
          <cell r="AB1536" t="str">
            <v>Acc. de production</v>
          </cell>
          <cell r="AC1536" t="str">
            <v>Non</v>
          </cell>
          <cell r="AD1536" t="str">
            <v>Oui</v>
          </cell>
          <cell r="AE1536" t="str">
            <v>Oui</v>
          </cell>
          <cell r="AG1536" t="str">
            <v>Contrat</v>
          </cell>
          <cell r="AI1536" t="str">
            <v>à l' Ecurie Chevalier à Port sur Saône</v>
          </cell>
          <cell r="AJ1536" t="str">
            <v>Il est convenu que cette convention sera caduque si le nombre de participants est insuffisant.</v>
          </cell>
          <cell r="AL1536" t="str">
            <v>- Mise en place et rangement du matériel- Encadrement et enseignement</v>
          </cell>
          <cell r="AM1536" t="str">
            <v xml:space="preserve">       - Et d'une manière générale effectuer toute         tâche se rapportant à la fonction d'éducateur sportif.</v>
          </cell>
          <cell r="AN1536">
            <v>40071</v>
          </cell>
          <cell r="AO1536">
            <v>40071</v>
          </cell>
          <cell r="AP1536">
            <v>40080</v>
          </cell>
          <cell r="AQ1536">
            <v>40072</v>
          </cell>
          <cell r="AR1536">
            <v>40094</v>
          </cell>
          <cell r="AS1536">
            <v>40088</v>
          </cell>
        </row>
        <row r="1537">
          <cell r="A1537" t="str">
            <v>09/137</v>
          </cell>
          <cell r="B1537">
            <v>305</v>
          </cell>
          <cell r="C1537" t="str">
            <v>SIAL</v>
          </cell>
          <cell r="D1537" t="str">
            <v>Gym douce</v>
          </cell>
          <cell r="E1537" t="str">
            <v>CDD</v>
          </cell>
          <cell r="F1537">
            <v>40067</v>
          </cell>
          <cell r="G1537">
            <v>40178</v>
          </cell>
          <cell r="H1537" t="str">
            <v>Clos</v>
          </cell>
          <cell r="I1537">
            <v>2</v>
          </cell>
          <cell r="J1537" t="str">
            <v>h/m</v>
          </cell>
          <cell r="K1537">
            <v>28.53</v>
          </cell>
          <cell r="L1537" t="str">
            <v>Arrêt de la convention</v>
          </cell>
          <cell r="M1537">
            <v>16.5</v>
          </cell>
          <cell r="N1537" t="str">
            <v>Formule 1</v>
          </cell>
          <cell r="O1537" t="str">
            <v>LAVONCOURT</v>
          </cell>
          <cell r="P1537" t="str">
            <v>Mardi</v>
          </cell>
          <cell r="Q1537" t="str">
            <v>17h30</v>
          </cell>
          <cell r="R1537" t="str">
            <v>18h30 - Gym douce, 18h45 à 19h45 - Musculation</v>
          </cell>
          <cell r="S1537" t="str">
            <v>Mardi</v>
          </cell>
          <cell r="T1537" t="str">
            <v>20h00</v>
          </cell>
          <cell r="U1537" t="str">
            <v>21h00 - Gym tonique</v>
          </cell>
          <cell r="V1537" t="str">
            <v>Vendredi</v>
          </cell>
          <cell r="W1537" t="str">
            <v>19h15</v>
          </cell>
          <cell r="X1537" t="str">
            <v>20h15 - Step</v>
          </cell>
          <cell r="Y1537" t="str">
            <v>Oui</v>
          </cell>
          <cell r="Z1537">
            <v>30</v>
          </cell>
          <cell r="AA1537" t="str">
            <v>Oui</v>
          </cell>
          <cell r="AB1537" t="str">
            <v>Acc. de production</v>
          </cell>
          <cell r="AC1537" t="str">
            <v>Non</v>
          </cell>
          <cell r="AD1537" t="str">
            <v>Oui</v>
          </cell>
          <cell r="AE1537" t="str">
            <v>Oui</v>
          </cell>
          <cell r="AF1537" t="str">
            <v>Oui</v>
          </cell>
          <cell r="AG1537" t="str">
            <v>Contrat</v>
          </cell>
          <cell r="AI1537" t="str">
            <v xml:space="preserve"> aux Aînés ruraux de Jussey à Jussey</v>
          </cell>
          <cell r="AJ1537" t="str">
            <v>Il est convenu que cette convention sera caduque si le nombre de participants est insuffisant.</v>
          </cell>
          <cell r="AK1537" t="str">
            <v>Il est convenu que ce contrat sera caduque si le nombre de participants est insuffisant.</v>
          </cell>
          <cell r="AL1537" t="str">
            <v>- Mise en place et rangement du matériel- Encadrement et enseignement</v>
          </cell>
          <cell r="AM1537" t="str">
            <v xml:space="preserve">       - Et d'une manière générale effectuer toute         tâche se rapportant à la fonction d'éducateur sportif.</v>
          </cell>
          <cell r="AN1537">
            <v>40066</v>
          </cell>
          <cell r="AO1537">
            <v>40066</v>
          </cell>
          <cell r="AP1537">
            <v>40081</v>
          </cell>
          <cell r="AQ1537">
            <v>40066</v>
          </cell>
          <cell r="AR1537" t="str">
            <v>R 16/12/09</v>
          </cell>
          <cell r="AS1537">
            <v>40066</v>
          </cell>
        </row>
        <row r="1538">
          <cell r="A1538" t="str">
            <v>09/137.01</v>
          </cell>
          <cell r="B1538">
            <v>305</v>
          </cell>
          <cell r="C1538" t="str">
            <v>SIAL</v>
          </cell>
          <cell r="D1538" t="str">
            <v>Gym douce</v>
          </cell>
          <cell r="E1538" t="str">
            <v>CDD</v>
          </cell>
          <cell r="F1538">
            <v>40179</v>
          </cell>
          <cell r="G1538">
            <v>40354</v>
          </cell>
          <cell r="H1538" t="str">
            <v>Clos</v>
          </cell>
          <cell r="I1538">
            <v>2</v>
          </cell>
          <cell r="J1538" t="str">
            <v>h/m</v>
          </cell>
          <cell r="K1538">
            <v>28.76</v>
          </cell>
          <cell r="L1538" t="str">
            <v>Arrêt de la convention</v>
          </cell>
          <cell r="M1538">
            <v>16.600000000000001</v>
          </cell>
          <cell r="N1538" t="str">
            <v>Formule 1</v>
          </cell>
          <cell r="O1538" t="str">
            <v>LAVONCOURT</v>
          </cell>
          <cell r="P1538" t="str">
            <v>Mardi</v>
          </cell>
          <cell r="Q1538" t="str">
            <v>17h30</v>
          </cell>
          <cell r="R1538" t="str">
            <v>18h30 - Gym douce, 18h45 à 19h45 - Musculation</v>
          </cell>
          <cell r="S1538" t="str">
            <v>Mardi</v>
          </cell>
          <cell r="T1538" t="str">
            <v>20h00</v>
          </cell>
          <cell r="U1538" t="str">
            <v>21h00 - Gym tonique</v>
          </cell>
          <cell r="V1538" t="str">
            <v>Vendredi</v>
          </cell>
          <cell r="W1538" t="str">
            <v>19h15</v>
          </cell>
          <cell r="X1538" t="str">
            <v>20h15 - Step</v>
          </cell>
          <cell r="Y1538" t="str">
            <v>Oui</v>
          </cell>
          <cell r="Z1538">
            <v>30</v>
          </cell>
          <cell r="AA1538" t="str">
            <v>Oui</v>
          </cell>
          <cell r="AB1538" t="str">
            <v>Acc. de production</v>
          </cell>
          <cell r="AC1538" t="str">
            <v>Non</v>
          </cell>
          <cell r="AD1538" t="str">
            <v>Oui</v>
          </cell>
          <cell r="AE1538" t="str">
            <v>Oui</v>
          </cell>
          <cell r="AF1538" t="str">
            <v>Oui</v>
          </cell>
          <cell r="AG1538" t="str">
            <v>Contrat</v>
          </cell>
          <cell r="AI1538" t="str">
            <v xml:space="preserve"> aux Aînés ruraux de Jussey à Jussey</v>
          </cell>
          <cell r="AJ1538" t="str">
            <v>Il est convenu que cette convention sera caduque si le nombre de participants est insuffisant.</v>
          </cell>
          <cell r="AK1538" t="str">
            <v>Il est convenu que ce contrat sera caduque si le nombre de participants est insuffisant.</v>
          </cell>
          <cell r="AL1538" t="str">
            <v>- Mise en place et rangement du matériel- Encadrement et enseignement</v>
          </cell>
          <cell r="AM1538" t="str">
            <v xml:space="preserve">       - Et d'une manière générale effectuer toute         tâche se rapportant à la fonction d'éducateur sportif.</v>
          </cell>
          <cell r="AN1538">
            <v>40066</v>
          </cell>
          <cell r="AO1538">
            <v>40066</v>
          </cell>
          <cell r="AP1538">
            <v>40081</v>
          </cell>
          <cell r="AQ1538">
            <v>40066</v>
          </cell>
          <cell r="AR1538" t="str">
            <v>R 16/12/09</v>
          </cell>
          <cell r="AS1538">
            <v>40066</v>
          </cell>
        </row>
        <row r="1539">
          <cell r="A1539" t="str">
            <v>09/138</v>
          </cell>
          <cell r="B1539">
            <v>93</v>
          </cell>
          <cell r="C1539" t="str">
            <v>SIAL</v>
          </cell>
          <cell r="D1539" t="str">
            <v>Gym d'entretien</v>
          </cell>
          <cell r="E1539" t="str">
            <v>CDD</v>
          </cell>
          <cell r="F1539">
            <v>40070</v>
          </cell>
          <cell r="G1539">
            <v>40178</v>
          </cell>
          <cell r="H1539" t="str">
            <v>Clos</v>
          </cell>
          <cell r="I1539">
            <v>2</v>
          </cell>
          <cell r="J1539" t="str">
            <v>h/s</v>
          </cell>
          <cell r="K1539">
            <v>28.53</v>
          </cell>
          <cell r="L1539" t="str">
            <v>Arrêt de la convention</v>
          </cell>
          <cell r="M1539">
            <v>16.11</v>
          </cell>
          <cell r="N1539" t="str">
            <v>Formule 1</v>
          </cell>
          <cell r="O1539" t="str">
            <v>ECHENOZ LA MELINE</v>
          </cell>
          <cell r="P1539" t="str">
            <v>Lundi</v>
          </cell>
          <cell r="Q1539" t="str">
            <v>19h00</v>
          </cell>
          <cell r="R1539" t="str">
            <v>20h00</v>
          </cell>
          <cell r="S1539" t="str">
            <v>Mercredi</v>
          </cell>
          <cell r="T1539" t="str">
            <v>9h00</v>
          </cell>
          <cell r="U1539" t="str">
            <v>10h00</v>
          </cell>
          <cell r="V1539" t="str">
            <v>5 et 19/01, 2/02, 2,16 et 30/03, 27/04, 11 et 25/05, 8 et 22/06 2010</v>
          </cell>
          <cell r="Y1539" t="str">
            <v>Oui</v>
          </cell>
          <cell r="Z1539">
            <v>30</v>
          </cell>
          <cell r="AA1539" t="str">
            <v>Oui</v>
          </cell>
          <cell r="AB1539" t="str">
            <v>Acc. de production</v>
          </cell>
          <cell r="AC1539" t="str">
            <v>Non</v>
          </cell>
          <cell r="AD1539" t="str">
            <v>Oui</v>
          </cell>
          <cell r="AE1539" t="str">
            <v>Oui</v>
          </cell>
          <cell r="AF1539" t="str">
            <v>Oui</v>
          </cell>
          <cell r="AG1539" t="str">
            <v>Contrat</v>
          </cell>
          <cell r="AI1539" t="str">
            <v>au F.A.L. d'Echenoz la Méline à Echenoz la Méline</v>
          </cell>
          <cell r="AK1539" t="str">
            <v>Il est convenu que ce contrat sera caduque si le nombre de participants est insuffisant.</v>
          </cell>
          <cell r="AL1539" t="str">
            <v>- Mise en place et rangement du matériel- Encadrement et enseignement</v>
          </cell>
          <cell r="AM1539" t="str">
            <v xml:space="preserve">       - Et d'une manière générale effectuer toute         tâche se rapportant à la fonction d'éducateur sportif.</v>
          </cell>
          <cell r="AN1539">
            <v>40066</v>
          </cell>
          <cell r="AO1539" t="str">
            <v>-----</v>
          </cell>
          <cell r="AP1539">
            <v>40066</v>
          </cell>
          <cell r="AQ1539" t="str">
            <v>-----</v>
          </cell>
          <cell r="AR1539">
            <v>40084</v>
          </cell>
          <cell r="AS1539" t="str">
            <v>-----</v>
          </cell>
        </row>
        <row r="1540">
          <cell r="A1540" t="str">
            <v>09/138.01</v>
          </cell>
          <cell r="B1540">
            <v>93</v>
          </cell>
          <cell r="C1540" t="str">
            <v>SIAL</v>
          </cell>
          <cell r="D1540" t="str">
            <v>Gym d'entretien</v>
          </cell>
          <cell r="E1540" t="str">
            <v>CDD</v>
          </cell>
          <cell r="F1540">
            <v>40179</v>
          </cell>
          <cell r="G1540">
            <v>40359</v>
          </cell>
          <cell r="H1540" t="str">
            <v>Clos</v>
          </cell>
          <cell r="I1540">
            <v>2</v>
          </cell>
          <cell r="J1540" t="str">
            <v>h/s</v>
          </cell>
          <cell r="K1540">
            <v>28.76</v>
          </cell>
          <cell r="M1540">
            <v>16.21</v>
          </cell>
          <cell r="N1540" t="str">
            <v>Formule 1</v>
          </cell>
          <cell r="O1540" t="str">
            <v>ECHENOZ LA MELINE</v>
          </cell>
          <cell r="P1540" t="str">
            <v>Lundi</v>
          </cell>
          <cell r="Q1540" t="str">
            <v>19h00</v>
          </cell>
          <cell r="R1540" t="str">
            <v>20h00</v>
          </cell>
          <cell r="S1540" t="str">
            <v>Mercredi</v>
          </cell>
          <cell r="T1540" t="str">
            <v>9h00</v>
          </cell>
          <cell r="U1540" t="str">
            <v>10h00</v>
          </cell>
          <cell r="V1540" t="str">
            <v>5 et 19/01, 2/02, 2,16 et 30/03, 27/04, 11 et 25/05, 8 et 22/06 2010</v>
          </cell>
          <cell r="Y1540" t="str">
            <v>Oui</v>
          </cell>
          <cell r="Z1540">
            <v>30</v>
          </cell>
          <cell r="AA1540" t="str">
            <v>Oui</v>
          </cell>
          <cell r="AB1540" t="str">
            <v>Acc. de production</v>
          </cell>
          <cell r="AC1540" t="str">
            <v>Non</v>
          </cell>
          <cell r="AD1540" t="str">
            <v>Oui</v>
          </cell>
          <cell r="AE1540" t="str">
            <v>Oui</v>
          </cell>
          <cell r="AF1540" t="str">
            <v>Oui</v>
          </cell>
          <cell r="AG1540" t="str">
            <v>Contrat</v>
          </cell>
          <cell r="AI1540" t="str">
            <v>au F.A.L. d'Echenoz la Méline à Echenoz la Méline</v>
          </cell>
          <cell r="AK1540" t="str">
            <v>Il est convenu que ce contrat sera caduque si le nombre de participants est insuffisant.</v>
          </cell>
          <cell r="AL1540" t="str">
            <v>- Mise en place et rangement du matériel- Encadrement et enseignement</v>
          </cell>
          <cell r="AM1540" t="str">
            <v xml:space="preserve">       - Et d'une manière générale effectuer toute         tâche se rapportant à la fonction d'éducateur sportif.</v>
          </cell>
          <cell r="AN1540">
            <v>40078</v>
          </cell>
          <cell r="AO1540" t="str">
            <v>-----</v>
          </cell>
          <cell r="AP1540">
            <v>40079</v>
          </cell>
          <cell r="AQ1540" t="str">
            <v>-----</v>
          </cell>
          <cell r="AR1540">
            <v>40094</v>
          </cell>
          <cell r="AS1540" t="str">
            <v>-----</v>
          </cell>
        </row>
        <row r="1541">
          <cell r="A1541" t="str">
            <v>09/139</v>
          </cell>
          <cell r="B1541">
            <v>323</v>
          </cell>
          <cell r="C1541" t="str">
            <v>SIAL</v>
          </cell>
          <cell r="D1541" t="str">
            <v>Gym d'entretien</v>
          </cell>
          <cell r="E1541" t="str">
            <v>CDD</v>
          </cell>
          <cell r="F1541">
            <v>40071</v>
          </cell>
          <cell r="G1541">
            <v>40178</v>
          </cell>
          <cell r="H1541" t="str">
            <v>Clos</v>
          </cell>
          <cell r="I1541">
            <v>2</v>
          </cell>
          <cell r="J1541" t="str">
            <v>h/m</v>
          </cell>
          <cell r="K1541">
            <v>28.53</v>
          </cell>
          <cell r="M1541">
            <v>16.11</v>
          </cell>
          <cell r="N1541" t="str">
            <v>Formule 1</v>
          </cell>
          <cell r="O1541" t="str">
            <v>NAVENNE</v>
          </cell>
          <cell r="P1541" t="str">
            <v>Mardi</v>
          </cell>
          <cell r="Q1541" t="str">
            <v>9h00</v>
          </cell>
          <cell r="R1541" t="str">
            <v>10h00</v>
          </cell>
          <cell r="S1541" t="str">
            <v xml:space="preserve">Les 15 et 29/09, 13/10, 10 et 24/11, 8/12 2009 </v>
          </cell>
          <cell r="T1541" t="str">
            <v>17h00</v>
          </cell>
          <cell r="U1541" t="str">
            <v>18h00</v>
          </cell>
          <cell r="V1541" t="str">
            <v>5 et 19/01, 2/02, 2,16 et 30/03, 27/04, 11 et 25/05, 8 et 22/06 2010</v>
          </cell>
          <cell r="W1541" t="str">
            <v>12h00</v>
          </cell>
          <cell r="X1541" t="str">
            <v>14h00</v>
          </cell>
          <cell r="Y1541" t="str">
            <v>Oui</v>
          </cell>
          <cell r="Z1541">
            <v>30</v>
          </cell>
          <cell r="AA1541" t="str">
            <v>Oui</v>
          </cell>
          <cell r="AB1541" t="str">
            <v>Acc. de production</v>
          </cell>
          <cell r="AC1541" t="str">
            <v>Non</v>
          </cell>
          <cell r="AD1541" t="str">
            <v>Oui</v>
          </cell>
          <cell r="AE1541" t="str">
            <v>Oui</v>
          </cell>
          <cell r="AF1541" t="str">
            <v>Oui</v>
          </cell>
          <cell r="AG1541" t="str">
            <v>Contrat</v>
          </cell>
          <cell r="AI1541" t="str">
            <v>à Les amis des 4 sapins à Navenne</v>
          </cell>
          <cell r="AJ1541" t="str">
            <v>Le Cercle des nageurs de Luxeuil s'engage à inviter le Président de Profession sport 70 à ses Assemblées Générales</v>
          </cell>
          <cell r="AK1541" t="str">
            <v>Il est convenu que ce contrat sera caduque si le nombre de participants est insuffisant.</v>
          </cell>
          <cell r="AL1541" t="str">
            <v>- Ouvrir et fermer la salle- Mise en place et rangement du matériel- Accueil, surveillance jusqu'à la reprise des enfants  par les parents- Encadrement et enseignement</v>
          </cell>
          <cell r="AM1541" t="str">
            <v xml:space="preserve">       - Et d'une manière générale effectuer toute         tâche se rapportant à la fonction d'éducateur sportif.</v>
          </cell>
          <cell r="AN1541">
            <v>40099</v>
          </cell>
          <cell r="AO1541" t="str">
            <v>-----</v>
          </cell>
          <cell r="AP1541">
            <v>40182</v>
          </cell>
          <cell r="AQ1541" t="str">
            <v>-----</v>
          </cell>
          <cell r="AR1541">
            <v>40199</v>
          </cell>
          <cell r="AS1541" t="str">
            <v>-----</v>
          </cell>
        </row>
        <row r="1542">
          <cell r="A1542" t="str">
            <v>09/139.01</v>
          </cell>
          <cell r="B1542">
            <v>323</v>
          </cell>
          <cell r="C1542" t="str">
            <v>SIAL</v>
          </cell>
          <cell r="D1542" t="str">
            <v>Gym d'entretien</v>
          </cell>
          <cell r="E1542" t="str">
            <v>CDD</v>
          </cell>
          <cell r="F1542">
            <v>40179</v>
          </cell>
          <cell r="G1542">
            <v>40351</v>
          </cell>
          <cell r="H1542" t="str">
            <v>Clos</v>
          </cell>
          <cell r="I1542">
            <v>2</v>
          </cell>
          <cell r="J1542" t="str">
            <v>h/m</v>
          </cell>
          <cell r="K1542">
            <v>28.76</v>
          </cell>
          <cell r="M1542">
            <v>16.21</v>
          </cell>
          <cell r="N1542" t="str">
            <v>Formule 1</v>
          </cell>
          <cell r="O1542" t="str">
            <v>NAVENNE</v>
          </cell>
          <cell r="P1542" t="str">
            <v>Mardi</v>
          </cell>
          <cell r="Q1542" t="str">
            <v>9h00</v>
          </cell>
          <cell r="R1542" t="str">
            <v>10h00</v>
          </cell>
          <cell r="S1542" t="str">
            <v xml:space="preserve">Les 15 et 29/09, 13/10, 10 et 24/11, 8/12 2009 </v>
          </cell>
          <cell r="T1542" t="str">
            <v>10h00</v>
          </cell>
          <cell r="U1542" t="str">
            <v>12h00</v>
          </cell>
          <cell r="V1542" t="str">
            <v>5 et 19/01, 2/02, 2,16 et 30/03, 27/04, 11 et 25/05, 8 et 22/06 2010</v>
          </cell>
          <cell r="Y1542" t="str">
            <v>Oui</v>
          </cell>
          <cell r="Z1542">
            <v>30</v>
          </cell>
          <cell r="AA1542" t="str">
            <v>Oui</v>
          </cell>
          <cell r="AB1542" t="str">
            <v>Acc. de production</v>
          </cell>
          <cell r="AC1542" t="str">
            <v>Non</v>
          </cell>
          <cell r="AD1542" t="str">
            <v>Oui</v>
          </cell>
          <cell r="AE1542" t="str">
            <v>Oui</v>
          </cell>
          <cell r="AG1542" t="str">
            <v>Contrat</v>
          </cell>
          <cell r="AI1542" t="str">
            <v>à Les amis des 4 sapins à Navenne</v>
          </cell>
          <cell r="AL1542" t="str">
            <v>- Mise en place et rangement du matériel- Encadrement et enseignement</v>
          </cell>
          <cell r="AM1542" t="str">
            <v xml:space="preserve">       - Et d'une manière générale effectuer toute         tâche se rapportant à la fonction d'éducateur sportif.</v>
          </cell>
          <cell r="AN1542">
            <v>40078</v>
          </cell>
          <cell r="AO1542" t="str">
            <v>-----</v>
          </cell>
          <cell r="AP1542">
            <v>40071</v>
          </cell>
          <cell r="AQ1542" t="str">
            <v>-----</v>
          </cell>
          <cell r="AR1542">
            <v>40094</v>
          </cell>
          <cell r="AS1542" t="str">
            <v>-----</v>
          </cell>
        </row>
        <row r="1543">
          <cell r="A1543" t="str">
            <v>09/140</v>
          </cell>
          <cell r="B1543">
            <v>23</v>
          </cell>
          <cell r="C1543" t="str">
            <v>SIAL</v>
          </cell>
          <cell r="D1543" t="str">
            <v>Gym d'entretien</v>
          </cell>
          <cell r="E1543" t="str">
            <v>CDD</v>
          </cell>
          <cell r="F1543">
            <v>40071</v>
          </cell>
          <cell r="G1543">
            <v>40178</v>
          </cell>
          <cell r="H1543" t="str">
            <v>Clos</v>
          </cell>
          <cell r="I1543">
            <v>2</v>
          </cell>
          <cell r="J1543" t="str">
            <v>h/s</v>
          </cell>
          <cell r="K1543">
            <v>28.53</v>
          </cell>
          <cell r="L1543" t="str">
            <v>Mettre sur la facture "Centre de Chenebier"</v>
          </cell>
          <cell r="M1543">
            <v>16.600000000000001</v>
          </cell>
          <cell r="N1543" t="str">
            <v>Formule 1</v>
          </cell>
          <cell r="O1543" t="str">
            <v>ROUGEMONT</v>
          </cell>
          <cell r="P1543" t="str">
            <v>Mercredi</v>
          </cell>
          <cell r="Q1543" t="str">
            <v>20h15</v>
          </cell>
          <cell r="R1543" t="str">
            <v>21h45</v>
          </cell>
          <cell r="S1543" t="str">
            <v>1 mardi sur 2</v>
          </cell>
          <cell r="T1543" t="str">
            <v>18h00</v>
          </cell>
          <cell r="U1543" t="str">
            <v>19h15 et 35 min. de préparation par séance</v>
          </cell>
          <cell r="Y1543" t="str">
            <v>Oui</v>
          </cell>
          <cell r="Z1543">
            <v>30</v>
          </cell>
          <cell r="AA1543" t="str">
            <v>Oui</v>
          </cell>
          <cell r="AB1543" t="str">
            <v>Acc. de production</v>
          </cell>
          <cell r="AC1543" t="str">
            <v>Non</v>
          </cell>
          <cell r="AD1543" t="str">
            <v>Oui</v>
          </cell>
          <cell r="AE1543" t="str">
            <v>Oui</v>
          </cell>
          <cell r="AG1543" t="str">
            <v>Contrat</v>
          </cell>
          <cell r="AI1543" t="str">
            <v>à Acti-Sport à Pusey</v>
          </cell>
          <cell r="AL1543" t="str">
            <v>- Mise en place et rangement du matériel- Encadrement et enseignement</v>
          </cell>
          <cell r="AM1543" t="str">
            <v xml:space="preserve">       - Et d'une manière générale effectuer toute         tâche se rapportant à la fonction d'éducateur sportif.</v>
          </cell>
          <cell r="AN1543">
            <v>40078</v>
          </cell>
          <cell r="AO1543" t="str">
            <v>-----</v>
          </cell>
          <cell r="AP1543">
            <v>40088</v>
          </cell>
          <cell r="AQ1543" t="str">
            <v>-----</v>
          </cell>
          <cell r="AR1543">
            <v>40094</v>
          </cell>
          <cell r="AS1543" t="str">
            <v>-----</v>
          </cell>
        </row>
        <row r="1544">
          <cell r="A1544" t="str">
            <v>09/140.01</v>
          </cell>
          <cell r="B1544">
            <v>23</v>
          </cell>
          <cell r="C1544" t="str">
            <v>SIAL</v>
          </cell>
          <cell r="D1544" t="str">
            <v>Gym d'entretien</v>
          </cell>
          <cell r="E1544" t="str">
            <v>CDD</v>
          </cell>
          <cell r="F1544">
            <v>40179</v>
          </cell>
          <cell r="G1544">
            <v>40358</v>
          </cell>
          <cell r="H1544" t="str">
            <v>Clos</v>
          </cell>
          <cell r="I1544">
            <v>2</v>
          </cell>
          <cell r="J1544" t="str">
            <v>h/s</v>
          </cell>
          <cell r="K1544">
            <v>28.76</v>
          </cell>
          <cell r="L1544" t="str">
            <v>Mettre sur la facture "Centre de Chenebier"</v>
          </cell>
          <cell r="M1544">
            <v>16.5</v>
          </cell>
          <cell r="N1544" t="str">
            <v>Formule 1</v>
          </cell>
          <cell r="O1544" t="str">
            <v>ABONCOURT-GESINCOURT</v>
          </cell>
          <cell r="P1544" t="str">
            <v>Vendredi</v>
          </cell>
          <cell r="Q1544" t="str">
            <v>20h45</v>
          </cell>
          <cell r="R1544" t="str">
            <v>21h45</v>
          </cell>
          <cell r="S1544" t="str">
            <v>1 mardi sur 2</v>
          </cell>
          <cell r="T1544" t="str">
            <v>18h00</v>
          </cell>
          <cell r="U1544" t="str">
            <v>19h15 et 35 min. de préparation par séance</v>
          </cell>
          <cell r="Y1544" t="str">
            <v>Oui</v>
          </cell>
          <cell r="Z1544">
            <v>30</v>
          </cell>
          <cell r="AA1544" t="str">
            <v>Oui</v>
          </cell>
          <cell r="AB1544" t="str">
            <v>Acc. de production</v>
          </cell>
          <cell r="AC1544" t="str">
            <v>Non</v>
          </cell>
          <cell r="AD1544" t="str">
            <v>Oui</v>
          </cell>
          <cell r="AE1544" t="str">
            <v>Oui</v>
          </cell>
          <cell r="AG1544" t="str">
            <v>Contrat</v>
          </cell>
          <cell r="AI1544" t="str">
            <v>à Acti-Sport à Pusey</v>
          </cell>
          <cell r="AL1544" t="str">
            <v>- Mise en place et rangement du matériel- Encadrement et enseignement</v>
          </cell>
          <cell r="AM1544" t="str">
            <v xml:space="preserve">       - Et d'une manière générale effectuer toute         tâche se rapportant à la fonction d'éducateur sportif.</v>
          </cell>
          <cell r="AN1544">
            <v>40078</v>
          </cell>
          <cell r="AO1544" t="str">
            <v>-----</v>
          </cell>
          <cell r="AP1544">
            <v>40088</v>
          </cell>
          <cell r="AQ1544" t="str">
            <v>-----</v>
          </cell>
          <cell r="AR1544">
            <v>40094</v>
          </cell>
          <cell r="AS1544" t="str">
            <v>-----</v>
          </cell>
        </row>
        <row r="1545">
          <cell r="A1545" t="str">
            <v>09/141</v>
          </cell>
          <cell r="B1545">
            <v>99</v>
          </cell>
          <cell r="C1545" t="str">
            <v>SIAL</v>
          </cell>
          <cell r="D1545" t="str">
            <v>Gym d'entretien</v>
          </cell>
          <cell r="E1545" t="str">
            <v>CDD</v>
          </cell>
          <cell r="F1545">
            <v>40072</v>
          </cell>
          <cell r="G1545">
            <v>40178</v>
          </cell>
          <cell r="H1545" t="str">
            <v>Clos</v>
          </cell>
          <cell r="I1545">
            <v>2</v>
          </cell>
          <cell r="J1545" t="str">
            <v>h/s</v>
          </cell>
          <cell r="K1545">
            <v>28.53</v>
          </cell>
          <cell r="L1545" t="str">
            <v>Faire paye immédiatement par mail</v>
          </cell>
          <cell r="M1545">
            <v>16.600000000000001</v>
          </cell>
          <cell r="N1545" t="str">
            <v>Formule 1</v>
          </cell>
          <cell r="O1545" t="str">
            <v>ABONCOURT-GESINCOURT</v>
          </cell>
          <cell r="P1545" t="str">
            <v>Vendredi</v>
          </cell>
          <cell r="Q1545" t="str">
            <v>20h45</v>
          </cell>
          <cell r="R1545" t="str">
            <v>21h45</v>
          </cell>
          <cell r="S1545" t="str">
            <v>Mercredi</v>
          </cell>
          <cell r="T1545" t="str">
            <v>18h00</v>
          </cell>
          <cell r="U1545" t="str">
            <v>19h15 et 35 min. de préparation par séance</v>
          </cell>
          <cell r="Y1545" t="str">
            <v>Oui</v>
          </cell>
          <cell r="Z1545">
            <v>30</v>
          </cell>
          <cell r="AA1545" t="str">
            <v>Oui</v>
          </cell>
          <cell r="AB1545" t="str">
            <v>Acc. de production</v>
          </cell>
          <cell r="AC1545" t="str">
            <v>Non</v>
          </cell>
          <cell r="AD1545" t="str">
            <v>Oui</v>
          </cell>
          <cell r="AE1545" t="str">
            <v>Oui</v>
          </cell>
          <cell r="AF1545" t="str">
            <v>Oui</v>
          </cell>
          <cell r="AG1545" t="str">
            <v>Contrat</v>
          </cell>
          <cell r="AI1545" t="str">
            <v>aux Familles Rurales de Amance à Amance</v>
          </cell>
          <cell r="AJ1545" t="str">
            <v>Il est convenu que cette convention sera caduque si le nombre de participants est insuffisant.</v>
          </cell>
          <cell r="AK1545" t="str">
            <v>Il est convenu que ce contrat sera caduque si le nombre de participants est insuffisant.</v>
          </cell>
          <cell r="AL1545" t="str">
            <v>- Mise en place et rangement du matériel- Encadrement et enseignement</v>
          </cell>
          <cell r="AM1545" t="str">
            <v xml:space="preserve">       - Et d'une manière générale effectuer toute         tâche se rapportant à la fonction d'éducateur sportif.</v>
          </cell>
          <cell r="AN1545">
            <v>40066</v>
          </cell>
          <cell r="AO1545" t="str">
            <v>-----</v>
          </cell>
          <cell r="AP1545">
            <v>40068</v>
          </cell>
          <cell r="AQ1545" t="str">
            <v>-----</v>
          </cell>
          <cell r="AR1545">
            <v>40084</v>
          </cell>
          <cell r="AS1545" t="str">
            <v>-----</v>
          </cell>
        </row>
        <row r="1546">
          <cell r="A1546" t="str">
            <v>09/141.01</v>
          </cell>
          <cell r="B1546">
            <v>99</v>
          </cell>
          <cell r="C1546" t="str">
            <v>SIAL</v>
          </cell>
          <cell r="D1546" t="str">
            <v>Gym d'entretien</v>
          </cell>
          <cell r="E1546" t="str">
            <v>CDD</v>
          </cell>
          <cell r="F1546">
            <v>40179</v>
          </cell>
          <cell r="G1546">
            <v>40359</v>
          </cell>
          <cell r="H1546" t="str">
            <v>Clos</v>
          </cell>
          <cell r="I1546">
            <v>2</v>
          </cell>
          <cell r="J1546" t="str">
            <v>h/s</v>
          </cell>
          <cell r="K1546">
            <v>28.76</v>
          </cell>
          <cell r="L1546" t="str">
            <v>Faire paye immédiatement par mail</v>
          </cell>
          <cell r="M1546">
            <v>10.5</v>
          </cell>
          <cell r="N1546" t="str">
            <v>Néant</v>
          </cell>
          <cell r="O1546" t="str">
            <v>NAVENNE</v>
          </cell>
          <cell r="P1546" t="str">
            <v>Mardi</v>
          </cell>
          <cell r="Q1546" t="str">
            <v>19h15</v>
          </cell>
          <cell r="R1546" t="str">
            <v>20h30 et 35 min. de préparation par séance</v>
          </cell>
          <cell r="S1546" t="str">
            <v>Mercredi</v>
          </cell>
          <cell r="T1546" t="str">
            <v>18h00</v>
          </cell>
          <cell r="U1546" t="str">
            <v>19h15 et 35 min. de préparation par séance</v>
          </cell>
          <cell r="V1546" t="str">
            <v>Vendredi</v>
          </cell>
          <cell r="W1546" t="str">
            <v>17h00</v>
          </cell>
          <cell r="X1546" t="str">
            <v>19h30</v>
          </cell>
          <cell r="Y1546" t="str">
            <v>Oui</v>
          </cell>
          <cell r="Z1546">
            <v>30</v>
          </cell>
          <cell r="AA1546" t="str">
            <v>Oui</v>
          </cell>
          <cell r="AB1546" t="str">
            <v>Acc. de production</v>
          </cell>
          <cell r="AC1546" t="str">
            <v>Non</v>
          </cell>
          <cell r="AD1546" t="str">
            <v>Oui</v>
          </cell>
          <cell r="AE1546" t="str">
            <v>Non</v>
          </cell>
          <cell r="AG1546" t="str">
            <v>Contrat</v>
          </cell>
          <cell r="AI1546" t="str">
            <v>aux Familles Rurales de Amance à Amance</v>
          </cell>
          <cell r="AJ1546" t="str">
            <v>Il est convenu que cette convention sera caduque si le nombre de participants est insuffisant.</v>
          </cell>
          <cell r="AL1546" t="str">
            <v>- Mise en place et rangement du matériel- Encadrement et enseignement</v>
          </cell>
          <cell r="AM1546" t="str">
            <v xml:space="preserve">       - Et d'une manière générale effectuer toute         tâche se rapportant à la fonction d'éducateur sportif.</v>
          </cell>
          <cell r="AN1546">
            <v>40078</v>
          </cell>
          <cell r="AO1546" t="str">
            <v>-----</v>
          </cell>
          <cell r="AP1546">
            <v>40094</v>
          </cell>
          <cell r="AQ1546" t="str">
            <v>-----</v>
          </cell>
          <cell r="AR1546">
            <v>40119</v>
          </cell>
          <cell r="AS1546" t="str">
            <v>-----</v>
          </cell>
        </row>
        <row r="1547">
          <cell r="A1547" t="str">
            <v>09/142</v>
          </cell>
          <cell r="B1547">
            <v>79</v>
          </cell>
          <cell r="C1547" t="str">
            <v>SIAL</v>
          </cell>
          <cell r="D1547" t="str">
            <v>Gym d'entretien</v>
          </cell>
          <cell r="E1547" t="str">
            <v>CDD</v>
          </cell>
          <cell r="F1547">
            <v>40081</v>
          </cell>
          <cell r="G1547">
            <v>40178</v>
          </cell>
          <cell r="H1547" t="str">
            <v>Clos</v>
          </cell>
          <cell r="I1547">
            <v>1</v>
          </cell>
          <cell r="J1547" t="str">
            <v>h/s</v>
          </cell>
          <cell r="K1547">
            <v>28.53</v>
          </cell>
          <cell r="L1547" t="str">
            <v>Faire paye immédiatement par mail</v>
          </cell>
          <cell r="M1547">
            <v>10.6</v>
          </cell>
          <cell r="N1547" t="str">
            <v>Néant</v>
          </cell>
          <cell r="O1547" t="str">
            <v>NAVENNE</v>
          </cell>
          <cell r="P1547" t="str">
            <v>Mardi</v>
          </cell>
          <cell r="Q1547" t="str">
            <v>19h15</v>
          </cell>
          <cell r="R1547" t="str">
            <v>20h30 et 35 min. de préparation par séance</v>
          </cell>
          <cell r="S1547" t="str">
            <v>Mercredi</v>
          </cell>
          <cell r="T1547" t="str">
            <v>18h00</v>
          </cell>
          <cell r="U1547" t="str">
            <v>19h15 et 35 min. de préparation par séance</v>
          </cell>
          <cell r="V1547" t="str">
            <v>Vendredi</v>
          </cell>
          <cell r="W1547" t="str">
            <v>17h00</v>
          </cell>
          <cell r="X1547" t="str">
            <v>19h30</v>
          </cell>
          <cell r="Y1547" t="str">
            <v>Oui</v>
          </cell>
          <cell r="Z1547">
            <v>30</v>
          </cell>
          <cell r="AA1547" t="str">
            <v>Oui</v>
          </cell>
          <cell r="AB1547" t="str">
            <v>Acc. de production</v>
          </cell>
          <cell r="AC1547" t="str">
            <v>Non</v>
          </cell>
          <cell r="AD1547" t="str">
            <v>Oui</v>
          </cell>
          <cell r="AE1547" t="str">
            <v>Non</v>
          </cell>
          <cell r="AG1547" t="str">
            <v>Contrat</v>
          </cell>
          <cell r="AI1547" t="str">
            <v>aux Familles Rurales de Jussey à Jussey</v>
          </cell>
          <cell r="AJ1547" t="str">
            <v>Il est convenu que cette convention sera caduque si le nombre de participants est insuffisant.</v>
          </cell>
          <cell r="AL1547" t="str">
            <v>- Mise en place et rangement du matériel- Encadrement et enseignement</v>
          </cell>
          <cell r="AM1547" t="str">
            <v xml:space="preserve">       - Et d'une manière générale effectuer toute         tâche se rapportant à la fonction d'éducateur sportif.</v>
          </cell>
          <cell r="AN1547">
            <v>40078</v>
          </cell>
          <cell r="AO1547" t="str">
            <v>-----</v>
          </cell>
          <cell r="AP1547">
            <v>40107</v>
          </cell>
          <cell r="AQ1547" t="str">
            <v>-----</v>
          </cell>
          <cell r="AR1547">
            <v>40119</v>
          </cell>
          <cell r="AS1547" t="str">
            <v>-----</v>
          </cell>
        </row>
        <row r="1548">
          <cell r="A1548" t="str">
            <v>09/142.01</v>
          </cell>
          <cell r="B1548">
            <v>79</v>
          </cell>
          <cell r="C1548" t="str">
            <v>SIAL</v>
          </cell>
          <cell r="D1548" t="str">
            <v>Gym d'entretien</v>
          </cell>
          <cell r="E1548" t="str">
            <v>CDD</v>
          </cell>
          <cell r="F1548">
            <v>40179</v>
          </cell>
          <cell r="G1548">
            <v>40359</v>
          </cell>
          <cell r="H1548" t="str">
            <v>Clos</v>
          </cell>
          <cell r="I1548">
            <v>1</v>
          </cell>
          <cell r="J1548" t="str">
            <v>h/s</v>
          </cell>
          <cell r="K1548">
            <v>28.76</v>
          </cell>
          <cell r="L1548" t="str">
            <v>Atelier Equilibre - Aide CRAM 600 € x 2Faire une facture unique avec 153 € x 2 frais coordination PS70</v>
          </cell>
          <cell r="M1548">
            <v>16.21</v>
          </cell>
          <cell r="N1548" t="str">
            <v>Formule 1</v>
          </cell>
          <cell r="O1548" t="str">
            <v>JUSSEY</v>
          </cell>
          <cell r="P1548" t="str">
            <v>Mercredi</v>
          </cell>
          <cell r="Q1548" t="str">
            <v>18h15</v>
          </cell>
          <cell r="R1548" t="str">
            <v>19h15</v>
          </cell>
          <cell r="S1548" t="str">
            <v>Samedi</v>
          </cell>
          <cell r="T1548" t="str">
            <v>10h00</v>
          </cell>
          <cell r="U1548" t="str">
            <v>12h00</v>
          </cell>
          <cell r="V1548" t="str">
            <v>Vendredi</v>
          </cell>
          <cell r="W1548" t="str">
            <v>17h00</v>
          </cell>
          <cell r="X1548" t="str">
            <v>19h30</v>
          </cell>
          <cell r="Y1548" t="str">
            <v>Non</v>
          </cell>
          <cell r="Z1548">
            <v>5</v>
          </cell>
          <cell r="AA1548" t="str">
            <v>Oui</v>
          </cell>
          <cell r="AB1548" t="str">
            <v>Acc. de production</v>
          </cell>
          <cell r="AC1548" t="str">
            <v>Non</v>
          </cell>
          <cell r="AD1548" t="str">
            <v>Oui</v>
          </cell>
          <cell r="AE1548" t="str">
            <v>Non</v>
          </cell>
          <cell r="AG1548" t="str">
            <v>Contrat</v>
          </cell>
          <cell r="AI1548" t="str">
            <v>aux Familles Rurales de Jussey à Jussey</v>
          </cell>
          <cell r="AJ1548" t="str">
            <v xml:space="preserve">Profession Sport 70 est subventionnée par la CRAM Bourgogne Franche-Comté pour mettre en place des ateliers équilibres. Une aide forfaitaire de 600 € sera allouée à chaque atelier. </v>
          </cell>
          <cell r="AL1548" t="str">
            <v>- Mise en place et rangement du matériel- Encadrement et enseignement</v>
          </cell>
          <cell r="AM1548" t="str">
            <v xml:space="preserve">       - Et d'une manière générale effectuer toute         tâche se rapportant à la fonction d'éducateur sportif.</v>
          </cell>
          <cell r="AN1548">
            <v>40078</v>
          </cell>
          <cell r="AO1548" t="str">
            <v>-----</v>
          </cell>
          <cell r="AP1548">
            <v>40107</v>
          </cell>
          <cell r="AQ1548" t="str">
            <v>-----</v>
          </cell>
          <cell r="AR1548">
            <v>40119</v>
          </cell>
          <cell r="AS1548" t="str">
            <v>-----</v>
          </cell>
        </row>
        <row r="1549">
          <cell r="A1549" t="str">
            <v>09/143</v>
          </cell>
          <cell r="B1549">
            <v>245</v>
          </cell>
          <cell r="C1549" t="str">
            <v>SIAL</v>
          </cell>
          <cell r="D1549" t="str">
            <v>Gym d'entretien</v>
          </cell>
          <cell r="E1549" t="str">
            <v>CDD</v>
          </cell>
          <cell r="F1549">
            <v>40087</v>
          </cell>
          <cell r="G1549">
            <v>40178</v>
          </cell>
          <cell r="H1549" t="str">
            <v>Clos</v>
          </cell>
          <cell r="I1549">
            <v>2</v>
          </cell>
          <cell r="J1549" t="str">
            <v>h/s</v>
          </cell>
          <cell r="K1549">
            <v>28.53</v>
          </cell>
          <cell r="M1549">
            <v>16.11</v>
          </cell>
          <cell r="N1549" t="str">
            <v>Formule 1</v>
          </cell>
          <cell r="O1549" t="str">
            <v>RIGNEY</v>
          </cell>
          <cell r="P1549" t="str">
            <v>Jeudi</v>
          </cell>
          <cell r="Q1549" t="str">
            <v>18h00</v>
          </cell>
          <cell r="R1549" t="str">
            <v>20h00</v>
          </cell>
          <cell r="S1549" t="str">
            <v>Samedi</v>
          </cell>
          <cell r="T1549" t="str">
            <v>10h00</v>
          </cell>
          <cell r="U1549" t="str">
            <v>12h00</v>
          </cell>
          <cell r="V1549" t="str">
            <v>Vendredi</v>
          </cell>
          <cell r="W1549" t="str">
            <v>17h00</v>
          </cell>
          <cell r="X1549" t="str">
            <v>19h30</v>
          </cell>
          <cell r="Y1549" t="str">
            <v>Non</v>
          </cell>
          <cell r="Z1549">
            <v>30</v>
          </cell>
          <cell r="AA1549" t="str">
            <v>Oui</v>
          </cell>
          <cell r="AB1549" t="str">
            <v>Acc. de production</v>
          </cell>
          <cell r="AC1549" t="str">
            <v>Non</v>
          </cell>
          <cell r="AD1549" t="str">
            <v>Oui</v>
          </cell>
          <cell r="AE1549" t="str">
            <v>Oui</v>
          </cell>
          <cell r="AG1549" t="str">
            <v>Contrat</v>
          </cell>
          <cell r="AI1549" t="str">
            <v>à l' Association du Val de l'Ognon à Rigney</v>
          </cell>
          <cell r="AJ1549" t="str">
            <v>Il est convenu que cette convention sera caduque si le nombre de participants est insuffisant.</v>
          </cell>
          <cell r="AL1549" t="str">
            <v>- Mise en place et rangement du matériel- Encadrement et enseignement</v>
          </cell>
          <cell r="AM1549" t="str">
            <v xml:space="preserve">       - Et d'une manière générale effectuer toute         tâche se rapportant à la fonction d'éducateur sportif.</v>
          </cell>
          <cell r="AN1549">
            <v>40078</v>
          </cell>
          <cell r="AO1549" t="str">
            <v>-----</v>
          </cell>
          <cell r="AP1549">
            <v>40116</v>
          </cell>
          <cell r="AQ1549" t="str">
            <v>-----</v>
          </cell>
          <cell r="AR1549">
            <v>40140</v>
          </cell>
          <cell r="AS1549" t="str">
            <v>-----</v>
          </cell>
        </row>
        <row r="1550">
          <cell r="A1550" t="str">
            <v>09/143.01</v>
          </cell>
          <cell r="B1550">
            <v>245</v>
          </cell>
          <cell r="C1550" t="str">
            <v>SIAL</v>
          </cell>
          <cell r="D1550" t="str">
            <v>Gym d'entretien</v>
          </cell>
          <cell r="E1550" t="str">
            <v>CDD</v>
          </cell>
          <cell r="F1550">
            <v>40179</v>
          </cell>
          <cell r="G1550">
            <v>40353</v>
          </cell>
          <cell r="H1550" t="str">
            <v>Clos</v>
          </cell>
          <cell r="I1550">
            <v>2</v>
          </cell>
          <cell r="J1550" t="str">
            <v>h/s</v>
          </cell>
          <cell r="K1550">
            <v>28.76</v>
          </cell>
          <cell r="L1550" t="str">
            <v>Accompagnement éducatifSubvention J &amp; S2400 €</v>
          </cell>
          <cell r="M1550">
            <v>16.21</v>
          </cell>
          <cell r="N1550" t="str">
            <v>Formule 1</v>
          </cell>
          <cell r="O1550" t="str">
            <v>JUSSEY</v>
          </cell>
          <cell r="P1550" t="str">
            <v>Vendredi</v>
          </cell>
          <cell r="Q1550" t="str">
            <v>17h00</v>
          </cell>
          <cell r="R1550" t="str">
            <v>18h00</v>
          </cell>
          <cell r="S1550" t="str">
            <v>Les 2e et 4e vendredis du mois</v>
          </cell>
          <cell r="T1550" t="str">
            <v>14h00</v>
          </cell>
          <cell r="U1550" t="str">
            <v>15h30 - Multiactivités</v>
          </cell>
          <cell r="V1550" t="str">
            <v>Mercredi</v>
          </cell>
          <cell r="W1550" t="str">
            <v>17h30</v>
          </cell>
          <cell r="X1550" t="str">
            <v>18h45 - Gym d'entretien</v>
          </cell>
          <cell r="Y1550" t="str">
            <v>Non</v>
          </cell>
          <cell r="Z1550">
            <v>30</v>
          </cell>
          <cell r="AA1550" t="str">
            <v>Oui</v>
          </cell>
          <cell r="AB1550" t="str">
            <v>Acc. de production</v>
          </cell>
          <cell r="AC1550" t="str">
            <v>Non</v>
          </cell>
          <cell r="AD1550" t="str">
            <v>Oui</v>
          </cell>
          <cell r="AE1550" t="str">
            <v>Oui</v>
          </cell>
          <cell r="AF1550" t="str">
            <v>Oui</v>
          </cell>
          <cell r="AG1550" t="str">
            <v>Contrat</v>
          </cell>
          <cell r="AI1550" t="str">
            <v>à l' Association du Val de l'Ognon à Rigney</v>
          </cell>
          <cell r="AJ1550" t="str">
            <v>Le Cercle des nageurs de Luxeuil s'engage à inviter le Président de Profession sport 70 à ses Assemblées Générales</v>
          </cell>
          <cell r="AL1550" t="str">
            <v>- Mise en place et rangement du matériel- Encadrement et enseignement</v>
          </cell>
          <cell r="AM1550" t="str">
            <v xml:space="preserve">       - Et d'une manière générale effectuer toute         tâche se rapportant à la fonction d'éducateur sportif.</v>
          </cell>
          <cell r="AN1550">
            <v>40078</v>
          </cell>
          <cell r="AO1550" t="str">
            <v>-----</v>
          </cell>
          <cell r="AP1550">
            <v>40116</v>
          </cell>
          <cell r="AQ1550" t="str">
            <v>-----</v>
          </cell>
          <cell r="AR1550">
            <v>40140</v>
          </cell>
          <cell r="AS1550" t="str">
            <v>-----</v>
          </cell>
        </row>
        <row r="1551">
          <cell r="A1551" t="str">
            <v>09/144</v>
          </cell>
          <cell r="B1551">
            <v>254</v>
          </cell>
          <cell r="C1551" t="str">
            <v>LAUF</v>
          </cell>
          <cell r="D1551" t="str">
            <v>Renforcement musculaire</v>
          </cell>
          <cell r="E1551" t="str">
            <v>CDD</v>
          </cell>
          <cell r="F1551">
            <v>40057</v>
          </cell>
          <cell r="G1551">
            <v>40178</v>
          </cell>
          <cell r="H1551" t="str">
            <v>Clos</v>
          </cell>
          <cell r="I1551">
            <v>10</v>
          </cell>
          <cell r="J1551" t="str">
            <v>h/s</v>
          </cell>
          <cell r="K1551">
            <v>29.11</v>
          </cell>
          <cell r="M1551">
            <v>16.11</v>
          </cell>
          <cell r="N1551" t="str">
            <v>Néant</v>
          </cell>
          <cell r="O1551" t="str">
            <v>VESOUL</v>
          </cell>
          <cell r="P1551" t="str">
            <v>Lundi</v>
          </cell>
          <cell r="Q1551" t="str">
            <v>8h00</v>
          </cell>
          <cell r="R1551" t="str">
            <v>10h00 - Mardi 9h00 à 10h30</v>
          </cell>
          <cell r="S1551" t="str">
            <v>Mercredi</v>
          </cell>
          <cell r="T1551" t="str">
            <v>17h00</v>
          </cell>
          <cell r="U1551" t="str">
            <v>19h30 - Jeudi de 9h00 à 10h30</v>
          </cell>
          <cell r="V1551" t="str">
            <v>Vendredi</v>
          </cell>
          <cell r="W1551" t="str">
            <v>17h00</v>
          </cell>
          <cell r="X1551" t="str">
            <v>19h30</v>
          </cell>
          <cell r="Y1551" t="str">
            <v>Oui</v>
          </cell>
          <cell r="Z1551">
            <v>30</v>
          </cell>
          <cell r="AA1551" t="str">
            <v>Oui</v>
          </cell>
          <cell r="AB1551" t="str">
            <v>Acc. de production</v>
          </cell>
          <cell r="AC1551" t="str">
            <v>Non</v>
          </cell>
          <cell r="AD1551" t="str">
            <v>Oui</v>
          </cell>
          <cell r="AE1551" t="str">
            <v>Oui</v>
          </cell>
          <cell r="AF1551" t="str">
            <v>Oui</v>
          </cell>
          <cell r="AG1551" t="str">
            <v>Contrat</v>
          </cell>
          <cell r="AI1551" t="str">
            <v>à ASPSA Vesoul - Section musculation</v>
          </cell>
          <cell r="AJ1551" t="str">
            <v>Le Cercle des nageurs de Luxeuil s'engage à inviter le Président de Profession sport 70 à ses Assemblées Générales</v>
          </cell>
          <cell r="AL1551" t="str">
            <v>- Mise en place et rangement du matériel- Encadrement et enseignement</v>
          </cell>
          <cell r="AM1551" t="str">
            <v xml:space="preserve">       - Et d'une manière générale effectuer toute         tâche se rapportant à la fonction d'éducateur sportif.</v>
          </cell>
          <cell r="AN1551">
            <v>40078</v>
          </cell>
          <cell r="AO1551">
            <v>40078</v>
          </cell>
          <cell r="AP1551">
            <v>40080</v>
          </cell>
          <cell r="AQ1551">
            <v>40079</v>
          </cell>
          <cell r="AR1551">
            <v>40094</v>
          </cell>
          <cell r="AS1551">
            <v>40085</v>
          </cell>
        </row>
        <row r="1552">
          <cell r="A1552" t="str">
            <v>09/144.01</v>
          </cell>
          <cell r="B1552">
            <v>254</v>
          </cell>
          <cell r="C1552" t="str">
            <v>LAUF</v>
          </cell>
          <cell r="D1552" t="str">
            <v>Renforcement musculaire</v>
          </cell>
          <cell r="E1552" t="str">
            <v>CDD</v>
          </cell>
          <cell r="F1552">
            <v>40179</v>
          </cell>
          <cell r="G1552">
            <v>40359</v>
          </cell>
          <cell r="H1552" t="str">
            <v>Clos</v>
          </cell>
          <cell r="I1552">
            <v>10</v>
          </cell>
          <cell r="J1552" t="str">
            <v>h/s</v>
          </cell>
          <cell r="K1552">
            <v>29.11</v>
          </cell>
          <cell r="L1552" t="str">
            <v>Démission</v>
          </cell>
          <cell r="M1552">
            <v>16.21</v>
          </cell>
          <cell r="N1552" t="str">
            <v>Formule 1</v>
          </cell>
          <cell r="O1552" t="str">
            <v>ECHENOZ LA MELINE</v>
          </cell>
          <cell r="P1552" t="str">
            <v>Lundi</v>
          </cell>
          <cell r="Q1552" t="str">
            <v>19h00</v>
          </cell>
          <cell r="R1552" t="str">
            <v>20h00</v>
          </cell>
          <cell r="S1552" t="str">
            <v>Mercredi</v>
          </cell>
          <cell r="T1552" t="str">
            <v>9h00</v>
          </cell>
          <cell r="U1552" t="str">
            <v>10h00</v>
          </cell>
          <cell r="V1552" t="str">
            <v>Vendredi</v>
          </cell>
          <cell r="W1552" t="str">
            <v>17h00</v>
          </cell>
          <cell r="X1552" t="str">
            <v>19h30</v>
          </cell>
          <cell r="Y1552" t="str">
            <v>Oui</v>
          </cell>
          <cell r="Z1552">
            <v>30</v>
          </cell>
          <cell r="AA1552" t="str">
            <v>Oui</v>
          </cell>
          <cell r="AB1552" t="str">
            <v>Acc. de production</v>
          </cell>
          <cell r="AC1552" t="str">
            <v>Non</v>
          </cell>
          <cell r="AD1552" t="str">
            <v>Oui</v>
          </cell>
          <cell r="AE1552" t="str">
            <v>Oui</v>
          </cell>
          <cell r="AF1552" t="str">
            <v>Oui</v>
          </cell>
          <cell r="AG1552" t="str">
            <v>Contrat</v>
          </cell>
          <cell r="AI1552" t="str">
            <v>à ASPSA Vesoul - Section musculation</v>
          </cell>
          <cell r="AJ1552" t="str">
            <v>Le Cercle des nageurs de Luxeuil s'engage à inviter le Président de Profession sport 70 à ses Assemblées Générales</v>
          </cell>
          <cell r="AL1552" t="str">
            <v>- Mise en place et rangement du matériel- Encadrement et enseignement</v>
          </cell>
          <cell r="AM1552" t="str">
            <v xml:space="preserve">       - Et d'une manière générale effectuer toute         tâche se rapportant à la fonction d'éducateur sportif.</v>
          </cell>
          <cell r="AN1552">
            <v>40078</v>
          </cell>
          <cell r="AO1552">
            <v>40078</v>
          </cell>
          <cell r="AP1552">
            <v>40080</v>
          </cell>
          <cell r="AQ1552">
            <v>40079</v>
          </cell>
          <cell r="AR1552">
            <v>40094</v>
          </cell>
          <cell r="AS1552">
            <v>40085</v>
          </cell>
        </row>
        <row r="1553">
          <cell r="A1553" t="str">
            <v>09/145</v>
          </cell>
          <cell r="B1553">
            <v>254</v>
          </cell>
          <cell r="C1553" t="str">
            <v>LAUF</v>
          </cell>
          <cell r="D1553" t="str">
            <v>Gym d'entretien</v>
          </cell>
          <cell r="E1553" t="str">
            <v>CDD</v>
          </cell>
          <cell r="F1553">
            <v>40059</v>
          </cell>
          <cell r="G1553">
            <v>40178</v>
          </cell>
          <cell r="H1553" t="str">
            <v>Clos</v>
          </cell>
          <cell r="I1553">
            <v>1.5</v>
          </cell>
          <cell r="J1553" t="str">
            <v>h/s</v>
          </cell>
          <cell r="K1553">
            <v>29.11</v>
          </cell>
          <cell r="L1553" t="str">
            <v>Démission</v>
          </cell>
          <cell r="M1553">
            <v>16.11</v>
          </cell>
          <cell r="N1553" t="str">
            <v>Formule 1</v>
          </cell>
          <cell r="O1553" t="str">
            <v>NAVENNE</v>
          </cell>
          <cell r="P1553" t="str">
            <v>Mardi</v>
          </cell>
          <cell r="Q1553" t="str">
            <v>9h00</v>
          </cell>
          <cell r="R1553" t="str">
            <v>10h00</v>
          </cell>
          <cell r="S1553" t="str">
            <v xml:space="preserve">Les 15 et 29/09, 13/10, 10 et 24/11, 8/12 2009 </v>
          </cell>
          <cell r="T1553" t="str">
            <v>9h00</v>
          </cell>
          <cell r="U1553" t="str">
            <v>12h00</v>
          </cell>
          <cell r="V1553" t="str">
            <v>5 et 19/01, 2/02, 2,16 et 30/03, 27/04, 11 et 25/05, 8 et 22/06 2010</v>
          </cell>
          <cell r="W1553" t="str">
            <v>12h00</v>
          </cell>
          <cell r="X1553" t="str">
            <v>14h00</v>
          </cell>
          <cell r="Y1553" t="str">
            <v>Oui</v>
          </cell>
          <cell r="Z1553">
            <v>30</v>
          </cell>
          <cell r="AA1553" t="str">
            <v>Oui</v>
          </cell>
          <cell r="AB1553" t="str">
            <v>Acc. de production</v>
          </cell>
          <cell r="AC1553" t="str">
            <v>Non</v>
          </cell>
          <cell r="AD1553" t="str">
            <v>Oui</v>
          </cell>
          <cell r="AE1553" t="str">
            <v>Oui</v>
          </cell>
          <cell r="AF1553" t="str">
            <v>Oui</v>
          </cell>
          <cell r="AG1553" t="str">
            <v>Contrat</v>
          </cell>
          <cell r="AI1553" t="str">
            <v>à ASPSA Vesoul - Section Gym d'entretien</v>
          </cell>
          <cell r="AJ1553" t="str">
            <v>Le Cercle des nageurs de Luxeuil s'engage à inviter le Président de Profession sport 70 à ses Assemblées Générales</v>
          </cell>
          <cell r="AL1553" t="str">
            <v>- Mise en place et rangement du matériel- Encadrement et enseignement</v>
          </cell>
          <cell r="AM1553" t="str">
            <v xml:space="preserve">       - Et d'une manière générale effectuer toute         tâche se rapportant à la fonction d'éducateur sportif.</v>
          </cell>
          <cell r="AN1553">
            <v>40078</v>
          </cell>
          <cell r="AO1553" t="str">
            <v>-----</v>
          </cell>
          <cell r="AP1553">
            <v>40080</v>
          </cell>
          <cell r="AQ1553" t="str">
            <v>-----</v>
          </cell>
          <cell r="AR1553">
            <v>40094</v>
          </cell>
          <cell r="AS1553" t="str">
            <v>-----</v>
          </cell>
        </row>
        <row r="1554">
          <cell r="A1554" t="str">
            <v>09/145.01</v>
          </cell>
          <cell r="B1554">
            <v>254</v>
          </cell>
          <cell r="C1554" t="str">
            <v>LAUF</v>
          </cell>
          <cell r="D1554" t="str">
            <v>Gym d'entretien</v>
          </cell>
          <cell r="E1554" t="str">
            <v>CDD</v>
          </cell>
          <cell r="F1554">
            <v>40179</v>
          </cell>
          <cell r="G1554">
            <v>40353</v>
          </cell>
          <cell r="H1554" t="str">
            <v>Clos</v>
          </cell>
          <cell r="I1554">
            <v>1.5</v>
          </cell>
          <cell r="J1554" t="str">
            <v>h/s</v>
          </cell>
          <cell r="K1554">
            <v>29.11</v>
          </cell>
          <cell r="L1554" t="str">
            <v>Démission</v>
          </cell>
          <cell r="M1554">
            <v>16.21</v>
          </cell>
          <cell r="N1554" t="str">
            <v>Formule 1</v>
          </cell>
          <cell r="O1554" t="str">
            <v>NAVENNE</v>
          </cell>
          <cell r="P1554" t="str">
            <v>Mardi</v>
          </cell>
          <cell r="Q1554" t="str">
            <v>9h00</v>
          </cell>
          <cell r="R1554" t="str">
            <v>10h00</v>
          </cell>
          <cell r="S1554" t="str">
            <v xml:space="preserve">Les 15 et 29/09, 13/10, 10 et 24/11, 8/12 2009 </v>
          </cell>
          <cell r="T1554" t="str">
            <v>9h00</v>
          </cell>
          <cell r="U1554" t="str">
            <v>12h00</v>
          </cell>
          <cell r="V1554" t="str">
            <v>5 et 19/01, 2/02, 2,16 et 30/03, 27/04, 11 et 25/05, 8 et 22/06 2010</v>
          </cell>
          <cell r="W1554" t="str">
            <v>12h00</v>
          </cell>
          <cell r="X1554" t="str">
            <v>14h00</v>
          </cell>
          <cell r="Y1554" t="str">
            <v>Oui</v>
          </cell>
          <cell r="Z1554">
            <v>30</v>
          </cell>
          <cell r="AA1554" t="str">
            <v>Oui</v>
          </cell>
          <cell r="AB1554" t="str">
            <v>Acc. de production</v>
          </cell>
          <cell r="AC1554" t="str">
            <v>Non</v>
          </cell>
          <cell r="AD1554" t="str">
            <v>Oui</v>
          </cell>
          <cell r="AE1554" t="str">
            <v>Oui</v>
          </cell>
          <cell r="AF1554" t="str">
            <v>Oui</v>
          </cell>
          <cell r="AG1554" t="str">
            <v>Contrat</v>
          </cell>
          <cell r="AI1554" t="str">
            <v>à ASPSA Vesoul - Section Gym d'entretien</v>
          </cell>
          <cell r="AJ1554" t="str">
            <v>Le Cercle des nageurs de Luxeuil s'engage à inviter le Président de Profession sport 70 à ses Assemblées Générales</v>
          </cell>
          <cell r="AL1554" t="str">
            <v>- Mise en place et rangement du matériel- Encadrement et enseignement</v>
          </cell>
          <cell r="AM1554" t="str">
            <v xml:space="preserve">       - Et d'une manière générale effectuer toute         tâche se rapportant à la fonction d'éducateur sportif.</v>
          </cell>
          <cell r="AN1554">
            <v>40078</v>
          </cell>
          <cell r="AO1554" t="str">
            <v>-----</v>
          </cell>
          <cell r="AP1554">
            <v>40080</v>
          </cell>
          <cell r="AQ1554" t="str">
            <v>-----</v>
          </cell>
          <cell r="AR1554">
            <v>40094</v>
          </cell>
          <cell r="AS1554" t="str">
            <v>-----</v>
          </cell>
        </row>
        <row r="1555">
          <cell r="A1555" t="str">
            <v>09/146</v>
          </cell>
          <cell r="B1555">
            <v>324</v>
          </cell>
          <cell r="C1555" t="str">
            <v>KOFA</v>
          </cell>
          <cell r="D1555" t="str">
            <v>Natation</v>
          </cell>
          <cell r="E1555" t="str">
            <v>CDD</v>
          </cell>
          <cell r="F1555">
            <v>40077</v>
          </cell>
          <cell r="G1555">
            <v>40178</v>
          </cell>
          <cell r="H1555" t="str">
            <v>Clos</v>
          </cell>
          <cell r="I1555">
            <v>8.5</v>
          </cell>
          <cell r="J1555" t="str">
            <v>h/s</v>
          </cell>
          <cell r="K1555">
            <v>15.41</v>
          </cell>
          <cell r="L1555" t="str">
            <v>Faire paye immédiatement par mail</v>
          </cell>
          <cell r="M1555">
            <v>16.11</v>
          </cell>
          <cell r="N1555" t="str">
            <v>Formule 1</v>
          </cell>
          <cell r="O1555" t="str">
            <v>PUSEY</v>
          </cell>
          <cell r="P1555" t="str">
            <v>Mardi</v>
          </cell>
          <cell r="Q1555" t="str">
            <v>19h30</v>
          </cell>
          <cell r="R1555" t="str">
            <v>21h30</v>
          </cell>
          <cell r="S1555" t="str">
            <v>Mardi - Jeudi</v>
          </cell>
          <cell r="T1555" t="str">
            <v>17h00</v>
          </cell>
          <cell r="U1555" t="str">
            <v>18h00</v>
          </cell>
          <cell r="V1555" t="str">
            <v>Samedi</v>
          </cell>
          <cell r="W1555" t="str">
            <v>12h00</v>
          </cell>
          <cell r="X1555" t="str">
            <v>14h00</v>
          </cell>
          <cell r="Y1555" t="str">
            <v>Oui</v>
          </cell>
          <cell r="Z1555">
            <v>30</v>
          </cell>
          <cell r="AA1555" t="str">
            <v>Oui</v>
          </cell>
          <cell r="AB1555" t="str">
            <v>Acc. de production</v>
          </cell>
          <cell r="AC1555" t="str">
            <v>Non</v>
          </cell>
          <cell r="AD1555" t="str">
            <v>Oui</v>
          </cell>
          <cell r="AE1555" t="str">
            <v>Oui</v>
          </cell>
          <cell r="AF1555" t="str">
            <v>Oui</v>
          </cell>
          <cell r="AG1555" t="str">
            <v>Contrat</v>
          </cell>
          <cell r="AI1555" t="str">
            <v>au Cercle des nageurs de Luxeuil à Luxeuil les Bains</v>
          </cell>
          <cell r="AJ1555" t="str">
            <v>Le Cercle des nageurs de Luxeuil s'engage à inviter le Président de Profession sport 70 à ses Assemblées Générales</v>
          </cell>
          <cell r="AK1555" t="str">
            <v>Il est convenu que ce contrat sera caduque si le nombre de participants est insuffisant.</v>
          </cell>
          <cell r="AL1555" t="str">
            <v>- Mise en place et rangement du matériel- Encadrement et enseignement</v>
          </cell>
          <cell r="AM1555" t="str">
            <v xml:space="preserve">       - Et d'une manière générale effectuer toute         tâche se rapportant à la fonction d'éducateur sportif.</v>
          </cell>
          <cell r="AN1555">
            <v>40078</v>
          </cell>
          <cell r="AO1555" t="str">
            <v>-----</v>
          </cell>
          <cell r="AP1555">
            <v>40088</v>
          </cell>
          <cell r="AQ1555" t="str">
            <v>-----</v>
          </cell>
          <cell r="AR1555">
            <v>40094</v>
          </cell>
          <cell r="AS1555" t="str">
            <v>-----</v>
          </cell>
        </row>
        <row r="1556">
          <cell r="A1556" t="str">
            <v>09/146.01</v>
          </cell>
          <cell r="B1556">
            <v>324</v>
          </cell>
          <cell r="C1556" t="str">
            <v>KOFA</v>
          </cell>
          <cell r="D1556" t="str">
            <v>Natation</v>
          </cell>
          <cell r="E1556" t="str">
            <v>CDD</v>
          </cell>
          <cell r="F1556">
            <v>40179</v>
          </cell>
          <cell r="G1556">
            <v>40235</v>
          </cell>
          <cell r="H1556" t="str">
            <v>Clos</v>
          </cell>
          <cell r="I1556">
            <v>8.5</v>
          </cell>
          <cell r="J1556" t="str">
            <v>h/s</v>
          </cell>
          <cell r="K1556">
            <v>15.41</v>
          </cell>
          <cell r="L1556" t="str">
            <v>Démission</v>
          </cell>
          <cell r="M1556">
            <v>16.21</v>
          </cell>
          <cell r="N1556" t="str">
            <v>Formule 1</v>
          </cell>
          <cell r="O1556" t="str">
            <v>PUSEY</v>
          </cell>
          <cell r="P1556" t="str">
            <v>Mardi</v>
          </cell>
          <cell r="Q1556" t="str">
            <v>19h30</v>
          </cell>
          <cell r="R1556" t="str">
            <v>21h30</v>
          </cell>
          <cell r="S1556" t="str">
            <v>Mardi - Jeudi</v>
          </cell>
          <cell r="T1556" t="str">
            <v>17h00</v>
          </cell>
          <cell r="U1556" t="str">
            <v>18h00</v>
          </cell>
          <cell r="V1556" t="str">
            <v>Samedi</v>
          </cell>
          <cell r="W1556" t="str">
            <v>12h00</v>
          </cell>
          <cell r="X1556" t="str">
            <v>14h00</v>
          </cell>
          <cell r="Y1556" t="str">
            <v>Oui</v>
          </cell>
          <cell r="Z1556">
            <v>30</v>
          </cell>
          <cell r="AA1556" t="str">
            <v>Oui</v>
          </cell>
          <cell r="AB1556" t="str">
            <v>Acc. de production</v>
          </cell>
          <cell r="AC1556" t="str">
            <v>Non</v>
          </cell>
          <cell r="AD1556" t="str">
            <v>Oui</v>
          </cell>
          <cell r="AE1556" t="str">
            <v>Oui</v>
          </cell>
          <cell r="AF1556" t="str">
            <v>Oui</v>
          </cell>
          <cell r="AG1556" t="str">
            <v>Contrat</v>
          </cell>
          <cell r="AI1556" t="str">
            <v>au Cercle des nageurs de Luxeuil à Luxeuil les Bains</v>
          </cell>
          <cell r="AJ1556" t="str">
            <v>Le Cercle des nageurs de Luxeuil s'engage à inviter le Président de Profession sport 70 à ses Assemblées Générales</v>
          </cell>
          <cell r="AK1556" t="str">
            <v>Il est convenu que ce contrat sera caduque si le nombre de participants est insuffisant.</v>
          </cell>
          <cell r="AL1556" t="str">
            <v>- Mise en place et rangement du matériel- Encadrement et enseignement</v>
          </cell>
          <cell r="AM1556" t="str">
            <v xml:space="preserve">       - Et d'une manière générale effectuer toute         tâche se rapportant à la fonction d'éducateur sportif.</v>
          </cell>
          <cell r="AN1556">
            <v>40078</v>
          </cell>
          <cell r="AO1556" t="str">
            <v>-----</v>
          </cell>
          <cell r="AP1556">
            <v>40088</v>
          </cell>
          <cell r="AQ1556" t="str">
            <v>-----</v>
          </cell>
          <cell r="AR1556">
            <v>40094</v>
          </cell>
          <cell r="AS1556" t="str">
            <v>-----</v>
          </cell>
        </row>
        <row r="1557">
          <cell r="A1557" t="str">
            <v>09/147</v>
          </cell>
          <cell r="B1557">
            <v>325</v>
          </cell>
          <cell r="C1557" t="str">
            <v>MONC</v>
          </cell>
          <cell r="D1557" t="str">
            <v>Accueil et secretariat</v>
          </cell>
          <cell r="E1557" t="str">
            <v>Gestion</v>
          </cell>
          <cell r="F1557">
            <v>40057</v>
          </cell>
          <cell r="G1557">
            <v>40117</v>
          </cell>
          <cell r="H1557" t="str">
            <v>Clos</v>
          </cell>
          <cell r="I1557">
            <v>151</v>
          </cell>
          <cell r="J1557" t="str">
            <v>h/m</v>
          </cell>
          <cell r="K1557">
            <v>10</v>
          </cell>
          <cell r="L1557" t="str">
            <v>TREMPLIN</v>
          </cell>
          <cell r="M1557">
            <v>16.11</v>
          </cell>
          <cell r="N1557" t="str">
            <v>Formule 1</v>
          </cell>
          <cell r="O1557" t="str">
            <v>AMANCE</v>
          </cell>
          <cell r="P1557" t="str">
            <v>Mercredi</v>
          </cell>
          <cell r="Q1557" t="str">
            <v>19h30</v>
          </cell>
          <cell r="R1557" t="str">
            <v>21h30</v>
          </cell>
          <cell r="S1557" t="str">
            <v>Vendredi</v>
          </cell>
          <cell r="T1557" t="str">
            <v>16h30</v>
          </cell>
          <cell r="U1557" t="str">
            <v>18h00</v>
          </cell>
          <cell r="Y1557" t="str">
            <v>Oui</v>
          </cell>
          <cell r="Z1557">
            <v>30</v>
          </cell>
          <cell r="AA1557" t="str">
            <v>Oui</v>
          </cell>
          <cell r="AB1557" t="str">
            <v>Acc. de production</v>
          </cell>
          <cell r="AC1557" t="str">
            <v>Non</v>
          </cell>
          <cell r="AD1557" t="str">
            <v>Oui</v>
          </cell>
          <cell r="AE1557" t="str">
            <v>Oui</v>
          </cell>
          <cell r="AF1557" t="str">
            <v>Oui</v>
          </cell>
          <cell r="AG1557" t="str">
            <v>Contrat</v>
          </cell>
          <cell r="AI1557" t="str">
            <v>au Syndicat intercommunal scolaire à Combeaufontaine</v>
          </cell>
          <cell r="AJ1557" t="str">
            <v>Il est convenu que cette convention sera caduque si le nombre de participants est insuffisant.</v>
          </cell>
          <cell r="AK1557" t="str">
            <v>Il est convenu que ce contrat sera caduque si le nombre de participants est insuffisant.</v>
          </cell>
          <cell r="AL1557" t="str">
            <v>- Mise en place et rangement du matériel- Encadrement et enseignement</v>
          </cell>
          <cell r="AM1557" t="str">
            <v xml:space="preserve">       - Et d'une manière générale effectuer toute         tâche se rapportant à la fonction d'éducateur sportif.</v>
          </cell>
          <cell r="AN1557">
            <v>40078</v>
          </cell>
          <cell r="AO1557" t="str">
            <v>-----</v>
          </cell>
          <cell r="AP1557">
            <v>40094</v>
          </cell>
          <cell r="AQ1557" t="str">
            <v>-----</v>
          </cell>
          <cell r="AR1557">
            <v>40119</v>
          </cell>
          <cell r="AS1557" t="str">
            <v>-----</v>
          </cell>
        </row>
        <row r="1558">
          <cell r="A1558" t="str">
            <v>09/148</v>
          </cell>
          <cell r="B1558">
            <v>326</v>
          </cell>
          <cell r="C1558" t="str">
            <v>BEST</v>
          </cell>
          <cell r="D1558" t="str">
            <v>Football</v>
          </cell>
          <cell r="E1558" t="str">
            <v>Gestion</v>
          </cell>
          <cell r="F1558" t="str">
            <v>Annulé</v>
          </cell>
          <cell r="G1558" t="str">
            <v>Annulé</v>
          </cell>
          <cell r="H1558" t="str">
            <v>Clos</v>
          </cell>
          <cell r="I1558">
            <v>151</v>
          </cell>
          <cell r="J1558" t="str">
            <v>h/m</v>
          </cell>
          <cell r="K1558">
            <v>10</v>
          </cell>
          <cell r="L1558" t="str">
            <v>TREMPLIN</v>
          </cell>
          <cell r="M1558">
            <v>16.21</v>
          </cell>
          <cell r="N1558" t="str">
            <v>Formule 1</v>
          </cell>
          <cell r="O1558" t="str">
            <v>AMANCE</v>
          </cell>
          <cell r="P1558" t="str">
            <v>Mercredi</v>
          </cell>
          <cell r="Q1558" t="str">
            <v>19h30</v>
          </cell>
          <cell r="R1558" t="str">
            <v>21h30</v>
          </cell>
          <cell r="S1558" t="str">
            <v>Samedi</v>
          </cell>
          <cell r="T1558" t="str">
            <v>10h00</v>
          </cell>
          <cell r="U1558" t="str">
            <v>12h00</v>
          </cell>
          <cell r="Y1558" t="str">
            <v>Non</v>
          </cell>
          <cell r="Z1558">
            <v>60</v>
          </cell>
          <cell r="AA1558" t="str">
            <v>Non</v>
          </cell>
          <cell r="AB1558" t="str">
            <v>Acc. de production</v>
          </cell>
          <cell r="AC1558" t="str">
            <v>Oui</v>
          </cell>
          <cell r="AD1558" t="str">
            <v>Non</v>
          </cell>
          <cell r="AE1558" t="str">
            <v>Non</v>
          </cell>
          <cell r="AF1558" t="str">
            <v>Oui</v>
          </cell>
          <cell r="AG1558" t="str">
            <v>Contrat</v>
          </cell>
          <cell r="AI1558" t="str">
            <v>aux stade d'Arc les Gray</v>
          </cell>
          <cell r="AJ1558" t="str">
            <v>Il est convenu que cette convention sera caduque si le nombre de participants est insuffisant.</v>
          </cell>
          <cell r="AK1558" t="str">
            <v>Il est convenu que ce contrat sera caduque si le nombre de participants est insuffisant.</v>
          </cell>
          <cell r="AL1558" t="str">
            <v>- Mise en place et rangement du matériel- Encadrement et enseignement</v>
          </cell>
          <cell r="AM1558" t="str">
            <v xml:space="preserve">       - Et d'une manière générale effectuer toute         tâche se rapportant à la fonction d'éducateur sportif.</v>
          </cell>
          <cell r="AN1558">
            <v>40078</v>
          </cell>
          <cell r="AO1558" t="str">
            <v>-----</v>
          </cell>
          <cell r="AP1558">
            <v>40094</v>
          </cell>
          <cell r="AQ1558" t="str">
            <v>-----</v>
          </cell>
          <cell r="AR1558">
            <v>40119</v>
          </cell>
          <cell r="AS1558" t="str">
            <v>-----</v>
          </cell>
        </row>
        <row r="1559">
          <cell r="A1559" t="str">
            <v>09/149</v>
          </cell>
          <cell r="B1559">
            <v>126</v>
          </cell>
          <cell r="C1559" t="str">
            <v>PACA</v>
          </cell>
          <cell r="D1559" t="str">
            <v>Expression corporelle</v>
          </cell>
          <cell r="E1559" t="str">
            <v>CDD</v>
          </cell>
          <cell r="F1559">
            <v>40066</v>
          </cell>
          <cell r="G1559">
            <v>40178</v>
          </cell>
          <cell r="H1559" t="str">
            <v>Clos</v>
          </cell>
          <cell r="I1559">
            <v>1</v>
          </cell>
          <cell r="J1559" t="str">
            <v>h/s</v>
          </cell>
          <cell r="K1559">
            <v>24.24</v>
          </cell>
          <cell r="L1559" t="str">
            <v>Cumul heures : Cumul kms :Structure a payé la totalité du contrat, donc mettre facture réglée à chaque fois30 h et 30 A/R de 34 kmCotisation 2009 et 2010Attention aide de la CRAM de 356 €</v>
          </cell>
          <cell r="M1559">
            <v>16.11</v>
          </cell>
          <cell r="N1559" t="str">
            <v>Formule 1</v>
          </cell>
          <cell r="O1559" t="str">
            <v>JUSSEY</v>
          </cell>
          <cell r="P1559" t="str">
            <v>Mercredi</v>
          </cell>
          <cell r="Q1559" t="str">
            <v>18h15</v>
          </cell>
          <cell r="R1559" t="str">
            <v>19h15</v>
          </cell>
          <cell r="S1559" t="str">
            <v>Samedi</v>
          </cell>
          <cell r="T1559" t="str">
            <v>10h00</v>
          </cell>
          <cell r="U1559" t="str">
            <v>12h00</v>
          </cell>
          <cell r="Y1559" t="str">
            <v>Oui</v>
          </cell>
          <cell r="Z1559">
            <v>30</v>
          </cell>
          <cell r="AA1559" t="str">
            <v>Oui</v>
          </cell>
          <cell r="AB1559" t="str">
            <v>Acc. de production</v>
          </cell>
          <cell r="AC1559" t="str">
            <v>Non</v>
          </cell>
          <cell r="AD1559" t="str">
            <v>Oui</v>
          </cell>
          <cell r="AE1559" t="str">
            <v>Oui</v>
          </cell>
          <cell r="AG1559" t="str">
            <v>Contrat</v>
          </cell>
          <cell r="AI1559" t="str">
            <v>à l' Amicale Culturelle et Sportive de Lavoncourt</v>
          </cell>
          <cell r="AL1559" t="str">
            <v>- Mise en place et rangement du matériel- Accueil, surveillance jusqu'à la reprise des enfants  par les parents- Encadrement et enseignement</v>
          </cell>
          <cell r="AM1559" t="str">
            <v xml:space="preserve">       - Et d'une manière générale effectuer toute         tâche se rapportant à la fonction d'éducateur sportif.</v>
          </cell>
          <cell r="AN1559">
            <v>40079</v>
          </cell>
          <cell r="AO1559">
            <v>40079</v>
          </cell>
          <cell r="AP1559">
            <v>40081</v>
          </cell>
          <cell r="AQ1559">
            <v>40081</v>
          </cell>
          <cell r="AR1559" t="str">
            <v>R 16/12/09</v>
          </cell>
          <cell r="AS1559">
            <v>40093</v>
          </cell>
        </row>
        <row r="1560">
          <cell r="A1560" t="str">
            <v>09/149.01</v>
          </cell>
          <cell r="B1560">
            <v>126</v>
          </cell>
          <cell r="C1560" t="str">
            <v>PACA</v>
          </cell>
          <cell r="D1560" t="str">
            <v>Expression corporelle</v>
          </cell>
          <cell r="E1560" t="str">
            <v>CDD</v>
          </cell>
          <cell r="F1560">
            <v>40179</v>
          </cell>
          <cell r="G1560">
            <v>40353</v>
          </cell>
          <cell r="H1560" t="str">
            <v>Clos</v>
          </cell>
          <cell r="I1560">
            <v>1</v>
          </cell>
          <cell r="J1560" t="str">
            <v>h/s</v>
          </cell>
          <cell r="K1560">
            <v>24.32</v>
          </cell>
          <cell r="L1560" t="str">
            <v>CAE</v>
          </cell>
          <cell r="M1560">
            <v>16.21</v>
          </cell>
          <cell r="N1560" t="str">
            <v>Formule 1</v>
          </cell>
          <cell r="O1560" t="str">
            <v>JUSSEY</v>
          </cell>
          <cell r="P1560" t="str">
            <v>Mercredi</v>
          </cell>
          <cell r="Q1560" t="str">
            <v>18h15</v>
          </cell>
          <cell r="R1560" t="str">
            <v>19h15</v>
          </cell>
          <cell r="S1560" t="str">
            <v>Samedi</v>
          </cell>
          <cell r="T1560" t="str">
            <v>10h00</v>
          </cell>
          <cell r="U1560" t="str">
            <v>12h00</v>
          </cell>
          <cell r="V1560" t="str">
            <v>Vendredi</v>
          </cell>
          <cell r="W1560" t="str">
            <v>17h00</v>
          </cell>
          <cell r="X1560" t="str">
            <v>19h30</v>
          </cell>
          <cell r="Y1560" t="str">
            <v>Oui</v>
          </cell>
          <cell r="Z1560">
            <v>30</v>
          </cell>
          <cell r="AA1560" t="str">
            <v>Oui</v>
          </cell>
          <cell r="AB1560" t="str">
            <v>Acc. de production</v>
          </cell>
          <cell r="AC1560" t="str">
            <v>Non</v>
          </cell>
          <cell r="AD1560" t="str">
            <v>Oui</v>
          </cell>
          <cell r="AE1560" t="str">
            <v>Oui</v>
          </cell>
          <cell r="AG1560" t="str">
            <v>Contrat</v>
          </cell>
          <cell r="AI1560" t="str">
            <v>à l' Amicale Culturelle et Sportive de Lavoncourt</v>
          </cell>
          <cell r="AL1560" t="str">
            <v>- Mise en place et rangement du matériel- Accueil, surveillance jusqu'à la reprise des enfants  par les parents- Encadrement et enseignement</v>
          </cell>
          <cell r="AM1560" t="str">
            <v xml:space="preserve">       - Et d'une manière générale effectuer toute         tâche se rapportant à la fonction d'éducateur sportif.</v>
          </cell>
          <cell r="AN1560">
            <v>40079</v>
          </cell>
          <cell r="AO1560">
            <v>40079</v>
          </cell>
          <cell r="AP1560" t="str">
            <v>Annulé</v>
          </cell>
          <cell r="AQ1560">
            <v>40081</v>
          </cell>
          <cell r="AR1560" t="str">
            <v>R 16/12/09</v>
          </cell>
          <cell r="AS1560">
            <v>40093</v>
          </cell>
        </row>
        <row r="1561">
          <cell r="A1561" t="str">
            <v>09/150</v>
          </cell>
          <cell r="B1561">
            <v>3</v>
          </cell>
          <cell r="C1561" t="str">
            <v>PACA</v>
          </cell>
          <cell r="D1561" t="str">
            <v>Gym d'entretien</v>
          </cell>
          <cell r="E1561" t="str">
            <v>CDD</v>
          </cell>
          <cell r="F1561">
            <v>40066</v>
          </cell>
          <cell r="G1561">
            <v>40178</v>
          </cell>
          <cell r="H1561" t="str">
            <v>Clos</v>
          </cell>
          <cell r="I1561">
            <v>1</v>
          </cell>
          <cell r="J1561" t="str">
            <v>h/s</v>
          </cell>
          <cell r="K1561">
            <v>22.47</v>
          </cell>
          <cell r="L1561" t="str">
            <v>CAE - Annulée par la structure - Le salarié a refusé l'embauche</v>
          </cell>
          <cell r="M1561">
            <v>16.11</v>
          </cell>
          <cell r="N1561" t="str">
            <v>Formule 1</v>
          </cell>
          <cell r="O1561" t="str">
            <v>RIGNEY</v>
          </cell>
          <cell r="P1561" t="str">
            <v>Jeudi</v>
          </cell>
          <cell r="Q1561" t="str">
            <v>18h00</v>
          </cell>
          <cell r="R1561" t="str">
            <v>20h00</v>
          </cell>
          <cell r="S1561" t="str">
            <v>Samedi</v>
          </cell>
          <cell r="T1561" t="str">
            <v>10h00</v>
          </cell>
          <cell r="U1561" t="str">
            <v>12h00</v>
          </cell>
          <cell r="V1561" t="str">
            <v>Vendredi</v>
          </cell>
          <cell r="W1561" t="str">
            <v>17h00</v>
          </cell>
          <cell r="X1561" t="str">
            <v>19h30</v>
          </cell>
          <cell r="Y1561" t="str">
            <v>Oui</v>
          </cell>
          <cell r="Z1561">
            <v>30</v>
          </cell>
          <cell r="AA1561" t="str">
            <v>Oui</v>
          </cell>
          <cell r="AB1561" t="str">
            <v>Acc. de production</v>
          </cell>
          <cell r="AC1561" t="str">
            <v>Non</v>
          </cell>
          <cell r="AD1561" t="str">
            <v>Oui</v>
          </cell>
          <cell r="AE1561" t="str">
            <v>Oui</v>
          </cell>
          <cell r="AG1561" t="str">
            <v>Contrat</v>
          </cell>
          <cell r="AI1561" t="str">
            <v>au Club d'animations et de loisirs à Fresne Saint-Mames</v>
          </cell>
          <cell r="AL1561" t="str">
            <v>- Mise en place et rangement du matériel- Accueil, surveillance jusqu'à la reprise des enfants  par les parents- Encadrement et enseignement</v>
          </cell>
          <cell r="AM1561" t="str">
            <v xml:space="preserve">       - Et d'une manière générale effectuer toute         tâche se rapportant à la fonction d'educateur sportif.</v>
          </cell>
          <cell r="AN1561">
            <v>40079</v>
          </cell>
          <cell r="AO1561" t="str">
            <v>-----</v>
          </cell>
          <cell r="AP1561">
            <v>40098</v>
          </cell>
          <cell r="AQ1561" t="str">
            <v>-----</v>
          </cell>
          <cell r="AR1561">
            <v>40140</v>
          </cell>
          <cell r="AS1561" t="str">
            <v>-----</v>
          </cell>
        </row>
        <row r="1562">
          <cell r="A1562" t="str">
            <v>09/150.01</v>
          </cell>
          <cell r="B1562">
            <v>3</v>
          </cell>
          <cell r="C1562" t="str">
            <v>PACA</v>
          </cell>
          <cell r="D1562" t="str">
            <v>Gym d'entretien</v>
          </cell>
          <cell r="E1562" t="str">
            <v>CDD</v>
          </cell>
          <cell r="F1562">
            <v>40179</v>
          </cell>
          <cell r="G1562">
            <v>40353</v>
          </cell>
          <cell r="H1562" t="str">
            <v>Clos</v>
          </cell>
          <cell r="I1562">
            <v>1</v>
          </cell>
          <cell r="J1562" t="str">
            <v>h/s</v>
          </cell>
          <cell r="K1562">
            <v>22.549999999999997</v>
          </cell>
          <cell r="L1562" t="str">
            <v>Accompagnement éducatifSubvention J &amp; S1900 € d'aide</v>
          </cell>
          <cell r="M1562">
            <v>16.21</v>
          </cell>
          <cell r="N1562" t="str">
            <v>Formule 1</v>
          </cell>
          <cell r="O1562" t="str">
            <v>RIGNEY</v>
          </cell>
          <cell r="P1562" t="str">
            <v>Jeudi</v>
          </cell>
          <cell r="Q1562" t="str">
            <v>18h00</v>
          </cell>
          <cell r="R1562" t="str">
            <v>20h00</v>
          </cell>
          <cell r="S1562" t="str">
            <v>Samedi</v>
          </cell>
          <cell r="T1562" t="str">
            <v>10h00</v>
          </cell>
          <cell r="U1562" t="str">
            <v>12h00</v>
          </cell>
          <cell r="V1562" t="str">
            <v>Vendredi</v>
          </cell>
          <cell r="W1562" t="str">
            <v>17h00</v>
          </cell>
          <cell r="X1562" t="str">
            <v>19h30</v>
          </cell>
          <cell r="Y1562" t="str">
            <v>Oui</v>
          </cell>
          <cell r="Z1562">
            <v>30</v>
          </cell>
          <cell r="AA1562" t="str">
            <v>Oui</v>
          </cell>
          <cell r="AB1562" t="str">
            <v>Acc. de production</v>
          </cell>
          <cell r="AC1562" t="str">
            <v>Non</v>
          </cell>
          <cell r="AD1562" t="str">
            <v>Oui</v>
          </cell>
          <cell r="AE1562" t="str">
            <v>Oui</v>
          </cell>
          <cell r="AG1562" t="str">
            <v>Contrat</v>
          </cell>
          <cell r="AI1562" t="str">
            <v>au Club d'animations et de loisirs à Fresne Saint-Mames</v>
          </cell>
          <cell r="AL1562" t="str">
            <v>- Mise en place et rangement du matériel- Accueil, surveillance jusqu'à la reprise des enfants  par les parents- Encadrement et enseignement</v>
          </cell>
          <cell r="AM1562" t="str">
            <v xml:space="preserve">       - Et d'une manière générale effectuer toute         tâche se rapportant à la fonction d'educateur sportif.</v>
          </cell>
          <cell r="AN1562">
            <v>40079</v>
          </cell>
          <cell r="AO1562" t="str">
            <v>-----</v>
          </cell>
          <cell r="AP1562">
            <v>40098</v>
          </cell>
          <cell r="AQ1562" t="str">
            <v>-----</v>
          </cell>
          <cell r="AR1562">
            <v>40140</v>
          </cell>
          <cell r="AS1562" t="str">
            <v>-----</v>
          </cell>
        </row>
        <row r="1563">
          <cell r="A1563" t="str">
            <v>09/151</v>
          </cell>
          <cell r="B1563">
            <v>99</v>
          </cell>
          <cell r="C1563" t="str">
            <v>PACA</v>
          </cell>
          <cell r="D1563" t="str">
            <v>Baby gym - gymnastique - Expression corporelle</v>
          </cell>
          <cell r="E1563" t="str">
            <v>CDD</v>
          </cell>
          <cell r="F1563">
            <v>40070</v>
          </cell>
          <cell r="G1563">
            <v>40178</v>
          </cell>
          <cell r="H1563" t="str">
            <v>Clos</v>
          </cell>
          <cell r="I1563">
            <v>3</v>
          </cell>
          <cell r="J1563" t="str">
            <v>h/s</v>
          </cell>
          <cell r="K1563">
            <v>24.24</v>
          </cell>
          <cell r="L1563" t="str">
            <v>CAE</v>
          </cell>
          <cell r="M1563">
            <v>16.11</v>
          </cell>
          <cell r="N1563" t="str">
            <v>Néant</v>
          </cell>
          <cell r="O1563" t="str">
            <v>VESOUL</v>
          </cell>
          <cell r="P1563" t="str">
            <v>Lundi</v>
          </cell>
          <cell r="Q1563" t="str">
            <v>8h00</v>
          </cell>
          <cell r="R1563" t="str">
            <v>10h00 - Mardi 9h00 à 10h30</v>
          </cell>
          <cell r="S1563" t="str">
            <v>Mercredi</v>
          </cell>
          <cell r="T1563" t="str">
            <v>17h00</v>
          </cell>
          <cell r="U1563" t="str">
            <v>19h30 - Jeudi de 9h00 à 10h30</v>
          </cell>
          <cell r="V1563" t="str">
            <v>Vendredi</v>
          </cell>
          <cell r="W1563" t="str">
            <v>17h00</v>
          </cell>
          <cell r="X1563" t="str">
            <v>19h30</v>
          </cell>
          <cell r="Y1563" t="str">
            <v>Non</v>
          </cell>
          <cell r="Z1563">
            <v>30</v>
          </cell>
          <cell r="AA1563" t="str">
            <v>Oui</v>
          </cell>
          <cell r="AB1563" t="str">
            <v>Acc. de production</v>
          </cell>
          <cell r="AC1563" t="str">
            <v>Non</v>
          </cell>
          <cell r="AD1563" t="str">
            <v>Oui</v>
          </cell>
          <cell r="AE1563" t="str">
            <v>Non</v>
          </cell>
          <cell r="AG1563" t="str">
            <v>Contrat</v>
          </cell>
          <cell r="AI1563" t="str">
            <v>aux Familles Rurales de Amance à Amance</v>
          </cell>
          <cell r="AL1563" t="str">
            <v>- Mise en place et rangement du matériel- Accueil, surveillance jusqu'à la reprise des enfants  par les parents- Encadrement et enseignement</v>
          </cell>
          <cell r="AM1563" t="str">
            <v xml:space="preserve">       - Et d'une manière générale effectuer toute         tâche se rapportant à la fonction d'educateur sportif.</v>
          </cell>
          <cell r="AN1563">
            <v>40079</v>
          </cell>
          <cell r="AO1563" t="str">
            <v>-----</v>
          </cell>
          <cell r="AP1563">
            <v>40094</v>
          </cell>
          <cell r="AQ1563" t="str">
            <v>-----</v>
          </cell>
          <cell r="AR1563">
            <v>40119</v>
          </cell>
          <cell r="AS1563" t="str">
            <v>-----</v>
          </cell>
        </row>
        <row r="1564">
          <cell r="A1564" t="str">
            <v>09/151.01</v>
          </cell>
          <cell r="B1564">
            <v>99</v>
          </cell>
          <cell r="C1564" t="str">
            <v>PACA</v>
          </cell>
          <cell r="D1564" t="str">
            <v>Baby gym - gymnastique - Expression corporelle</v>
          </cell>
          <cell r="E1564" t="str">
            <v>CDD</v>
          </cell>
          <cell r="F1564">
            <v>40179</v>
          </cell>
          <cell r="G1564">
            <v>40357</v>
          </cell>
          <cell r="H1564" t="str">
            <v>Clos</v>
          </cell>
          <cell r="I1564">
            <v>3</v>
          </cell>
          <cell r="J1564" t="str">
            <v>h/s</v>
          </cell>
          <cell r="K1564">
            <v>24.319999999999997</v>
          </cell>
          <cell r="L1564" t="str">
            <v>Faire 2 factures, 1 pour chaque journée, à envoyer à :Centre Francas de Froideconche12 bis, rue du 1er bataillon de choc70300 FROIDECONCHE</v>
          </cell>
          <cell r="M1564">
            <v>16.21</v>
          </cell>
          <cell r="N1564" t="str">
            <v>Néant</v>
          </cell>
          <cell r="O1564" t="str">
            <v>VESOUL</v>
          </cell>
          <cell r="P1564" t="str">
            <v>Lundi</v>
          </cell>
          <cell r="Q1564" t="str">
            <v>8h00</v>
          </cell>
          <cell r="R1564" t="str">
            <v>10h00 - Mardi 9h00 à 10h30</v>
          </cell>
          <cell r="S1564" t="str">
            <v>Mercredi</v>
          </cell>
          <cell r="T1564" t="str">
            <v>17h00</v>
          </cell>
          <cell r="U1564" t="str">
            <v>19h30 - Jeudi de 9h00 à 10h30</v>
          </cell>
          <cell r="V1564" t="str">
            <v>Vendredi</v>
          </cell>
          <cell r="W1564" t="str">
            <v>17h00</v>
          </cell>
          <cell r="X1564" t="str">
            <v>19h30</v>
          </cell>
          <cell r="Y1564" t="str">
            <v>Non</v>
          </cell>
          <cell r="Z1564">
            <v>30</v>
          </cell>
          <cell r="AA1564" t="str">
            <v>Oui</v>
          </cell>
          <cell r="AB1564" t="str">
            <v>Acc. de production</v>
          </cell>
          <cell r="AC1564" t="str">
            <v>Non</v>
          </cell>
          <cell r="AD1564" t="str">
            <v>Oui</v>
          </cell>
          <cell r="AE1564" t="str">
            <v>Non</v>
          </cell>
          <cell r="AF1564" t="str">
            <v>Oui</v>
          </cell>
          <cell r="AG1564" t="str">
            <v>Contrat</v>
          </cell>
          <cell r="AI1564" t="str">
            <v>aux Familles Rurales de Amance à Amance</v>
          </cell>
          <cell r="AJ1564" t="str">
            <v>Le Cercle des nageurs de Luxeuil s'engage à inviter le Président de Profession sport 70 à ses Assemblées Générales</v>
          </cell>
          <cell r="AL1564" t="str">
            <v>- Mise en place et rangement du matériel- Accueil, surveillance jusqu'à la reprise des enfants  par les parents- Encadrement et enseignement</v>
          </cell>
          <cell r="AM1564" t="str">
            <v xml:space="preserve">       - Et d'une manière générale effectuer toute         tâche se rapportant à la fonction d'educateur sportif.</v>
          </cell>
          <cell r="AN1564">
            <v>40079</v>
          </cell>
          <cell r="AO1564" t="str">
            <v>-----</v>
          </cell>
          <cell r="AP1564">
            <v>40094</v>
          </cell>
          <cell r="AQ1564" t="str">
            <v>-----</v>
          </cell>
          <cell r="AR1564">
            <v>40119</v>
          </cell>
          <cell r="AS1564" t="str">
            <v>-----</v>
          </cell>
        </row>
        <row r="1565">
          <cell r="A1565" t="str">
            <v>09/152</v>
          </cell>
          <cell r="B1565">
            <v>309</v>
          </cell>
          <cell r="C1565" t="str">
            <v>PACA</v>
          </cell>
          <cell r="D1565" t="str">
            <v>Gym d'entretien</v>
          </cell>
          <cell r="E1565" t="str">
            <v>CDD</v>
          </cell>
          <cell r="F1565">
            <v>40071</v>
          </cell>
          <cell r="G1565">
            <v>40178</v>
          </cell>
          <cell r="H1565" t="str">
            <v>Clos</v>
          </cell>
          <cell r="I1565">
            <v>1</v>
          </cell>
          <cell r="J1565" t="str">
            <v>h/s</v>
          </cell>
          <cell r="K1565">
            <v>27.84</v>
          </cell>
          <cell r="L1565" t="str">
            <v>Faire 2 factures, 1 pour chaque journée, à envoyer à :Centre Francas de Froideconche12 bis, rue du 1er bataillon de choc70300 FROIDECONCHE</v>
          </cell>
          <cell r="M1565">
            <v>16.11</v>
          </cell>
          <cell r="N1565" t="str">
            <v>Néant</v>
          </cell>
          <cell r="O1565" t="str">
            <v>VESOUL</v>
          </cell>
          <cell r="P1565" t="str">
            <v>Jeudi</v>
          </cell>
          <cell r="Q1565" t="str">
            <v>18h00</v>
          </cell>
          <cell r="R1565" t="str">
            <v>19h30</v>
          </cell>
          <cell r="S1565" t="str">
            <v>Mercredi</v>
          </cell>
          <cell r="T1565" t="str">
            <v>14h00</v>
          </cell>
          <cell r="U1565" t="str">
            <v>17h00</v>
          </cell>
          <cell r="V1565" t="str">
            <v>Samedi</v>
          </cell>
          <cell r="W1565" t="str">
            <v>12h00</v>
          </cell>
          <cell r="X1565" t="str">
            <v>14h00</v>
          </cell>
          <cell r="Y1565" t="str">
            <v>Non</v>
          </cell>
          <cell r="Z1565">
            <v>30</v>
          </cell>
          <cell r="AA1565" t="str">
            <v>Oui</v>
          </cell>
          <cell r="AB1565" t="str">
            <v>Acc. de production</v>
          </cell>
          <cell r="AC1565" t="str">
            <v>Non</v>
          </cell>
          <cell r="AD1565" t="str">
            <v>Oui</v>
          </cell>
          <cell r="AE1565" t="str">
            <v>Non</v>
          </cell>
          <cell r="AF1565" t="str">
            <v>Oui</v>
          </cell>
          <cell r="AG1565" t="str">
            <v>Contrat</v>
          </cell>
          <cell r="AI1565" t="str">
            <v xml:space="preserve"> au Comité des fêtes à Amoncourt</v>
          </cell>
          <cell r="AJ1565" t="str">
            <v>Le Cercle des nageurs de Luxeuil s'engage à inviter le Président de Profession sport 70 à ses Assemblées Générales</v>
          </cell>
          <cell r="AL1565" t="str">
            <v>- Mise en place et rangement du matériel- Accueil, surveillance jusqu'à la reprise des enfants  par les parents- Encadrement et enseignement</v>
          </cell>
          <cell r="AM1565" t="str">
            <v xml:space="preserve">       - Et d'une manière générale effectuer toute         tâche se rapportant à la fonction d'educateur sportif.</v>
          </cell>
          <cell r="AN1565">
            <v>40079</v>
          </cell>
          <cell r="AO1565" t="str">
            <v>-----</v>
          </cell>
          <cell r="AP1565">
            <v>40084</v>
          </cell>
          <cell r="AQ1565" t="str">
            <v>-----</v>
          </cell>
          <cell r="AR1565">
            <v>40094</v>
          </cell>
          <cell r="AS1565" t="str">
            <v>-----</v>
          </cell>
        </row>
        <row r="1566">
          <cell r="A1566" t="str">
            <v>09/152.01</v>
          </cell>
          <cell r="B1566">
            <v>309</v>
          </cell>
          <cell r="C1566" t="str">
            <v>PACA</v>
          </cell>
          <cell r="D1566" t="str">
            <v>Gym d'entretien</v>
          </cell>
          <cell r="E1566" t="str">
            <v>CDD</v>
          </cell>
          <cell r="F1566">
            <v>40179</v>
          </cell>
          <cell r="G1566">
            <v>40358</v>
          </cell>
          <cell r="H1566" t="str">
            <v>Clos</v>
          </cell>
          <cell r="I1566">
            <v>1</v>
          </cell>
          <cell r="J1566" t="str">
            <v>h/s</v>
          </cell>
          <cell r="K1566">
            <v>27.919999999999998</v>
          </cell>
          <cell r="L1566" t="str">
            <v>C3 Sport - Scey sur Saône</v>
          </cell>
          <cell r="M1566">
            <v>16.21</v>
          </cell>
          <cell r="N1566" t="str">
            <v>Néant</v>
          </cell>
          <cell r="O1566" t="str">
            <v>VESOUL</v>
          </cell>
          <cell r="P1566" t="str">
            <v>Jeudi</v>
          </cell>
          <cell r="Q1566" t="str">
            <v>18h00</v>
          </cell>
          <cell r="R1566" t="str">
            <v>19h30</v>
          </cell>
          <cell r="S1566" t="str">
            <v>Mercredi</v>
          </cell>
          <cell r="T1566" t="str">
            <v>14h00</v>
          </cell>
          <cell r="U1566" t="str">
            <v>17h00</v>
          </cell>
          <cell r="V1566" t="str">
            <v>Samedi</v>
          </cell>
          <cell r="W1566" t="str">
            <v>12h00</v>
          </cell>
          <cell r="X1566" t="str">
            <v>14h00</v>
          </cell>
          <cell r="Y1566" t="str">
            <v>Non</v>
          </cell>
          <cell r="Z1566">
            <v>30</v>
          </cell>
          <cell r="AA1566" t="str">
            <v>Oui</v>
          </cell>
          <cell r="AB1566" t="str">
            <v>Acc. de production</v>
          </cell>
          <cell r="AC1566" t="str">
            <v>Non</v>
          </cell>
          <cell r="AD1566" t="str">
            <v>Oui</v>
          </cell>
          <cell r="AE1566" t="str">
            <v>Non</v>
          </cell>
          <cell r="AF1566" t="str">
            <v>Oui</v>
          </cell>
          <cell r="AG1566" t="str">
            <v>Contrat</v>
          </cell>
          <cell r="AI1566" t="str">
            <v xml:space="preserve"> au Comité des fêtes à Amoncourt</v>
          </cell>
          <cell r="AJ1566" t="str">
            <v>Le Cercle des nageurs de Luxeuil s'engage à inviter le Président de Profession sport 70 à ses Assemblées Générales</v>
          </cell>
          <cell r="AL1566" t="str">
            <v>- Mise en place et rangement du matériel- Accueil, surveillance jusqu'à la reprise des enfants  par les parents- Encadrement et enseignement</v>
          </cell>
          <cell r="AM1566" t="str">
            <v xml:space="preserve">       - Et d'une manière générale effectuer toute         tâche se rapportant à la fonction d'educateur sportif.</v>
          </cell>
          <cell r="AN1566">
            <v>40079</v>
          </cell>
          <cell r="AO1566" t="str">
            <v>-----</v>
          </cell>
          <cell r="AP1566">
            <v>40084</v>
          </cell>
          <cell r="AQ1566" t="str">
            <v>-----</v>
          </cell>
          <cell r="AR1566">
            <v>40094</v>
          </cell>
          <cell r="AS1566" t="str">
            <v>-----</v>
          </cell>
        </row>
        <row r="1567">
          <cell r="A1567" t="str">
            <v>09/153</v>
          </cell>
          <cell r="B1567">
            <v>298</v>
          </cell>
          <cell r="C1567" t="str">
            <v>PACA</v>
          </cell>
          <cell r="D1567" t="str">
            <v>Baby gym</v>
          </cell>
          <cell r="E1567" t="str">
            <v>CDD</v>
          </cell>
          <cell r="F1567">
            <v>40072</v>
          </cell>
          <cell r="G1567">
            <v>40178</v>
          </cell>
          <cell r="H1567" t="str">
            <v>Clos</v>
          </cell>
          <cell r="I1567">
            <v>2</v>
          </cell>
          <cell r="J1567" t="str">
            <v>h/s</v>
          </cell>
          <cell r="K1567">
            <v>23.47</v>
          </cell>
          <cell r="L1567" t="str">
            <v>C3 Sport - Scey sur Saône</v>
          </cell>
          <cell r="M1567">
            <v>9.2100000000000009</v>
          </cell>
          <cell r="N1567" t="str">
            <v>Néant</v>
          </cell>
          <cell r="O1567" t="str">
            <v>LUXEUIL LES BAINS</v>
          </cell>
          <cell r="P1567" t="str">
            <v>Lundi - mercredi - vendredi</v>
          </cell>
          <cell r="Q1567" t="str">
            <v>17h30</v>
          </cell>
          <cell r="R1567" t="str">
            <v>19h00</v>
          </cell>
          <cell r="S1567" t="str">
            <v>Mardi - Jeudi</v>
          </cell>
          <cell r="T1567" t="str">
            <v>17h00</v>
          </cell>
          <cell r="U1567" t="str">
            <v>18h00</v>
          </cell>
          <cell r="V1567" t="str">
            <v>Samedi</v>
          </cell>
          <cell r="W1567" t="str">
            <v>12h00</v>
          </cell>
          <cell r="X1567" t="str">
            <v>14h00</v>
          </cell>
          <cell r="Y1567" t="str">
            <v>Non</v>
          </cell>
          <cell r="Z1567">
            <v>30</v>
          </cell>
          <cell r="AA1567" t="str">
            <v>Oui</v>
          </cell>
          <cell r="AB1567" t="str">
            <v>Acc. de production</v>
          </cell>
          <cell r="AC1567" t="str">
            <v>Non</v>
          </cell>
          <cell r="AD1567" t="str">
            <v>Oui</v>
          </cell>
          <cell r="AE1567" t="str">
            <v>Oui</v>
          </cell>
          <cell r="AF1567" t="str">
            <v>Oui</v>
          </cell>
          <cell r="AG1567" t="str">
            <v>Contrat</v>
          </cell>
          <cell r="AI1567" t="str">
            <v>à l' Association Les Pitchounes à Port sur Saône</v>
          </cell>
          <cell r="AJ1567" t="str">
            <v>Le Cercle des nageurs de Luxeuil s'engage à inviter le Président de Profession sport 70 à ses Assemblées Générales</v>
          </cell>
          <cell r="AL1567" t="str">
            <v>- Mise en place et rangement du matériel- Accueil, surveillance jusqu'à la reprise des enfants  par les parents- Encadrement et enseignement</v>
          </cell>
          <cell r="AM1567" t="str">
            <v xml:space="preserve">       - Et d'une manière générale effectuer toute         tâche se rapportant à la fonction d'educateur sportif.</v>
          </cell>
          <cell r="AN1567">
            <v>40079</v>
          </cell>
          <cell r="AO1567" t="str">
            <v>-----</v>
          </cell>
          <cell r="AP1567">
            <v>40080</v>
          </cell>
          <cell r="AQ1567" t="str">
            <v>-----</v>
          </cell>
          <cell r="AR1567">
            <v>40119</v>
          </cell>
          <cell r="AS1567" t="str">
            <v>-----</v>
          </cell>
        </row>
        <row r="1568">
          <cell r="A1568" t="str">
            <v>09/153.01</v>
          </cell>
          <cell r="B1568">
            <v>298</v>
          </cell>
          <cell r="C1568" t="str">
            <v>PACA</v>
          </cell>
          <cell r="D1568" t="str">
            <v>Baby gym</v>
          </cell>
          <cell r="E1568" t="str">
            <v>CDD</v>
          </cell>
          <cell r="F1568">
            <v>40179</v>
          </cell>
          <cell r="G1568">
            <v>40359</v>
          </cell>
          <cell r="H1568" t="str">
            <v>Clos</v>
          </cell>
          <cell r="I1568">
            <v>2</v>
          </cell>
          <cell r="J1568" t="str">
            <v>h/s</v>
          </cell>
          <cell r="K1568">
            <v>23.549999999999997</v>
          </cell>
          <cell r="L1568" t="str">
            <v>C3 Sport - Scey sur Saône</v>
          </cell>
          <cell r="M1568">
            <v>13.6</v>
          </cell>
          <cell r="N1568" t="str">
            <v>Formule 1</v>
          </cell>
          <cell r="O1568" t="str">
            <v>PORT SUR SAONE</v>
          </cell>
          <cell r="P1568" t="str">
            <v>Mercredi</v>
          </cell>
          <cell r="Q1568" t="str">
            <v>10h00</v>
          </cell>
          <cell r="R1568" t="str">
            <v>12h00</v>
          </cell>
          <cell r="S1568" t="str">
            <v>Lundi 26 octobre et 2 novembre</v>
          </cell>
          <cell r="T1568" t="str">
            <v>8h00</v>
          </cell>
          <cell r="U1568" t="str">
            <v>10h00</v>
          </cell>
          <cell r="V1568" t="str">
            <v>Samedi</v>
          </cell>
          <cell r="W1568" t="str">
            <v>12h00</v>
          </cell>
          <cell r="X1568" t="str">
            <v>14h00</v>
          </cell>
          <cell r="Y1568" t="str">
            <v>Oui</v>
          </cell>
          <cell r="Z1568">
            <v>30</v>
          </cell>
          <cell r="AA1568" t="str">
            <v>Oui</v>
          </cell>
          <cell r="AB1568" t="str">
            <v>Acc. de production</v>
          </cell>
          <cell r="AC1568" t="str">
            <v>Non</v>
          </cell>
          <cell r="AD1568" t="str">
            <v>Oui</v>
          </cell>
          <cell r="AE1568" t="str">
            <v>Oui</v>
          </cell>
          <cell r="AF1568" t="str">
            <v>Oui</v>
          </cell>
          <cell r="AG1568" t="str">
            <v>Contrat</v>
          </cell>
          <cell r="AI1568" t="str">
            <v>à l' Association Les Pitchounes à Port sur Saône</v>
          </cell>
          <cell r="AJ1568" t="str">
            <v>Le Cercle des nageurs de Luxeuil s'engage à inviter le Président de Profession sport 70 à ses Assemblées Générales</v>
          </cell>
          <cell r="AL1568" t="str">
            <v>- Mise en place et rangement du matériel- Accueil, surveillance jusqu'à la reprise des enfants  par les parents- Encadrement et enseignement</v>
          </cell>
          <cell r="AM1568" t="str">
            <v xml:space="preserve">       - Et d'une manière générale effectuer toute         tâche se rapportant à la fonction d'educateur sportif.</v>
          </cell>
          <cell r="AN1568">
            <v>40079</v>
          </cell>
          <cell r="AO1568" t="str">
            <v>-----</v>
          </cell>
          <cell r="AP1568">
            <v>40080</v>
          </cell>
          <cell r="AQ1568" t="str">
            <v>-----</v>
          </cell>
          <cell r="AR1568">
            <v>40119</v>
          </cell>
          <cell r="AS1568" t="str">
            <v>-----</v>
          </cell>
        </row>
        <row r="1569">
          <cell r="A1569" t="str">
            <v>09/153.02</v>
          </cell>
          <cell r="B1569">
            <v>298</v>
          </cell>
          <cell r="C1569" t="str">
            <v>SIAL</v>
          </cell>
          <cell r="D1569" t="str">
            <v>Baby gym</v>
          </cell>
          <cell r="E1569" t="str">
            <v>CDD</v>
          </cell>
          <cell r="F1569">
            <v>40233</v>
          </cell>
          <cell r="G1569">
            <v>40345</v>
          </cell>
          <cell r="H1569" t="str">
            <v>Clos</v>
          </cell>
          <cell r="I1569">
            <v>1</v>
          </cell>
          <cell r="J1569" t="str">
            <v>h/m</v>
          </cell>
          <cell r="K1569">
            <v>23.549999999999997</v>
          </cell>
          <cell r="L1569" t="str">
            <v>CAE</v>
          </cell>
          <cell r="M1569">
            <v>9.8265972176435703</v>
          </cell>
          <cell r="N1569" t="str">
            <v>Néant</v>
          </cell>
          <cell r="O1569" t="str">
            <v>LURE</v>
          </cell>
          <cell r="P1569" t="str">
            <v>Les mercredi 24 février, 24 mars, 21 avril, 5 mai et 16 juin</v>
          </cell>
          <cell r="Q1569" t="str">
            <v>10h30</v>
          </cell>
          <cell r="R1569" t="str">
            <v>11h30</v>
          </cell>
          <cell r="S1569" t="str">
            <v>Lundi 26 octobre et 2 novembre</v>
          </cell>
          <cell r="T1569" t="str">
            <v>8h00</v>
          </cell>
          <cell r="U1569" t="str">
            <v>10h00</v>
          </cell>
          <cell r="Y1569" t="str">
            <v>Oui</v>
          </cell>
          <cell r="Z1569" t="str">
            <v>Néant</v>
          </cell>
          <cell r="AA1569" t="str">
            <v>Oui</v>
          </cell>
          <cell r="AB1569" t="str">
            <v>Acc. de production</v>
          </cell>
          <cell r="AC1569" t="str">
            <v>Non</v>
          </cell>
          <cell r="AD1569" t="str">
            <v>Oui</v>
          </cell>
          <cell r="AE1569" t="str">
            <v>Oui</v>
          </cell>
          <cell r="AG1569" t="str">
            <v>Avenant</v>
          </cell>
          <cell r="AI1569" t="str">
            <v>à l' Association Les Pitchounes à Port sur Saône</v>
          </cell>
          <cell r="AL1569" t="str">
            <v>- Mise en place et rangement du matériel- Accueil, surveillance jusqu'à la reprise des enfants  par les parents- Encadrement et enseignement</v>
          </cell>
          <cell r="AM1569" t="str">
            <v xml:space="preserve">       - Et d'une manière générale effectuer toute         tâche se rapportant à la fonction d'educateur sportif.</v>
          </cell>
          <cell r="AN1569">
            <v>40079</v>
          </cell>
          <cell r="AO1569" t="str">
            <v>-----</v>
          </cell>
          <cell r="AP1569">
            <v>40057</v>
          </cell>
          <cell r="AQ1569" t="str">
            <v>-----</v>
          </cell>
          <cell r="AR1569">
            <v>40119</v>
          </cell>
          <cell r="AS1569" t="str">
            <v>-----</v>
          </cell>
        </row>
        <row r="1570">
          <cell r="A1570" t="str">
            <v>09/154</v>
          </cell>
          <cell r="B1570">
            <v>23</v>
          </cell>
          <cell r="C1570" t="str">
            <v>PACA</v>
          </cell>
          <cell r="D1570" t="str">
            <v>Gym d'entretien</v>
          </cell>
          <cell r="E1570" t="str">
            <v>CDD</v>
          </cell>
          <cell r="F1570">
            <v>40072</v>
          </cell>
          <cell r="G1570">
            <v>40178</v>
          </cell>
          <cell r="H1570" t="str">
            <v>Clos</v>
          </cell>
          <cell r="I1570">
            <v>1.25</v>
          </cell>
          <cell r="J1570" t="str">
            <v>h/s</v>
          </cell>
          <cell r="K1570">
            <v>24.24</v>
          </cell>
          <cell r="L1570" t="str">
            <v>CAE</v>
          </cell>
          <cell r="M1570">
            <v>8.8679369684182774</v>
          </cell>
          <cell r="N1570" t="str">
            <v>Néant</v>
          </cell>
          <cell r="O1570" t="str">
            <v>ARC LES GRAY</v>
          </cell>
          <cell r="P1570" t="str">
            <v>Mercredi</v>
          </cell>
          <cell r="Q1570" t="str">
            <v>20h00</v>
          </cell>
          <cell r="R1570" t="str">
            <v>21h15</v>
          </cell>
          <cell r="S1570" t="str">
            <v>Lundi 26 octobre et 2 novembre</v>
          </cell>
          <cell r="T1570" t="str">
            <v>8h00</v>
          </cell>
          <cell r="U1570" t="str">
            <v>10h00</v>
          </cell>
          <cell r="Y1570" t="str">
            <v>Oui</v>
          </cell>
          <cell r="Z1570">
            <v>30</v>
          </cell>
          <cell r="AA1570" t="str">
            <v>Oui</v>
          </cell>
          <cell r="AB1570" t="str">
            <v>Acc. de production</v>
          </cell>
          <cell r="AC1570" t="str">
            <v>Oui</v>
          </cell>
          <cell r="AD1570" t="str">
            <v>Non</v>
          </cell>
          <cell r="AE1570" t="str">
            <v>Non</v>
          </cell>
          <cell r="AG1570" t="str">
            <v>Contrat</v>
          </cell>
          <cell r="AI1570" t="str">
            <v>à Acti-Sport à Pusey</v>
          </cell>
          <cell r="AL1570" t="str">
            <v>- Mise en place et rangement du matériel- Accueil, surveillance jusqu'à la reprise des enfants  par les parents- Encadrement et enseignement</v>
          </cell>
          <cell r="AM1570" t="str">
            <v xml:space="preserve">       - Et d'une manière générale effectuer toute         tâche se rapportant à la fonction d'éducateur sportif.</v>
          </cell>
          <cell r="AN1570">
            <v>40079</v>
          </cell>
          <cell r="AO1570" t="str">
            <v>-----</v>
          </cell>
          <cell r="AP1570">
            <v>40088</v>
          </cell>
          <cell r="AQ1570" t="str">
            <v>-----</v>
          </cell>
          <cell r="AR1570">
            <v>40094</v>
          </cell>
          <cell r="AS1570" t="str">
            <v>-----</v>
          </cell>
        </row>
        <row r="1571">
          <cell r="A1571" t="str">
            <v>09/154.01</v>
          </cell>
          <cell r="B1571">
            <v>23</v>
          </cell>
          <cell r="C1571" t="str">
            <v>PACA</v>
          </cell>
          <cell r="D1571" t="str">
            <v>Gym d'entretien</v>
          </cell>
          <cell r="E1571" t="str">
            <v>CDD</v>
          </cell>
          <cell r="F1571">
            <v>40179</v>
          </cell>
          <cell r="G1571">
            <v>40359</v>
          </cell>
          <cell r="H1571" t="str">
            <v>Clos</v>
          </cell>
          <cell r="I1571">
            <v>1.25</v>
          </cell>
          <cell r="J1571" t="str">
            <v>h/s</v>
          </cell>
          <cell r="K1571">
            <v>24.319999999999997</v>
          </cell>
          <cell r="L1571" t="str">
            <v>CDII</v>
          </cell>
          <cell r="M1571">
            <v>13.5</v>
          </cell>
          <cell r="N1571" t="str">
            <v>Formule 1</v>
          </cell>
          <cell r="O1571" t="str">
            <v>LAVONCOURT</v>
          </cell>
          <cell r="P1571" t="str">
            <v>Jeudi</v>
          </cell>
          <cell r="Q1571" t="str">
            <v>18h15</v>
          </cell>
          <cell r="R1571" t="str">
            <v>19h15</v>
          </cell>
          <cell r="S1571" t="str">
            <v>Lundi 26 octobre et 2 novembre</v>
          </cell>
          <cell r="T1571" t="str">
            <v>8h00</v>
          </cell>
          <cell r="U1571" t="str">
            <v>10h00</v>
          </cell>
          <cell r="Y1571" t="str">
            <v>Oui</v>
          </cell>
          <cell r="Z1571">
            <v>30</v>
          </cell>
          <cell r="AA1571" t="str">
            <v>Oui</v>
          </cell>
          <cell r="AB1571" t="str">
            <v>Acc. de production</v>
          </cell>
          <cell r="AC1571" t="str">
            <v>Non</v>
          </cell>
          <cell r="AD1571" t="str">
            <v>Oui</v>
          </cell>
          <cell r="AE1571" t="str">
            <v>Oui</v>
          </cell>
          <cell r="AG1571" t="str">
            <v>Contrat</v>
          </cell>
          <cell r="AI1571" t="str">
            <v>à Acti-Sport à Pusey</v>
          </cell>
          <cell r="AL1571" t="str">
            <v>- Mise en place et rangement du matériel- Accueil, surveillance jusqu'à la reprise des enfants  par les parents- Encadrement et enseignement</v>
          </cell>
          <cell r="AM1571" t="str">
            <v xml:space="preserve">       - Et d'une manière générale effectuer toute         tâche se rapportant à la fonction d'éducateur sportif.</v>
          </cell>
          <cell r="AN1571">
            <v>40079</v>
          </cell>
          <cell r="AO1571" t="str">
            <v>-----</v>
          </cell>
          <cell r="AP1571">
            <v>40088</v>
          </cell>
          <cell r="AQ1571">
            <v>40081</v>
          </cell>
          <cell r="AR1571" t="str">
            <v>R 16/12/09</v>
          </cell>
          <cell r="AS1571">
            <v>40093</v>
          </cell>
        </row>
        <row r="1572">
          <cell r="A1572" t="str">
            <v>09/155</v>
          </cell>
          <cell r="B1572">
            <v>179</v>
          </cell>
          <cell r="C1572" t="str">
            <v>PACA</v>
          </cell>
          <cell r="D1572" t="str">
            <v>Expression corporelle</v>
          </cell>
          <cell r="E1572" t="str">
            <v>CDD</v>
          </cell>
          <cell r="F1572">
            <v>40073</v>
          </cell>
          <cell r="G1572">
            <v>40178</v>
          </cell>
          <cell r="H1572" t="str">
            <v>Clos</v>
          </cell>
          <cell r="I1572">
            <v>1</v>
          </cell>
          <cell r="J1572" t="str">
            <v>h/s</v>
          </cell>
          <cell r="K1572">
            <v>22.47</v>
          </cell>
          <cell r="L1572" t="str">
            <v>TVA</v>
          </cell>
          <cell r="M1572">
            <v>13.6</v>
          </cell>
          <cell r="N1572" t="str">
            <v>Formule 1</v>
          </cell>
          <cell r="O1572" t="str">
            <v>LAVONCOURT</v>
          </cell>
          <cell r="P1572" t="str">
            <v>Jeudi</v>
          </cell>
          <cell r="Q1572" t="str">
            <v>18h15</v>
          </cell>
          <cell r="R1572" t="str">
            <v>19h15</v>
          </cell>
          <cell r="S1572" t="str">
            <v>Mercredi</v>
          </cell>
          <cell r="T1572" t="str">
            <v>14h00</v>
          </cell>
          <cell r="U1572" t="str">
            <v>15h30 - Multiactivités</v>
          </cell>
          <cell r="V1572" t="str">
            <v>Mercredi</v>
          </cell>
          <cell r="W1572" t="str">
            <v>17h30</v>
          </cell>
          <cell r="X1572" t="str">
            <v>18h45 - Gym d'entretien</v>
          </cell>
          <cell r="Y1572" t="str">
            <v>Oui</v>
          </cell>
          <cell r="Z1572">
            <v>30</v>
          </cell>
          <cell r="AA1572" t="str">
            <v>Oui</v>
          </cell>
          <cell r="AB1572" t="str">
            <v>Acc. de production</v>
          </cell>
          <cell r="AC1572" t="str">
            <v>Non</v>
          </cell>
          <cell r="AD1572" t="str">
            <v>Oui</v>
          </cell>
          <cell r="AE1572" t="str">
            <v>Oui</v>
          </cell>
          <cell r="AG1572" t="str">
            <v>Contrat</v>
          </cell>
          <cell r="AI1572" t="str">
            <v>au Syndicat intercommunal scolaire à Combeaufontaine</v>
          </cell>
          <cell r="AL1572" t="str">
            <v>- Mise en place et rangement du matériel- Accueil, surveillance jusqu'à la reprise des enfants  par les parents- Encadrement et enseignement</v>
          </cell>
          <cell r="AM1572" t="str">
            <v xml:space="preserve">       - Et d'une manière générale effectuer toute         tâche se rapportant à la fonction d'educateur sportif.</v>
          </cell>
          <cell r="AN1572">
            <v>40079</v>
          </cell>
          <cell r="AO1572" t="str">
            <v>-----</v>
          </cell>
          <cell r="AP1572">
            <v>40085</v>
          </cell>
          <cell r="AQ1572">
            <v>40081</v>
          </cell>
          <cell r="AR1572" t="str">
            <v>R 16/12/09</v>
          </cell>
          <cell r="AS1572">
            <v>40093</v>
          </cell>
        </row>
        <row r="1573">
          <cell r="A1573" t="str">
            <v>09/155.01</v>
          </cell>
          <cell r="B1573">
            <v>179</v>
          </cell>
          <cell r="C1573" t="str">
            <v>PACA</v>
          </cell>
          <cell r="D1573" t="str">
            <v>Expression corporelle</v>
          </cell>
          <cell r="E1573" t="str">
            <v>CDD</v>
          </cell>
          <cell r="F1573">
            <v>40179</v>
          </cell>
          <cell r="G1573">
            <v>40353</v>
          </cell>
          <cell r="H1573" t="str">
            <v>Clos</v>
          </cell>
          <cell r="I1573">
            <v>1</v>
          </cell>
          <cell r="J1573" t="str">
            <v>h/s</v>
          </cell>
          <cell r="K1573">
            <v>22.549999999999997</v>
          </cell>
          <cell r="L1573" t="str">
            <v>Envoyer fiche immédiatement</v>
          </cell>
          <cell r="M1573">
            <v>13.5</v>
          </cell>
          <cell r="N1573" t="str">
            <v>Formule 1</v>
          </cell>
          <cell r="O1573" t="str">
            <v>FRESNE SAINT-MAMES</v>
          </cell>
          <cell r="P1573" t="str">
            <v>Jeudi</v>
          </cell>
          <cell r="Q1573" t="str">
            <v>20h30</v>
          </cell>
          <cell r="R1573" t="str">
            <v>21h30</v>
          </cell>
          <cell r="S1573" t="str">
            <v>Mercredi</v>
          </cell>
          <cell r="T1573" t="str">
            <v>15h00</v>
          </cell>
          <cell r="U1573" t="str">
            <v>15h45</v>
          </cell>
          <cell r="V1573" t="str">
            <v>Mercredi</v>
          </cell>
          <cell r="W1573" t="str">
            <v>17h30</v>
          </cell>
          <cell r="X1573" t="str">
            <v>18h45 - Gym d'entretien</v>
          </cell>
          <cell r="Y1573" t="str">
            <v>Oui</v>
          </cell>
          <cell r="Z1573">
            <v>30</v>
          </cell>
          <cell r="AA1573" t="str">
            <v>Oui</v>
          </cell>
          <cell r="AB1573" t="str">
            <v>Acc. de production</v>
          </cell>
          <cell r="AC1573" t="str">
            <v>Non</v>
          </cell>
          <cell r="AD1573" t="str">
            <v>Oui</v>
          </cell>
          <cell r="AE1573" t="str">
            <v>Oui</v>
          </cell>
          <cell r="AG1573" t="str">
            <v>Contrat</v>
          </cell>
          <cell r="AI1573" t="str">
            <v>au Syndicat intercommunal scolaire à Combeaufontaine</v>
          </cell>
          <cell r="AL1573" t="str">
            <v>- Mise en place et rangement du matériel- Accueil, surveillance jusqu'à la reprise des enfants  par les parents- Encadrement et enseignement</v>
          </cell>
          <cell r="AM1573" t="str">
            <v xml:space="preserve">       - Et d'une manière générale effectuer toute         tâche se rapportant à la fonction d'educateur sportif.</v>
          </cell>
          <cell r="AN1573">
            <v>40079</v>
          </cell>
          <cell r="AO1573" t="str">
            <v>-----</v>
          </cell>
          <cell r="AP1573">
            <v>40085</v>
          </cell>
          <cell r="AQ1573" t="str">
            <v>-----</v>
          </cell>
          <cell r="AR1573">
            <v>40094</v>
          </cell>
          <cell r="AS1573" t="str">
            <v>-----</v>
          </cell>
        </row>
        <row r="1574">
          <cell r="A1574" t="str">
            <v>09/156</v>
          </cell>
          <cell r="B1574">
            <v>249</v>
          </cell>
          <cell r="C1574" t="str">
            <v>PACA</v>
          </cell>
          <cell r="D1574" t="str">
            <v>Expression corporelle</v>
          </cell>
          <cell r="E1574" t="str">
            <v>CDD</v>
          </cell>
          <cell r="F1574">
            <v>40079</v>
          </cell>
          <cell r="G1574">
            <v>40178</v>
          </cell>
          <cell r="H1574" t="str">
            <v>Clos</v>
          </cell>
          <cell r="I1574">
            <v>2</v>
          </cell>
          <cell r="J1574" t="str">
            <v>h/s</v>
          </cell>
          <cell r="K1574">
            <v>24.66</v>
          </cell>
          <cell r="L1574" t="str">
            <v>Payé les 10% congés en heure en juillet</v>
          </cell>
          <cell r="M1574">
            <v>13.6</v>
          </cell>
          <cell r="N1574" t="str">
            <v>Formule 1</v>
          </cell>
          <cell r="O1574" t="str">
            <v>FRESNE SAINT-MAMES</v>
          </cell>
          <cell r="P1574" t="str">
            <v>Jeudi</v>
          </cell>
          <cell r="Q1574" t="str">
            <v>20h30</v>
          </cell>
          <cell r="R1574" t="str">
            <v>21h30</v>
          </cell>
          <cell r="S1574" t="str">
            <v>Mercredi</v>
          </cell>
          <cell r="T1574" t="str">
            <v>15h00</v>
          </cell>
          <cell r="U1574" t="str">
            <v>15h45</v>
          </cell>
          <cell r="V1574" t="str">
            <v>Mercredi</v>
          </cell>
          <cell r="W1574" t="str">
            <v>17h30</v>
          </cell>
          <cell r="X1574" t="str">
            <v>18h45 - Gym d'entretien</v>
          </cell>
          <cell r="Y1574" t="str">
            <v>Oui</v>
          </cell>
          <cell r="Z1574">
            <v>30</v>
          </cell>
          <cell r="AA1574" t="str">
            <v>Oui</v>
          </cell>
          <cell r="AB1574" t="str">
            <v>Acc. de production</v>
          </cell>
          <cell r="AC1574" t="str">
            <v>Non</v>
          </cell>
          <cell r="AD1574" t="str">
            <v>Oui</v>
          </cell>
          <cell r="AE1574" t="str">
            <v>Oui</v>
          </cell>
          <cell r="AG1574" t="str">
            <v>Contrat</v>
          </cell>
          <cell r="AI1574" t="str">
            <v>à Jeunesse Animation Loisirs à Corre</v>
          </cell>
          <cell r="AL1574" t="str">
            <v>- Mise en place et rangement du matériel- Accueil, surveillance jusqu'à la reprise des enfants  par les parents- Encadrement et enseignement</v>
          </cell>
          <cell r="AM1574" t="str">
            <v xml:space="preserve">       - Et d'une manière générale effectuer toute         tâche se rapportant à la fonction d'educateur sportif.</v>
          </cell>
          <cell r="AN1574">
            <v>40079</v>
          </cell>
          <cell r="AO1574" t="str">
            <v>-----</v>
          </cell>
          <cell r="AP1574">
            <v>40081</v>
          </cell>
          <cell r="AQ1574" t="str">
            <v>-----</v>
          </cell>
          <cell r="AR1574">
            <v>40094</v>
          </cell>
          <cell r="AS1574" t="str">
            <v>-----</v>
          </cell>
        </row>
        <row r="1575">
          <cell r="A1575" t="str">
            <v>09/156.01</v>
          </cell>
          <cell r="B1575">
            <v>249</v>
          </cell>
          <cell r="C1575" t="str">
            <v>PACA</v>
          </cell>
          <cell r="D1575" t="str">
            <v>Expression corporelle</v>
          </cell>
          <cell r="E1575" t="str">
            <v>CDD</v>
          </cell>
          <cell r="F1575">
            <v>40179</v>
          </cell>
          <cell r="G1575">
            <v>40359</v>
          </cell>
          <cell r="H1575" t="str">
            <v>Clos</v>
          </cell>
          <cell r="I1575">
            <v>2</v>
          </cell>
          <cell r="J1575" t="str">
            <v>h/s</v>
          </cell>
          <cell r="K1575">
            <v>24.74</v>
          </cell>
          <cell r="L1575" t="str">
            <v>Payé les 10% congés en heure en juillet</v>
          </cell>
          <cell r="M1575">
            <v>13.5</v>
          </cell>
          <cell r="N1575" t="str">
            <v>Formule 1</v>
          </cell>
          <cell r="O1575" t="str">
            <v>AMANCE</v>
          </cell>
          <cell r="P1575" t="str">
            <v>Lundi</v>
          </cell>
          <cell r="Q1575" t="str">
            <v>17h15</v>
          </cell>
          <cell r="R1575" t="str">
            <v>19h15</v>
          </cell>
          <cell r="S1575" t="str">
            <v>Samedi</v>
          </cell>
          <cell r="T1575" t="str">
            <v>10h00</v>
          </cell>
          <cell r="U1575" t="str">
            <v>12h00</v>
          </cell>
          <cell r="V1575" t="str">
            <v>Mercredi</v>
          </cell>
          <cell r="W1575" t="str">
            <v>17h30</v>
          </cell>
          <cell r="X1575" t="str">
            <v>18h45 - Gym d'entretien</v>
          </cell>
          <cell r="Y1575" t="str">
            <v>Oui</v>
          </cell>
          <cell r="Z1575">
            <v>30</v>
          </cell>
          <cell r="AA1575" t="str">
            <v>Oui</v>
          </cell>
          <cell r="AB1575" t="str">
            <v>Acc. de production</v>
          </cell>
          <cell r="AC1575" t="str">
            <v>Non</v>
          </cell>
          <cell r="AD1575" t="str">
            <v>Oui</v>
          </cell>
          <cell r="AE1575" t="str">
            <v>Oui</v>
          </cell>
          <cell r="AG1575" t="str">
            <v>Contrat</v>
          </cell>
          <cell r="AI1575" t="str">
            <v>à Jeunesse Animation Loisirs à Corre</v>
          </cell>
          <cell r="AL1575" t="str">
            <v>- Mise en place et rangement du matériel- Accueil, surveillance jusqu'à la reprise des enfants  par les parents- Encadrement et enseignement</v>
          </cell>
          <cell r="AM1575" t="str">
            <v xml:space="preserve">       - Et d'une manière générale effectuer toute         tâche se rapportant à la fonction d'educateur sportif.</v>
          </cell>
          <cell r="AN1575">
            <v>40079</v>
          </cell>
          <cell r="AO1575" t="str">
            <v>-----</v>
          </cell>
          <cell r="AP1575">
            <v>40081</v>
          </cell>
          <cell r="AQ1575" t="str">
            <v>-----</v>
          </cell>
          <cell r="AR1575">
            <v>40094</v>
          </cell>
          <cell r="AS1575" t="str">
            <v>-----</v>
          </cell>
        </row>
        <row r="1576">
          <cell r="A1576" t="str">
            <v>09/157</v>
          </cell>
          <cell r="B1576">
            <v>327</v>
          </cell>
          <cell r="C1576" t="str">
            <v>PACA</v>
          </cell>
          <cell r="D1576" t="str">
            <v>Expression corporelle</v>
          </cell>
          <cell r="E1576" t="str">
            <v>CDD</v>
          </cell>
          <cell r="F1576" t="str">
            <v>Annulé</v>
          </cell>
          <cell r="G1576" t="str">
            <v>Annulé</v>
          </cell>
          <cell r="H1576" t="str">
            <v>Clos</v>
          </cell>
          <cell r="I1576">
            <v>2</v>
          </cell>
          <cell r="J1576" t="str">
            <v>h/s</v>
          </cell>
          <cell r="K1576">
            <v>25.03</v>
          </cell>
          <cell r="L1576" t="str">
            <v>Mettre sur la facture "Centre de Amblans"Changement 1h45 par semaine</v>
          </cell>
          <cell r="M1576">
            <v>13.6</v>
          </cell>
          <cell r="N1576" t="str">
            <v>Formule 1</v>
          </cell>
          <cell r="O1576" t="str">
            <v>AMANCE</v>
          </cell>
          <cell r="P1576" t="str">
            <v>Lundi</v>
          </cell>
          <cell r="Q1576" t="str">
            <v>17h15</v>
          </cell>
          <cell r="R1576" t="str">
            <v>19h15</v>
          </cell>
          <cell r="S1576" t="str">
            <v>Samedi</v>
          </cell>
          <cell r="T1576" t="str">
            <v>10h00</v>
          </cell>
          <cell r="U1576" t="str">
            <v>12h00</v>
          </cell>
          <cell r="V1576" t="str">
            <v>Mercredi</v>
          </cell>
          <cell r="W1576" t="str">
            <v>17h30</v>
          </cell>
          <cell r="X1576" t="str">
            <v>18h45 - Gym d'entretien</v>
          </cell>
          <cell r="Y1576" t="str">
            <v>Oui</v>
          </cell>
          <cell r="Z1576">
            <v>30</v>
          </cell>
          <cell r="AA1576" t="str">
            <v>Oui</v>
          </cell>
          <cell r="AB1576" t="str">
            <v>Acc. de production</v>
          </cell>
          <cell r="AC1576" t="str">
            <v>Non</v>
          </cell>
          <cell r="AD1576" t="str">
            <v>Oui</v>
          </cell>
          <cell r="AE1576" t="str">
            <v>Oui</v>
          </cell>
          <cell r="AG1576" t="str">
            <v>Contrat</v>
          </cell>
          <cell r="AI1576" t="str">
            <v>au Club des aînés à Passavant la Rochère</v>
          </cell>
          <cell r="AL1576" t="str">
            <v>- Mise en place et rangement du matériel- Accueil, surveillance jusqu'à la reprise des enfants  par les parents- Encadrement et enseignement</v>
          </cell>
          <cell r="AM1576" t="str">
            <v xml:space="preserve">       - Et d'une manière générale effectuer toute         tâche se rapportant à la fonction d'educateur sportif.</v>
          </cell>
          <cell r="AN1576">
            <v>40079</v>
          </cell>
          <cell r="AO1576" t="str">
            <v>-----</v>
          </cell>
          <cell r="AP1576" t="str">
            <v>Annulé</v>
          </cell>
          <cell r="AQ1576" t="str">
            <v>Annulé</v>
          </cell>
          <cell r="AR1576" t="str">
            <v>Annulé</v>
          </cell>
          <cell r="AS1576" t="str">
            <v>Annulé</v>
          </cell>
        </row>
        <row r="1577">
          <cell r="A1577" t="str">
            <v>09/158</v>
          </cell>
          <cell r="B1577">
            <v>128</v>
          </cell>
          <cell r="C1577" t="str">
            <v>PACA</v>
          </cell>
          <cell r="D1577" t="str">
            <v>Gym d'entretien</v>
          </cell>
          <cell r="E1577" t="str">
            <v>CDD</v>
          </cell>
          <cell r="F1577">
            <v>40092</v>
          </cell>
          <cell r="G1577">
            <v>40178</v>
          </cell>
          <cell r="H1577" t="str">
            <v>Clos</v>
          </cell>
          <cell r="I1577">
            <v>1.5</v>
          </cell>
          <cell r="J1577" t="str">
            <v>h/s</v>
          </cell>
          <cell r="K1577">
            <v>25.03</v>
          </cell>
          <cell r="L1577" t="str">
            <v>Subvention PJJ</v>
          </cell>
          <cell r="M1577">
            <v>13.5</v>
          </cell>
          <cell r="N1577" t="str">
            <v>Formule 1</v>
          </cell>
          <cell r="O1577" t="str">
            <v>AMONCOURT</v>
          </cell>
          <cell r="P1577" t="str">
            <v>Mardi</v>
          </cell>
          <cell r="Q1577" t="str">
            <v>18h00</v>
          </cell>
          <cell r="R1577" t="str">
            <v>19h00</v>
          </cell>
          <cell r="S1577" t="str">
            <v>Mercredi</v>
          </cell>
          <cell r="T1577" t="str">
            <v>14h00</v>
          </cell>
          <cell r="U1577" t="str">
            <v>15h30 - Multiactivités</v>
          </cell>
          <cell r="V1577" t="str">
            <v>Mercredi</v>
          </cell>
          <cell r="W1577" t="str">
            <v>17h30</v>
          </cell>
          <cell r="X1577" t="str">
            <v>18h45 - Gym d'entretien</v>
          </cell>
          <cell r="Y1577" t="str">
            <v>Oui</v>
          </cell>
          <cell r="Z1577">
            <v>30</v>
          </cell>
          <cell r="AA1577" t="str">
            <v>Oui</v>
          </cell>
          <cell r="AB1577" t="str">
            <v>Acc. de production</v>
          </cell>
          <cell r="AC1577" t="str">
            <v>Non</v>
          </cell>
          <cell r="AD1577" t="str">
            <v>Oui</v>
          </cell>
          <cell r="AE1577" t="str">
            <v>Oui</v>
          </cell>
          <cell r="AG1577" t="str">
            <v>Contrat</v>
          </cell>
          <cell r="AI1577" t="str">
            <v>au GPM Noroy le Bourg à Noroy le Bourg</v>
          </cell>
          <cell r="AL1577" t="str">
            <v>- Mise en place et rangement du matériel- Accueil, surveillance jusqu'à la reprise des enfants  par les parents- Encadrement et enseignement</v>
          </cell>
          <cell r="AM1577" t="str">
            <v xml:space="preserve">       - Et d'une manière générale effectuer toute         tâche se rapportant à la fonction d'éducateur sportif.</v>
          </cell>
          <cell r="AN1577">
            <v>40079</v>
          </cell>
          <cell r="AO1577" t="str">
            <v>-----</v>
          </cell>
          <cell r="AP1577">
            <v>40103</v>
          </cell>
          <cell r="AQ1577" t="str">
            <v>-----</v>
          </cell>
          <cell r="AR1577">
            <v>40119</v>
          </cell>
          <cell r="AS1577" t="str">
            <v>-----</v>
          </cell>
        </row>
        <row r="1578">
          <cell r="A1578" t="str">
            <v>09/158.01</v>
          </cell>
          <cell r="B1578">
            <v>128</v>
          </cell>
          <cell r="C1578" t="str">
            <v>PACA</v>
          </cell>
          <cell r="D1578" t="str">
            <v>Gym d'entretien</v>
          </cell>
          <cell r="E1578" t="str">
            <v>CDD</v>
          </cell>
          <cell r="F1578">
            <v>40179</v>
          </cell>
          <cell r="G1578">
            <v>40344</v>
          </cell>
          <cell r="H1578" t="str">
            <v>Clos</v>
          </cell>
          <cell r="I1578">
            <v>1.5</v>
          </cell>
          <cell r="J1578" t="str">
            <v>h/s</v>
          </cell>
          <cell r="K1578">
            <v>25.11</v>
          </cell>
          <cell r="L1578" t="str">
            <v>Envoyer fiche paie immédiatement</v>
          </cell>
          <cell r="M1578">
            <v>13.6</v>
          </cell>
          <cell r="N1578" t="str">
            <v>Formule 1</v>
          </cell>
          <cell r="O1578" t="str">
            <v>AMONCOURT</v>
          </cell>
          <cell r="P1578" t="str">
            <v>Mardi</v>
          </cell>
          <cell r="Q1578" t="str">
            <v>18h00</v>
          </cell>
          <cell r="R1578" t="str">
            <v>19h00</v>
          </cell>
          <cell r="S1578" t="str">
            <v>Jeudi</v>
          </cell>
          <cell r="T1578" t="str">
            <v>9h30</v>
          </cell>
          <cell r="U1578" t="str">
            <v>11h30</v>
          </cell>
          <cell r="V1578" t="str">
            <v>Mercredi</v>
          </cell>
          <cell r="W1578" t="str">
            <v>17h30</v>
          </cell>
          <cell r="X1578" t="str">
            <v>18h45 - Gym d'entretien</v>
          </cell>
          <cell r="Y1578" t="str">
            <v>Oui</v>
          </cell>
          <cell r="Z1578">
            <v>30</v>
          </cell>
          <cell r="AA1578" t="str">
            <v>Oui</v>
          </cell>
          <cell r="AB1578" t="str">
            <v>Acc. de production</v>
          </cell>
          <cell r="AC1578" t="str">
            <v>Non</v>
          </cell>
          <cell r="AD1578" t="str">
            <v>Oui</v>
          </cell>
          <cell r="AE1578" t="str">
            <v>Oui</v>
          </cell>
          <cell r="AG1578" t="str">
            <v>Contrat</v>
          </cell>
          <cell r="AI1578" t="str">
            <v>au GPM Noroy le Bourg à Noroy le Bourg</v>
          </cell>
          <cell r="AL1578" t="str">
            <v>- Mise en place et rangement du matériel- Accueil, surveillance jusqu'à la reprise des enfants  par les parents- Encadrement et enseignement</v>
          </cell>
          <cell r="AM1578" t="str">
            <v xml:space="preserve">       - Et d'une manière générale effectuer toute         tâche se rapportant à la fonction d'éducateur sportif.</v>
          </cell>
          <cell r="AN1578">
            <v>40079</v>
          </cell>
          <cell r="AO1578" t="str">
            <v>-----</v>
          </cell>
          <cell r="AP1578">
            <v>40103</v>
          </cell>
          <cell r="AQ1578" t="str">
            <v>-----</v>
          </cell>
          <cell r="AR1578">
            <v>40119</v>
          </cell>
          <cell r="AS1578" t="str">
            <v>-----</v>
          </cell>
        </row>
        <row r="1579">
          <cell r="A1579" t="str">
            <v>09/159</v>
          </cell>
          <cell r="B1579">
            <v>23</v>
          </cell>
          <cell r="C1579" t="str">
            <v>FAOL</v>
          </cell>
          <cell r="D1579" t="str">
            <v>Motricité, Mulitactivités et Gym d'entretien</v>
          </cell>
          <cell r="E1579" t="str">
            <v>CDD</v>
          </cell>
          <cell r="F1579">
            <v>40079</v>
          </cell>
          <cell r="G1579">
            <v>40178</v>
          </cell>
          <cell r="H1579" t="str">
            <v>Clos</v>
          </cell>
          <cell r="I1579">
            <v>4</v>
          </cell>
          <cell r="J1579" t="str">
            <v>h/s</v>
          </cell>
          <cell r="K1579">
            <v>28.1</v>
          </cell>
          <cell r="L1579" t="str">
            <v>Annulée au 1/10/09</v>
          </cell>
          <cell r="M1579">
            <v>13.5</v>
          </cell>
          <cell r="N1579" t="str">
            <v>Formule 1</v>
          </cell>
          <cell r="O1579" t="str">
            <v>PORT SUR SAONE</v>
          </cell>
          <cell r="P1579" t="str">
            <v>Mercredi</v>
          </cell>
          <cell r="Q1579" t="str">
            <v>10h00</v>
          </cell>
          <cell r="R1579" t="str">
            <v>12h00</v>
          </cell>
          <cell r="S1579" t="str">
            <v>Mercredi</v>
          </cell>
          <cell r="T1579" t="str">
            <v>14h00</v>
          </cell>
          <cell r="U1579" t="str">
            <v>15h30 - Multiactivités</v>
          </cell>
          <cell r="V1579" t="str">
            <v>Mercredi</v>
          </cell>
          <cell r="W1579" t="str">
            <v>17h30</v>
          </cell>
          <cell r="X1579" t="str">
            <v>18h45 - Gym d'entretien</v>
          </cell>
          <cell r="Y1579" t="str">
            <v>Oui</v>
          </cell>
          <cell r="Z1579">
            <v>30</v>
          </cell>
          <cell r="AA1579" t="str">
            <v>Oui</v>
          </cell>
          <cell r="AB1579" t="str">
            <v>Acc. de production</v>
          </cell>
          <cell r="AC1579" t="str">
            <v>Non</v>
          </cell>
          <cell r="AD1579" t="str">
            <v>Oui</v>
          </cell>
          <cell r="AE1579" t="str">
            <v>Oui</v>
          </cell>
          <cell r="AG1579" t="str">
            <v>Contrat</v>
          </cell>
          <cell r="AI1579" t="str">
            <v>à Acti-Sport à Pusey</v>
          </cell>
          <cell r="AL1579" t="str">
            <v>- Ouvrir et fermer la salle- Mise en place et rangement du matériel- Accueil, surveillance jusqu'à la reprise des enfants  par les parents- Encadrement et enseignement</v>
          </cell>
          <cell r="AM1579" t="str">
            <v xml:space="preserve">       - Et d'une manière générale effectuer toute         tâche se rapportant à la fonction d'educateur sportif.</v>
          </cell>
          <cell r="AN1579">
            <v>40079</v>
          </cell>
          <cell r="AO1579">
            <v>40079</v>
          </cell>
          <cell r="AP1579">
            <v>40088</v>
          </cell>
          <cell r="AQ1579">
            <v>40086</v>
          </cell>
          <cell r="AR1579">
            <v>40094</v>
          </cell>
          <cell r="AS1579">
            <v>40088</v>
          </cell>
        </row>
        <row r="1580">
          <cell r="A1580" t="str">
            <v>09/159.01</v>
          </cell>
          <cell r="B1580">
            <v>23</v>
          </cell>
          <cell r="C1580" t="str">
            <v>FAOL</v>
          </cell>
          <cell r="D1580" t="str">
            <v>Motricité, Mulitactivités et Gym d'entretien</v>
          </cell>
          <cell r="E1580" t="str">
            <v>CDD</v>
          </cell>
          <cell r="F1580">
            <v>40179</v>
          </cell>
          <cell r="G1580">
            <v>40359</v>
          </cell>
          <cell r="H1580" t="str">
            <v>Clos</v>
          </cell>
          <cell r="I1580">
            <v>4</v>
          </cell>
          <cell r="J1580" t="str">
            <v>h/s</v>
          </cell>
          <cell r="K1580">
            <v>28.28</v>
          </cell>
          <cell r="L1580" t="str">
            <v>Subvention DDJSFOR</v>
          </cell>
          <cell r="M1580">
            <v>13.6</v>
          </cell>
          <cell r="N1580" t="str">
            <v>Formule 1</v>
          </cell>
          <cell r="O1580" t="str">
            <v>PORT SUR SAONE</v>
          </cell>
          <cell r="P1580" t="str">
            <v>Mercredi</v>
          </cell>
          <cell r="Q1580" t="str">
            <v>10h00</v>
          </cell>
          <cell r="R1580" t="str">
            <v>12h00</v>
          </cell>
          <cell r="S1580" t="str">
            <v>Mercredi</v>
          </cell>
          <cell r="T1580" t="str">
            <v>14h00</v>
          </cell>
          <cell r="U1580" t="str">
            <v>15h30 - Multiactivités</v>
          </cell>
          <cell r="V1580" t="str">
            <v>Mercredi</v>
          </cell>
          <cell r="W1580" t="str">
            <v>17h30</v>
          </cell>
          <cell r="X1580" t="str">
            <v>18h45 - Gym d'entretien</v>
          </cell>
          <cell r="Y1580" t="str">
            <v>Oui</v>
          </cell>
          <cell r="Z1580">
            <v>30</v>
          </cell>
          <cell r="AA1580" t="str">
            <v>Oui</v>
          </cell>
          <cell r="AB1580" t="str">
            <v>Acc. de production</v>
          </cell>
          <cell r="AC1580" t="str">
            <v>Non</v>
          </cell>
          <cell r="AD1580" t="str">
            <v>Oui</v>
          </cell>
          <cell r="AE1580" t="str">
            <v>Oui</v>
          </cell>
          <cell r="AG1580" t="str">
            <v>Contrat</v>
          </cell>
          <cell r="AI1580" t="str">
            <v>à Acti-Sport à Pusey</v>
          </cell>
          <cell r="AL1580" t="str">
            <v>- Ouvrir et fermer la salle- Mise en place et rangement du matériel- Accueil, surveillance jusqu'à la reprise des enfants  par les parents- Encadrement et enseignement</v>
          </cell>
          <cell r="AM1580" t="str">
            <v xml:space="preserve">       - Et d'une manière générale effectuer toute         tâche se rapportant à la fonction d'educateur sportif.</v>
          </cell>
          <cell r="AN1580">
            <v>40079</v>
          </cell>
          <cell r="AO1580">
            <v>40079</v>
          </cell>
          <cell r="AP1580">
            <v>40088</v>
          </cell>
          <cell r="AQ1580">
            <v>40086</v>
          </cell>
          <cell r="AR1580">
            <v>40094</v>
          </cell>
          <cell r="AS1580">
            <v>40088</v>
          </cell>
        </row>
        <row r="1581">
          <cell r="A1581" t="str">
            <v>09/160</v>
          </cell>
          <cell r="B1581">
            <v>23</v>
          </cell>
          <cell r="C1581" t="str">
            <v>DOAN</v>
          </cell>
          <cell r="D1581" t="str">
            <v>Tennis de table</v>
          </cell>
          <cell r="E1581" t="str">
            <v>CDD</v>
          </cell>
          <cell r="F1581">
            <v>40071</v>
          </cell>
          <cell r="G1581">
            <v>40178</v>
          </cell>
          <cell r="H1581" t="str">
            <v>Clos</v>
          </cell>
          <cell r="I1581">
            <v>1</v>
          </cell>
          <cell r="J1581" t="str">
            <v>h/s</v>
          </cell>
          <cell r="K1581">
            <v>29.13</v>
          </cell>
          <cell r="L1581" t="str">
            <v>Voir 09/110.01Accompagnement éducatif du 28/9/9 au 28/6/10Subvention J &amp; S2250 € dont 250 € pour PS702000 € à déduire facture structure 319 moins la prestation de EUCH</v>
          </cell>
          <cell r="M1581">
            <v>16.21</v>
          </cell>
          <cell r="N1581" t="str">
            <v>Formule 1</v>
          </cell>
          <cell r="O1581" t="str">
            <v>PORT SUR SAONE</v>
          </cell>
          <cell r="P1581" t="str">
            <v>Les mercredi 24 février, 24 mars, 21 avril, 5 mai et 16 juin</v>
          </cell>
          <cell r="Q1581" t="str">
            <v>10h30</v>
          </cell>
          <cell r="R1581" t="str">
            <v>11h30</v>
          </cell>
          <cell r="S1581" t="str">
            <v>Jeudi</v>
          </cell>
          <cell r="T1581" t="str">
            <v>9h30</v>
          </cell>
          <cell r="U1581" t="str">
            <v>10h30</v>
          </cell>
          <cell r="Y1581" t="str">
            <v>Oui</v>
          </cell>
          <cell r="Z1581">
            <v>30</v>
          </cell>
          <cell r="AA1581" t="str">
            <v>Oui</v>
          </cell>
          <cell r="AB1581" t="str">
            <v>Acc. de production</v>
          </cell>
          <cell r="AC1581" t="str">
            <v>Non</v>
          </cell>
          <cell r="AD1581" t="str">
            <v>Oui</v>
          </cell>
          <cell r="AE1581" t="str">
            <v>Oui</v>
          </cell>
          <cell r="AG1581" t="str">
            <v>Contrat</v>
          </cell>
          <cell r="AI1581" t="str">
            <v>à Acti-Sport à Pusey</v>
          </cell>
          <cell r="AL1581" t="str">
            <v>- Mise en place et rangement du matériel- Encadrement et enseignement</v>
          </cell>
          <cell r="AM1581" t="str">
            <v xml:space="preserve">       - Et d'une manière générale effectuer toute         tâche se rapportant à la fonction d'éducateur sportif.</v>
          </cell>
          <cell r="AN1581">
            <v>40079</v>
          </cell>
          <cell r="AO1581">
            <v>40079</v>
          </cell>
          <cell r="AP1581">
            <v>40088</v>
          </cell>
          <cell r="AQ1581">
            <v>40093</v>
          </cell>
          <cell r="AR1581">
            <v>40094</v>
          </cell>
          <cell r="AS1581">
            <v>40093</v>
          </cell>
        </row>
        <row r="1582">
          <cell r="A1582" t="str">
            <v>09/160.01</v>
          </cell>
          <cell r="B1582">
            <v>23</v>
          </cell>
          <cell r="C1582" t="str">
            <v>DOAN</v>
          </cell>
          <cell r="D1582" t="str">
            <v>Tennis de table</v>
          </cell>
          <cell r="E1582" t="str">
            <v>CDD</v>
          </cell>
          <cell r="F1582">
            <v>40179</v>
          </cell>
          <cell r="G1582">
            <v>40358</v>
          </cell>
          <cell r="H1582" t="str">
            <v>Clos</v>
          </cell>
          <cell r="I1582">
            <v>1</v>
          </cell>
          <cell r="J1582" t="str">
            <v>h/s</v>
          </cell>
          <cell r="K1582">
            <v>29.43</v>
          </cell>
          <cell r="L1582" t="str">
            <v>Accompagnement éducatifSubvention J &amp; S2250 € - prestation de EUCH à déduire des 2000 € pour la structure 319</v>
          </cell>
          <cell r="M1582">
            <v>13.5</v>
          </cell>
          <cell r="N1582" t="str">
            <v>Formule 1</v>
          </cell>
          <cell r="O1582" t="str">
            <v>PUSEY</v>
          </cell>
          <cell r="P1582" t="str">
            <v>Mercredi</v>
          </cell>
          <cell r="Q1582" t="str">
            <v>20h00</v>
          </cell>
          <cell r="R1582" t="str">
            <v>21h15</v>
          </cell>
          <cell r="S1582" t="str">
            <v>1 mardi sur 2</v>
          </cell>
          <cell r="Y1582" t="str">
            <v>Oui</v>
          </cell>
          <cell r="Z1582">
            <v>30</v>
          </cell>
          <cell r="AA1582" t="str">
            <v>Oui</v>
          </cell>
          <cell r="AB1582" t="str">
            <v>Acc. de production</v>
          </cell>
          <cell r="AC1582" t="str">
            <v>Non</v>
          </cell>
          <cell r="AD1582" t="str">
            <v>Oui</v>
          </cell>
          <cell r="AE1582" t="str">
            <v>Oui</v>
          </cell>
          <cell r="AG1582" t="str">
            <v>Contrat</v>
          </cell>
          <cell r="AI1582" t="str">
            <v>à Acti-Sport à Pusey</v>
          </cell>
          <cell r="AL1582" t="str">
            <v>- Mise en place et rangement du matériel- Encadrement et enseignement</v>
          </cell>
          <cell r="AM1582" t="str">
            <v xml:space="preserve">       - Et d'une manière générale effectuer toute         tâche se rapportant à la fonction d'éducateur sportif.</v>
          </cell>
          <cell r="AN1582">
            <v>40079</v>
          </cell>
          <cell r="AO1582">
            <v>40079</v>
          </cell>
          <cell r="AP1582">
            <v>40088</v>
          </cell>
          <cell r="AQ1582">
            <v>40093</v>
          </cell>
          <cell r="AR1582">
            <v>40094</v>
          </cell>
          <cell r="AS1582">
            <v>40093</v>
          </cell>
        </row>
        <row r="1583">
          <cell r="A1583" t="str">
            <v>09/161</v>
          </cell>
          <cell r="B1583">
            <v>300</v>
          </cell>
          <cell r="C1583" t="str">
            <v>HOPE</v>
          </cell>
          <cell r="D1583" t="str">
            <v>Expression corporelle</v>
          </cell>
          <cell r="E1583" t="str">
            <v>CDD</v>
          </cell>
          <cell r="F1583">
            <v>40079</v>
          </cell>
          <cell r="G1583">
            <v>40178</v>
          </cell>
          <cell r="H1583" t="str">
            <v>Clos</v>
          </cell>
          <cell r="I1583">
            <v>2</v>
          </cell>
          <cell r="J1583" t="str">
            <v>h/s</v>
          </cell>
          <cell r="K1583">
            <v>29.92</v>
          </cell>
          <cell r="L1583" t="str">
            <v>Voir 05/131Accompagnement éducatifSubvention J &amp; S2250 € dont 250 € pour PS702000 € à déduire facture structure 25</v>
          </cell>
          <cell r="M1583">
            <v>13.6</v>
          </cell>
          <cell r="N1583" t="str">
            <v>Formule 1</v>
          </cell>
          <cell r="O1583" t="str">
            <v>PUSEY</v>
          </cell>
          <cell r="P1583" t="str">
            <v>Mercredi</v>
          </cell>
          <cell r="Q1583" t="str">
            <v>20h00</v>
          </cell>
          <cell r="R1583" t="str">
            <v>21h15</v>
          </cell>
          <cell r="S1583" t="str">
            <v>1 mardi sur 2</v>
          </cell>
          <cell r="Y1583" t="str">
            <v>Oui</v>
          </cell>
          <cell r="Z1583">
            <v>30</v>
          </cell>
          <cell r="AA1583" t="str">
            <v>Oui</v>
          </cell>
          <cell r="AB1583" t="str">
            <v>Acc. de production</v>
          </cell>
          <cell r="AC1583" t="str">
            <v>Non</v>
          </cell>
          <cell r="AD1583" t="str">
            <v>Oui</v>
          </cell>
          <cell r="AE1583" t="str">
            <v>Non</v>
          </cell>
          <cell r="AG1583" t="str">
            <v>Contrat</v>
          </cell>
          <cell r="AI1583" t="str">
            <v>à la Maison de quartier de Planoise à Besançon</v>
          </cell>
          <cell r="AL1583" t="str">
            <v>- Mise en place et rangement du matériel- Accueil, surveillance jusqu'à la reprise des enfants  par les parents- Encadrement et enseignement</v>
          </cell>
          <cell r="AM1583" t="str">
            <v xml:space="preserve">       - Et d'une manière générale effectuer toute         tâche se rapportant à la fonction d'éducateur sportif.</v>
          </cell>
          <cell r="AN1583">
            <v>40079</v>
          </cell>
          <cell r="AO1583">
            <v>40079</v>
          </cell>
          <cell r="AP1583">
            <v>40107</v>
          </cell>
          <cell r="AQ1583">
            <v>40119</v>
          </cell>
          <cell r="AR1583">
            <v>40171</v>
          </cell>
          <cell r="AS1583" t="str">
            <v>Att conv.</v>
          </cell>
        </row>
        <row r="1584">
          <cell r="A1584" t="str">
            <v>09/161.01</v>
          </cell>
          <cell r="B1584">
            <v>300</v>
          </cell>
          <cell r="C1584" t="str">
            <v>HOPE</v>
          </cell>
          <cell r="D1584" t="str">
            <v>Expression corporelle</v>
          </cell>
          <cell r="E1584" t="str">
            <v>CDD</v>
          </cell>
          <cell r="F1584">
            <v>40179</v>
          </cell>
          <cell r="G1584">
            <v>40359</v>
          </cell>
          <cell r="H1584" t="str">
            <v>Clos</v>
          </cell>
          <cell r="I1584">
            <v>2</v>
          </cell>
          <cell r="J1584" t="str">
            <v>h/s</v>
          </cell>
          <cell r="K1584">
            <v>30.11</v>
          </cell>
          <cell r="L1584" t="str">
            <v>Accompagnement éducatifSubvention J &amp; S1900 €</v>
          </cell>
          <cell r="M1584">
            <v>13.5</v>
          </cell>
          <cell r="N1584" t="str">
            <v>Formule 1</v>
          </cell>
          <cell r="O1584" t="str">
            <v>COMBEAUFONTAINE</v>
          </cell>
          <cell r="P1584" t="str">
            <v>Jeudi</v>
          </cell>
          <cell r="Q1584" t="str">
            <v>17h10</v>
          </cell>
          <cell r="R1584" t="str">
            <v>18h10</v>
          </cell>
          <cell r="S1584" t="str">
            <v>1 mardi sur 2</v>
          </cell>
          <cell r="Y1584" t="str">
            <v>Oui</v>
          </cell>
          <cell r="Z1584">
            <v>30</v>
          </cell>
          <cell r="AA1584" t="str">
            <v>Oui</v>
          </cell>
          <cell r="AB1584" t="str">
            <v>Acc. de production</v>
          </cell>
          <cell r="AC1584" t="str">
            <v>Non</v>
          </cell>
          <cell r="AD1584" t="str">
            <v>Oui</v>
          </cell>
          <cell r="AE1584" t="str">
            <v>Non</v>
          </cell>
          <cell r="AG1584" t="str">
            <v>Contrat</v>
          </cell>
          <cell r="AI1584" t="str">
            <v>à la Maison de quartier de Planoise à Besançon</v>
          </cell>
          <cell r="AL1584" t="str">
            <v>- Mise en place et rangement du matériel- Accueil, surveillance jusqu'à la reprise des enfants  par les parents- Encadrement et enseignement</v>
          </cell>
          <cell r="AM1584" t="str">
            <v xml:space="preserve">       - Et d'une manière générale effectuer toute         tâche se rapportant à la fonction d'éducateur sportif.</v>
          </cell>
          <cell r="AN1584">
            <v>40079</v>
          </cell>
          <cell r="AO1584">
            <v>40079</v>
          </cell>
          <cell r="AP1584">
            <v>40107</v>
          </cell>
          <cell r="AQ1584">
            <v>40119</v>
          </cell>
          <cell r="AR1584">
            <v>40171</v>
          </cell>
          <cell r="AS1584" t="str">
            <v>Att conv.</v>
          </cell>
        </row>
        <row r="1585">
          <cell r="A1585" t="str">
            <v>09/162</v>
          </cell>
          <cell r="B1585">
            <v>317</v>
          </cell>
          <cell r="C1585" t="str">
            <v>MOML</v>
          </cell>
          <cell r="D1585" t="str">
            <v>Hôtesse d'accueil</v>
          </cell>
          <cell r="E1585" t="str">
            <v>Gestion</v>
          </cell>
          <cell r="F1585">
            <v>40057</v>
          </cell>
          <cell r="G1585">
            <v>40237</v>
          </cell>
          <cell r="H1585" t="str">
            <v>Clos</v>
          </cell>
          <cell r="I1585">
            <v>23</v>
          </cell>
          <cell r="J1585" t="str">
            <v>h/s</v>
          </cell>
          <cell r="K1585">
            <v>10</v>
          </cell>
          <cell r="L1585" t="str">
            <v>CAE</v>
          </cell>
          <cell r="M1585">
            <v>13.6</v>
          </cell>
          <cell r="N1585" t="str">
            <v>Formule 1</v>
          </cell>
          <cell r="O1585" t="str">
            <v>COMBEAUFONTAINE</v>
          </cell>
          <cell r="P1585" t="str">
            <v>Jeudi</v>
          </cell>
          <cell r="Q1585" t="str">
            <v>17h10</v>
          </cell>
          <cell r="R1585" t="str">
            <v>18h10</v>
          </cell>
          <cell r="S1585" t="str">
            <v>Mardi 8 décembre</v>
          </cell>
          <cell r="T1585" t="str">
            <v>13h30</v>
          </cell>
          <cell r="U1585" t="str">
            <v>16h30</v>
          </cell>
          <cell r="V1585" t="str">
            <v>Jeudi 10 et 17 décembre</v>
          </cell>
          <cell r="W1585" t="str">
            <v>9h30</v>
          </cell>
          <cell r="X1585" t="str">
            <v>12h00 et de 13h00 à 16h30</v>
          </cell>
          <cell r="Y1585" t="str">
            <v>Oui</v>
          </cell>
          <cell r="Z1585">
            <v>30</v>
          </cell>
          <cell r="AA1585" t="str">
            <v>Oui</v>
          </cell>
          <cell r="AB1585" t="str">
            <v>Acc. de production</v>
          </cell>
          <cell r="AC1585" t="str">
            <v>Non</v>
          </cell>
          <cell r="AD1585" t="str">
            <v>Oui</v>
          </cell>
          <cell r="AE1585" t="str">
            <v>Oui</v>
          </cell>
          <cell r="AF1585" t="str">
            <v>Oui</v>
          </cell>
          <cell r="AG1585" t="str">
            <v>Contrat</v>
          </cell>
          <cell r="AI1585" t="str">
            <v>à l' Association Val de Pin à Pin</v>
          </cell>
          <cell r="AJ1585" t="str">
            <v>Il est convenu que cette convention sera caduque si le nombre de participants est insuffisant.</v>
          </cell>
          <cell r="AK1585" t="str">
            <v>Il est convenu que ce contrat sera caduque si le nombre de participants est insuffisant.</v>
          </cell>
          <cell r="AL1585" t="str">
            <v>- Mise en place et rangement du matériel- Accueil, surveillance jusqu'à la reprise des enfants  par les parents- Encadrement et enseignement</v>
          </cell>
          <cell r="AM1585" t="str">
            <v xml:space="preserve">       - Et d'une manière générale effectuer toute         tâche se rapportant à la fonction d'educateur sportif.</v>
          </cell>
          <cell r="AN1585">
            <v>40079</v>
          </cell>
          <cell r="AO1585" t="str">
            <v>-----</v>
          </cell>
          <cell r="AP1585">
            <v>40085</v>
          </cell>
          <cell r="AQ1585" t="str">
            <v>-----</v>
          </cell>
          <cell r="AR1585">
            <v>40094</v>
          </cell>
          <cell r="AS1585" t="str">
            <v>-----</v>
          </cell>
        </row>
        <row r="1586">
          <cell r="A1586" t="str">
            <v>09/163</v>
          </cell>
          <cell r="B1586">
            <v>317</v>
          </cell>
          <cell r="C1586" t="str">
            <v>DEAG</v>
          </cell>
          <cell r="D1586" t="str">
            <v>Hôtesse d'accueil</v>
          </cell>
          <cell r="E1586" t="str">
            <v>Gestion</v>
          </cell>
          <cell r="F1586">
            <v>40057</v>
          </cell>
          <cell r="G1586">
            <v>40237</v>
          </cell>
          <cell r="H1586" t="str">
            <v>Clos</v>
          </cell>
          <cell r="I1586">
            <v>23</v>
          </cell>
          <cell r="J1586" t="str">
            <v>h/s</v>
          </cell>
          <cell r="K1586">
            <v>10</v>
          </cell>
          <cell r="L1586" t="str">
            <v>CAE</v>
          </cell>
          <cell r="M1586">
            <v>13.5</v>
          </cell>
          <cell r="N1586" t="str">
            <v>Formule 1</v>
          </cell>
          <cell r="O1586" t="str">
            <v>CORRE</v>
          </cell>
          <cell r="P1586" t="str">
            <v>Mercredi</v>
          </cell>
          <cell r="Q1586" t="str">
            <v>14h00</v>
          </cell>
          <cell r="R1586" t="str">
            <v>16h00</v>
          </cell>
          <cell r="S1586" t="str">
            <v>Jour de repos hebdomadaire le lundi</v>
          </cell>
          <cell r="T1586" t="str">
            <v>13h30</v>
          </cell>
          <cell r="U1586" t="str">
            <v>16h30</v>
          </cell>
          <cell r="V1586" t="str">
            <v>Jeudi 10 et 17 décembre</v>
          </cell>
          <cell r="W1586" t="str">
            <v>9h30</v>
          </cell>
          <cell r="X1586" t="str">
            <v>12h00 et de 13h00 à 16h30</v>
          </cell>
          <cell r="Y1586" t="str">
            <v>Oui</v>
          </cell>
          <cell r="Z1586">
            <v>30</v>
          </cell>
          <cell r="AA1586" t="str">
            <v>Oui</v>
          </cell>
          <cell r="AB1586" t="str">
            <v>Acc. de production</v>
          </cell>
          <cell r="AC1586" t="str">
            <v>Non</v>
          </cell>
          <cell r="AD1586" t="str">
            <v>Oui</v>
          </cell>
          <cell r="AE1586" t="str">
            <v>Oui</v>
          </cell>
          <cell r="AF1586" t="str">
            <v>Oui</v>
          </cell>
          <cell r="AG1586" t="str">
            <v>Contrat</v>
          </cell>
          <cell r="AI1586" t="str">
            <v>à l' Association du village de Boulot à Boulot</v>
          </cell>
          <cell r="AJ1586" t="str">
            <v>La structure s'engage à inviter le Président de Profession sport 70 à ses Assemblées Générales</v>
          </cell>
          <cell r="AK1586" t="str">
            <v>Compte tenu de la nature de ses fonctions, M. PINOT Jean-Emmanuel s'engage, en cas de rupture de son contrat de travail, pour quelque motif que ce soit et quelle que soit la partie à l'initiative de la rupture du contrat :- à ne pas entrer au service d'u</v>
          </cell>
          <cell r="AL1586" t="str">
            <v>- Mise en place et rangement du matériel- Accueil, surveillance jusqu'à la reprise des enfants  par les parents- Encadrement et enseignement</v>
          </cell>
          <cell r="AM1586" t="str">
            <v xml:space="preserve">       - Et d'une manière générale effectuer toute         tâche se rapportant à la fonction d'educateur sportif.</v>
          </cell>
          <cell r="AN1586">
            <v>40079</v>
          </cell>
          <cell r="AO1586" t="str">
            <v>-----</v>
          </cell>
          <cell r="AP1586">
            <v>40081</v>
          </cell>
          <cell r="AQ1586" t="str">
            <v>-----</v>
          </cell>
          <cell r="AR1586">
            <v>40094</v>
          </cell>
          <cell r="AS1586" t="str">
            <v>-----</v>
          </cell>
        </row>
        <row r="1587">
          <cell r="A1587" t="str">
            <v>09/164</v>
          </cell>
          <cell r="B1587">
            <v>313</v>
          </cell>
          <cell r="C1587" t="str">
            <v>POSA</v>
          </cell>
          <cell r="D1587" t="str">
            <v>Tennis</v>
          </cell>
          <cell r="E1587" t="str">
            <v>Gestion</v>
          </cell>
          <cell r="F1587">
            <v>40063</v>
          </cell>
          <cell r="G1587" t="str">
            <v>Indéterminée</v>
          </cell>
          <cell r="H1587" t="str">
            <v>OK</v>
          </cell>
          <cell r="I1587">
            <v>66.67</v>
          </cell>
          <cell r="J1587" t="str">
            <v>h/m</v>
          </cell>
          <cell r="K1587">
            <v>10</v>
          </cell>
          <cell r="L1587" t="str">
            <v>CDII</v>
          </cell>
          <cell r="M1587">
            <v>13.6</v>
          </cell>
          <cell r="N1587" t="str">
            <v>Formule 1</v>
          </cell>
          <cell r="O1587" t="str">
            <v>CORRE</v>
          </cell>
          <cell r="P1587" t="str">
            <v>Mercredi</v>
          </cell>
          <cell r="Q1587" t="str">
            <v>14h00</v>
          </cell>
          <cell r="R1587" t="str">
            <v>16h00</v>
          </cell>
          <cell r="S1587" t="str">
            <v>Sauf mercredi 18/11/09 et 3/03/10</v>
          </cell>
          <cell r="T1587" t="str">
            <v>9h00</v>
          </cell>
          <cell r="U1587" t="str">
            <v>11h00</v>
          </cell>
          <cell r="V1587" t="str">
            <v>Jeudi 10 et 17 décembre</v>
          </cell>
          <cell r="W1587" t="str">
            <v>9h30</v>
          </cell>
          <cell r="X1587" t="str">
            <v>12h00 et de 13h00 à 16h30</v>
          </cell>
          <cell r="Y1587" t="str">
            <v>Oui</v>
          </cell>
          <cell r="Z1587">
            <v>30</v>
          </cell>
          <cell r="AA1587" t="str">
            <v>Oui</v>
          </cell>
          <cell r="AB1587" t="str">
            <v>Acc. de production</v>
          </cell>
          <cell r="AC1587" t="str">
            <v>Non</v>
          </cell>
          <cell r="AD1587" t="str">
            <v>Oui</v>
          </cell>
          <cell r="AE1587" t="str">
            <v>Oui</v>
          </cell>
          <cell r="AF1587" t="str">
            <v>Oui</v>
          </cell>
          <cell r="AG1587" t="str">
            <v>Contrat</v>
          </cell>
          <cell r="AI1587" t="str">
            <v>à l' Association du village de Boulot à Boulot</v>
          </cell>
          <cell r="AJ1587" t="str">
            <v>La structure s'engage à inviter le Président de Profession sport 70 à ses Assemblées Générales</v>
          </cell>
          <cell r="AK1587" t="str">
            <v>Compte tenu de la nature de ses fonctions, M. PINOT Jean-Emmanuel s'engage, en cas de rupture de son contrat de travail, pour quelque motif que ce soit et quelle que soit la partie à l'initiative de la rupture du contrat :- à ne pas entrer au service d'u</v>
          </cell>
          <cell r="AL1587" t="str">
            <v>- Mise en place et rangement du matériel- Accueil, surveillance jusqu'à la reprise des enfants  par les parents- Encadrement et enseignement</v>
          </cell>
          <cell r="AM1587" t="str">
            <v xml:space="preserve">       - Et d'une manière générale effectuer toute         tâche se rapportant à la fonction d'educateur sportif.</v>
          </cell>
          <cell r="AN1587">
            <v>40079</v>
          </cell>
          <cell r="AO1587" t="str">
            <v>-----</v>
          </cell>
          <cell r="AP1587">
            <v>40081</v>
          </cell>
          <cell r="AQ1587" t="str">
            <v>-----</v>
          </cell>
          <cell r="AR1587">
            <v>40094</v>
          </cell>
          <cell r="AS1587" t="str">
            <v>-----</v>
          </cell>
        </row>
        <row r="1588">
          <cell r="A1588" t="str">
            <v>09/165</v>
          </cell>
          <cell r="B1588">
            <v>235</v>
          </cell>
          <cell r="C1588" t="str">
            <v>COLA</v>
          </cell>
          <cell r="D1588" t="str">
            <v>Baby gym</v>
          </cell>
          <cell r="E1588" t="str">
            <v>CDD</v>
          </cell>
          <cell r="F1588">
            <v>40065</v>
          </cell>
          <cell r="G1588">
            <v>40178</v>
          </cell>
          <cell r="H1588" t="str">
            <v>Clos</v>
          </cell>
          <cell r="I1588">
            <v>3.5</v>
          </cell>
          <cell r="J1588" t="str">
            <v>h/s</v>
          </cell>
          <cell r="K1588">
            <v>33</v>
          </cell>
          <cell r="L1588" t="str">
            <v>Atelier Equilibre - Aide CRAM 400 €Faire une facture unique avec 133 € frais coordination PS70 + 20 € adhésion</v>
          </cell>
          <cell r="M1588">
            <v>13.5</v>
          </cell>
          <cell r="N1588" t="str">
            <v>Formule 1</v>
          </cell>
          <cell r="O1588" t="str">
            <v>PASSAVANT LA ROCHERE</v>
          </cell>
          <cell r="P1588" t="str">
            <v>Mercredi</v>
          </cell>
          <cell r="Q1588" t="str">
            <v>16h30</v>
          </cell>
          <cell r="R1588" t="str">
            <v>17h30</v>
          </cell>
          <cell r="S1588" t="str">
            <v>Jeudi</v>
          </cell>
          <cell r="T1588" t="str">
            <v>12h15</v>
          </cell>
          <cell r="U1588" t="str">
            <v>13h15</v>
          </cell>
          <cell r="V1588" t="str">
            <v>Jeudi 10 et 17 décembre</v>
          </cell>
          <cell r="W1588" t="str">
            <v>9h30</v>
          </cell>
          <cell r="X1588" t="str">
            <v>12h00 et de 13h00 à 16h30</v>
          </cell>
          <cell r="Y1588" t="str">
            <v>Oui</v>
          </cell>
          <cell r="Z1588">
            <v>30</v>
          </cell>
          <cell r="AA1588" t="str">
            <v>Oui</v>
          </cell>
          <cell r="AB1588" t="str">
            <v>Acc. de production</v>
          </cell>
          <cell r="AC1588" t="str">
            <v>Non</v>
          </cell>
          <cell r="AD1588" t="str">
            <v>Oui</v>
          </cell>
          <cell r="AE1588" t="str">
            <v>Oui</v>
          </cell>
          <cell r="AF1588" t="str">
            <v>Oui</v>
          </cell>
          <cell r="AG1588" t="str">
            <v>Contrat</v>
          </cell>
          <cell r="AI1588" t="str">
            <v>à la Commune d'Evette-Salbert</v>
          </cell>
          <cell r="AJ1588" t="str">
            <v>La structure s'engage à inviter le Président de Profession sport 70 à ses Assemblées Générales</v>
          </cell>
          <cell r="AK1588" t="str">
            <v>Compte tenu de la nature de ses fonctions, M. PINOT Jean-Emmanuel s'engage, en cas de rupture de son contrat de travail, pour quelque motif que ce soit et quelle que soit la partie à l'initiative de la rupture du contrat :- à ne pas entrer au service d'u</v>
          </cell>
          <cell r="AL1588" t="str">
            <v>- Mise en place et rangement du matériel- Accueil, surveillance jusqu'à la reprise des enfants  par les parents- Encadrement et enseignement</v>
          </cell>
          <cell r="AM1588" t="str">
            <v xml:space="preserve">       - Et d'une manière générale effectuer toute         tâche se rapportant à la fonction d'educateur sportif.</v>
          </cell>
          <cell r="AN1588">
            <v>40079</v>
          </cell>
          <cell r="AO1588" t="str">
            <v>-----</v>
          </cell>
          <cell r="AP1588" t="str">
            <v>Annulé</v>
          </cell>
          <cell r="AQ1588" t="str">
            <v>Annulé</v>
          </cell>
          <cell r="AR1588" t="str">
            <v>Annulé</v>
          </cell>
          <cell r="AS1588" t="str">
            <v>Annulé</v>
          </cell>
        </row>
        <row r="1589">
          <cell r="A1589" t="str">
            <v>09/165.01</v>
          </cell>
          <cell r="B1589">
            <v>235</v>
          </cell>
          <cell r="C1589" t="str">
            <v>COLA</v>
          </cell>
          <cell r="D1589" t="str">
            <v>Baby gym</v>
          </cell>
          <cell r="E1589" t="str">
            <v>CDD</v>
          </cell>
          <cell r="F1589">
            <v>40179</v>
          </cell>
          <cell r="G1589">
            <v>40324</v>
          </cell>
          <cell r="H1589" t="str">
            <v>Clos</v>
          </cell>
          <cell r="I1589">
            <v>3.5</v>
          </cell>
          <cell r="J1589" t="str">
            <v>h/s</v>
          </cell>
          <cell r="K1589">
            <v>33</v>
          </cell>
          <cell r="L1589" t="str">
            <v>Atelier Equilibre - Aide CRAM 400 €Faire une facture unique avec 133 € frais coordination PS70 + 20 € adhésion</v>
          </cell>
          <cell r="M1589">
            <v>13.5</v>
          </cell>
          <cell r="N1589" t="str">
            <v>Formule 1</v>
          </cell>
          <cell r="O1589" t="str">
            <v>NOROY LE BOURG</v>
          </cell>
          <cell r="P1589" t="str">
            <v>Mardi</v>
          </cell>
          <cell r="Q1589" t="str">
            <v>20h00</v>
          </cell>
          <cell r="R1589" t="str">
            <v>21h30</v>
          </cell>
          <cell r="S1589" t="str">
            <v>Jeudi</v>
          </cell>
          <cell r="T1589" t="str">
            <v>12h15</v>
          </cell>
          <cell r="U1589" t="str">
            <v>13h15</v>
          </cell>
          <cell r="V1589" t="str">
            <v>Mercredi</v>
          </cell>
          <cell r="W1589" t="str">
            <v>17h30</v>
          </cell>
          <cell r="X1589" t="str">
            <v>18h45 - Gym d'entretien</v>
          </cell>
          <cell r="Y1589" t="str">
            <v>Non</v>
          </cell>
          <cell r="Z1589">
            <v>30</v>
          </cell>
          <cell r="AA1589" t="str">
            <v>Oui</v>
          </cell>
          <cell r="AB1589" t="str">
            <v>Acc. de production</v>
          </cell>
          <cell r="AC1589" t="str">
            <v>Non</v>
          </cell>
          <cell r="AD1589" t="str">
            <v>Oui</v>
          </cell>
          <cell r="AE1589" t="str">
            <v>Oui</v>
          </cell>
          <cell r="AF1589" t="str">
            <v>Oui</v>
          </cell>
          <cell r="AG1589" t="str">
            <v>Contrat</v>
          </cell>
          <cell r="AI1589" t="str">
            <v>à la Commune d'Evette-Salbert</v>
          </cell>
          <cell r="AJ1589" t="str">
            <v xml:space="preserve">Profession Sport 70 est subventionnée par la CRAM Bourgogne Franche-Comté pour mettre en place des ateliers équilibres. Une aide forfaitaire de 600 € sera allouée à chaque atelier. </v>
          </cell>
          <cell r="AK1589" t="str">
            <v>Compte tenu de la nature de ses fonctions, M. PINOT Jean-Emmanuel s'engage, en cas de rupture de son contrat de travail, pour quelque motif que ce soit et quelle que soit la partie à l'initiative de la rupture du contrat :- à ne pas entrer au service d'u</v>
          </cell>
          <cell r="AL1589" t="str">
            <v>- Mise en place et rangement du matériel- Accueil, surveillance jusqu'à la reprise des enfants  par les parents- Encadrement et enseignement</v>
          </cell>
          <cell r="AM1589" t="str">
            <v xml:space="preserve">       - Et d'une manière générale effectuer toute         tâche se rapportant à la fonction d'éducateur sportif.</v>
          </cell>
          <cell r="AN1589">
            <v>40079</v>
          </cell>
          <cell r="AO1589" t="str">
            <v>-----</v>
          </cell>
          <cell r="AP1589">
            <v>40103</v>
          </cell>
          <cell r="AQ1589" t="str">
            <v>-----</v>
          </cell>
          <cell r="AR1589">
            <v>40119</v>
          </cell>
          <cell r="AS1589" t="str">
            <v>-----</v>
          </cell>
        </row>
        <row r="1590">
          <cell r="A1590" t="str">
            <v>09/166</v>
          </cell>
          <cell r="B1590">
            <v>247</v>
          </cell>
          <cell r="C1590" t="str">
            <v>COLA</v>
          </cell>
          <cell r="D1590" t="str">
            <v>Sports collectifs</v>
          </cell>
          <cell r="E1590" t="str">
            <v>CDD</v>
          </cell>
          <cell r="F1590">
            <v>40063</v>
          </cell>
          <cell r="G1590">
            <v>40178</v>
          </cell>
          <cell r="H1590" t="str">
            <v>Clos</v>
          </cell>
          <cell r="I1590">
            <v>2</v>
          </cell>
          <cell r="J1590" t="str">
            <v>h/s</v>
          </cell>
          <cell r="K1590">
            <v>26.22</v>
          </cell>
          <cell r="L1590" t="str">
            <v>Payé les 10% congés en heure en juillet</v>
          </cell>
          <cell r="M1590">
            <v>13.6</v>
          </cell>
          <cell r="N1590" t="str">
            <v>Formule 1</v>
          </cell>
          <cell r="O1590" t="str">
            <v>NOROY LE BOURG</v>
          </cell>
          <cell r="P1590" t="str">
            <v>Mardi</v>
          </cell>
          <cell r="Q1590" t="str">
            <v>20h00</v>
          </cell>
          <cell r="R1590" t="str">
            <v>21h30</v>
          </cell>
          <cell r="S1590" t="str">
            <v>Jeudi</v>
          </cell>
          <cell r="T1590" t="str">
            <v>12h15</v>
          </cell>
          <cell r="U1590" t="str">
            <v>13h15</v>
          </cell>
          <cell r="V1590" t="str">
            <v>Mercredi</v>
          </cell>
          <cell r="W1590" t="str">
            <v>17h30</v>
          </cell>
          <cell r="X1590" t="str">
            <v>18h45 - Gym d'entretien</v>
          </cell>
          <cell r="Y1590" t="str">
            <v>Non</v>
          </cell>
          <cell r="Z1590">
            <v>30</v>
          </cell>
          <cell r="AA1590" t="str">
            <v>Oui</v>
          </cell>
          <cell r="AB1590" t="str">
            <v>Acc. de production</v>
          </cell>
          <cell r="AC1590" t="str">
            <v>Non</v>
          </cell>
          <cell r="AD1590" t="str">
            <v>Oui</v>
          </cell>
          <cell r="AE1590" t="str">
            <v>Oui</v>
          </cell>
          <cell r="AG1590" t="str">
            <v>Contrat</v>
          </cell>
          <cell r="AI1590" t="str">
            <v>à l' Institution Saint-Joseph à Belfort</v>
          </cell>
          <cell r="AJ1590" t="str">
            <v xml:space="preserve">Profession Sport 70 est subventionnée par la CRAM Bourgogne Franche-Comté pour mettre en place des ateliers équilibres. Une aide forfaitaire de 600 € sera allouée à chaque atelier. </v>
          </cell>
          <cell r="AL1590" t="str">
            <v>- Mise en place et rangement du matériel- Accueil, surveillance jusqu'à la reprise des enfants  par les parents- Encadrement et enseignement</v>
          </cell>
          <cell r="AM1590" t="str">
            <v xml:space="preserve">       - Et d'une manière générale effectuer toute         tâche se rapportant à la fonction d'educateur sportif.</v>
          </cell>
          <cell r="AN1590">
            <v>40088</v>
          </cell>
          <cell r="AO1590" t="str">
            <v>-----</v>
          </cell>
          <cell r="AP1590">
            <v>40091</v>
          </cell>
          <cell r="AQ1590" t="str">
            <v>-----</v>
          </cell>
          <cell r="AR1590">
            <v>40119</v>
          </cell>
          <cell r="AS1590" t="str">
            <v>-----</v>
          </cell>
        </row>
        <row r="1591">
          <cell r="A1591" t="str">
            <v>09/166.01</v>
          </cell>
          <cell r="B1591">
            <v>247</v>
          </cell>
          <cell r="C1591" t="str">
            <v>COLA</v>
          </cell>
          <cell r="D1591" t="str">
            <v>Sports collectifs</v>
          </cell>
          <cell r="E1591" t="str">
            <v>CDD</v>
          </cell>
          <cell r="F1591">
            <v>40179</v>
          </cell>
          <cell r="G1591">
            <v>40357</v>
          </cell>
          <cell r="H1591" t="str">
            <v>Clos</v>
          </cell>
          <cell r="I1591">
            <v>2</v>
          </cell>
          <cell r="J1591" t="str">
            <v>h/s</v>
          </cell>
          <cell r="K1591">
            <v>26.48</v>
          </cell>
          <cell r="L1591" t="str">
            <v>Payé les 10% congés en heure en juillet</v>
          </cell>
          <cell r="M1591">
            <v>16.600000000000001</v>
          </cell>
          <cell r="N1591" t="str">
            <v>Néant</v>
          </cell>
          <cell r="O1591" t="str">
            <v>PUSEY</v>
          </cell>
          <cell r="P1591" t="str">
            <v>Mercredi</v>
          </cell>
          <cell r="Q1591" t="str">
            <v>9h30</v>
          </cell>
          <cell r="R1591" t="str">
            <v>10h45 - Motricité</v>
          </cell>
          <cell r="S1591" t="str">
            <v>Mercredi</v>
          </cell>
          <cell r="T1591" t="str">
            <v>14h00</v>
          </cell>
          <cell r="U1591" t="str">
            <v>15h30 - Multiactivités</v>
          </cell>
          <cell r="V1591" t="str">
            <v>Mercredi</v>
          </cell>
          <cell r="W1591" t="str">
            <v>17h30</v>
          </cell>
          <cell r="X1591" t="str">
            <v>18h45 - Gym d'entretien</v>
          </cell>
          <cell r="Y1591" t="str">
            <v>Oui</v>
          </cell>
          <cell r="Z1591">
            <v>30</v>
          </cell>
          <cell r="AA1591" t="str">
            <v>Oui</v>
          </cell>
          <cell r="AB1591" t="str">
            <v>Acc. de production</v>
          </cell>
          <cell r="AC1591" t="str">
            <v>Non</v>
          </cell>
          <cell r="AD1591" t="str">
            <v>Oui</v>
          </cell>
          <cell r="AE1591" t="str">
            <v>Non</v>
          </cell>
          <cell r="AG1591" t="str">
            <v>Contrat</v>
          </cell>
          <cell r="AI1591" t="str">
            <v>à l' Institution Saint-Joseph à Belfort</v>
          </cell>
          <cell r="AL1591" t="str">
            <v>- Mise en place et rangement du matériel- Accueil, surveillance jusqu'à la reprise des enfants  par les parents- Encadrement et enseignement</v>
          </cell>
          <cell r="AM1591" t="str">
            <v xml:space="preserve">       - Et d'une manière générale effectuer toute         tâche se rapportant à la fonction d'educateur sportif.</v>
          </cell>
          <cell r="AN1591">
            <v>40088</v>
          </cell>
          <cell r="AO1591" t="str">
            <v>-----</v>
          </cell>
          <cell r="AP1591">
            <v>40091</v>
          </cell>
          <cell r="AQ1591" t="str">
            <v>-----</v>
          </cell>
          <cell r="AR1591">
            <v>40119</v>
          </cell>
          <cell r="AS1591" t="str">
            <v>-----</v>
          </cell>
        </row>
        <row r="1592">
          <cell r="A1592" t="str">
            <v>09/167</v>
          </cell>
          <cell r="B1592">
            <v>247</v>
          </cell>
          <cell r="C1592" t="str">
            <v>POCE</v>
          </cell>
          <cell r="D1592" t="str">
            <v>Théâtre</v>
          </cell>
          <cell r="E1592" t="str">
            <v>CDD</v>
          </cell>
          <cell r="F1592">
            <v>40084</v>
          </cell>
          <cell r="G1592">
            <v>40178</v>
          </cell>
          <cell r="H1592" t="str">
            <v>Clos</v>
          </cell>
          <cell r="I1592">
            <v>2</v>
          </cell>
          <cell r="J1592" t="str">
            <v>h/s</v>
          </cell>
          <cell r="K1592">
            <v>18.989999999999998</v>
          </cell>
          <cell r="L1592" t="str">
            <v>Facture à envoyer à la maison d'arrêt de Lure MAIS à intituler au nom de : Direction Interrégionale des services pénitentiaires Est Strasbourg, 19 rue Eugène Delacroix, 67035 Strasbourg Cedex 2</v>
          </cell>
          <cell r="M1592">
            <v>16.7</v>
          </cell>
          <cell r="N1592" t="str">
            <v>Néant</v>
          </cell>
          <cell r="O1592" t="str">
            <v>PUSEY</v>
          </cell>
          <cell r="P1592" t="str">
            <v>Mercredi</v>
          </cell>
          <cell r="Q1592" t="str">
            <v>9h30</v>
          </cell>
          <cell r="R1592" t="str">
            <v>10h45 - Motricité</v>
          </cell>
          <cell r="S1592" t="str">
            <v>Mercredi</v>
          </cell>
          <cell r="T1592" t="str">
            <v>14h00</v>
          </cell>
          <cell r="U1592" t="str">
            <v>15h30 - Multiactivités</v>
          </cell>
          <cell r="V1592" t="str">
            <v>Mercredi</v>
          </cell>
          <cell r="W1592" t="str">
            <v>17h30</v>
          </cell>
          <cell r="X1592" t="str">
            <v>18h45 - Gym d'entretien</v>
          </cell>
          <cell r="Y1592" t="str">
            <v>Oui</v>
          </cell>
          <cell r="Z1592">
            <v>30</v>
          </cell>
          <cell r="AA1592" t="str">
            <v>Oui</v>
          </cell>
          <cell r="AB1592" t="str">
            <v>Acc. de production</v>
          </cell>
          <cell r="AC1592" t="str">
            <v>Non</v>
          </cell>
          <cell r="AD1592" t="str">
            <v>Oui</v>
          </cell>
          <cell r="AE1592" t="str">
            <v>Non</v>
          </cell>
          <cell r="AG1592" t="str">
            <v>Contrat</v>
          </cell>
          <cell r="AI1592" t="str">
            <v>à l' Institution Saint-Joseph à Belfort</v>
          </cell>
          <cell r="AL1592" t="str">
            <v>- Mise en place et rangement du matériel- Encadrement et enseignement</v>
          </cell>
          <cell r="AM1592" t="str">
            <v xml:space="preserve">       - Et d'une manière générale effectuer toute         tâche se rapportant à la fonction d'animateur.</v>
          </cell>
          <cell r="AN1592">
            <v>40088</v>
          </cell>
          <cell r="AO1592">
            <v>40088</v>
          </cell>
          <cell r="AP1592">
            <v>40091</v>
          </cell>
          <cell r="AQ1592">
            <v>40096</v>
          </cell>
          <cell r="AR1592">
            <v>40119</v>
          </cell>
          <cell r="AS1592">
            <v>40137</v>
          </cell>
        </row>
        <row r="1593">
          <cell r="A1593" t="str">
            <v>09/167.01</v>
          </cell>
          <cell r="B1593">
            <v>247</v>
          </cell>
          <cell r="C1593" t="str">
            <v>POCE</v>
          </cell>
          <cell r="D1593" t="str">
            <v>Théâtre</v>
          </cell>
          <cell r="E1593" t="str">
            <v>CDD</v>
          </cell>
          <cell r="F1593">
            <v>40179</v>
          </cell>
          <cell r="G1593">
            <v>40357</v>
          </cell>
          <cell r="H1593" t="str">
            <v>Clos</v>
          </cell>
          <cell r="I1593">
            <v>2</v>
          </cell>
          <cell r="J1593" t="str">
            <v>h/s</v>
          </cell>
          <cell r="K1593">
            <v>20.11</v>
          </cell>
          <cell r="L1593" t="str">
            <v>Facture à envoyer à la maison d'arrêt de Lure MAIS à intituler au nom de : Direction Interrégionale des services pénitentiaires Est Strasbourg, 19 rue Eugène Delacroix, 67035 Strasbourg Cedex 2</v>
          </cell>
          <cell r="M1593">
            <v>16</v>
          </cell>
          <cell r="N1593" t="str">
            <v>Formule 1</v>
          </cell>
          <cell r="O1593" t="str">
            <v>PUSEY</v>
          </cell>
          <cell r="P1593" t="str">
            <v>Mardi</v>
          </cell>
          <cell r="Q1593" t="str">
            <v>18h00</v>
          </cell>
          <cell r="R1593" t="str">
            <v>19h00</v>
          </cell>
          <cell r="S1593" t="str">
            <v>Jeudi</v>
          </cell>
          <cell r="T1593" t="str">
            <v>12h15</v>
          </cell>
          <cell r="U1593" t="str">
            <v>13h15</v>
          </cell>
          <cell r="Y1593" t="str">
            <v>Oui</v>
          </cell>
          <cell r="Z1593">
            <v>30</v>
          </cell>
          <cell r="AA1593" t="str">
            <v>Oui</v>
          </cell>
          <cell r="AB1593" t="str">
            <v>Acc. de production</v>
          </cell>
          <cell r="AC1593" t="str">
            <v>Non</v>
          </cell>
          <cell r="AD1593" t="str">
            <v>Oui</v>
          </cell>
          <cell r="AE1593" t="str">
            <v>Non</v>
          </cell>
          <cell r="AG1593" t="str">
            <v>Contrat</v>
          </cell>
          <cell r="AI1593" t="str">
            <v>à l' Institution Saint-Joseph à Belfort</v>
          </cell>
          <cell r="AL1593" t="str">
            <v>- Mise en place et rangement du matériel- Encadrement et enseignement</v>
          </cell>
          <cell r="AM1593" t="str">
            <v xml:space="preserve">       - Et d'une manière générale effectuer toute         tâche se rapportant à la fonction d'animateur.</v>
          </cell>
          <cell r="AN1593">
            <v>40088</v>
          </cell>
          <cell r="AO1593">
            <v>40088</v>
          </cell>
          <cell r="AP1593">
            <v>40091</v>
          </cell>
          <cell r="AQ1593">
            <v>40096</v>
          </cell>
          <cell r="AR1593">
            <v>40119</v>
          </cell>
          <cell r="AS1593">
            <v>40137</v>
          </cell>
        </row>
        <row r="1594">
          <cell r="A1594" t="str">
            <v>09/168</v>
          </cell>
          <cell r="B1594">
            <v>179</v>
          </cell>
          <cell r="C1594" t="str">
            <v>FAOL</v>
          </cell>
          <cell r="D1594" t="str">
            <v>Baby gym</v>
          </cell>
          <cell r="E1594" t="str">
            <v>CDD</v>
          </cell>
          <cell r="F1594">
            <v>40077</v>
          </cell>
          <cell r="G1594">
            <v>40178</v>
          </cell>
          <cell r="H1594" t="str">
            <v>Clos</v>
          </cell>
          <cell r="I1594">
            <v>1</v>
          </cell>
          <cell r="J1594" t="str">
            <v>h/s</v>
          </cell>
          <cell r="K1594">
            <v>28.1</v>
          </cell>
          <cell r="L1594" t="str">
            <v>Facture à envoyer à la maison d'arrêt de Lure MAIS à intituler au nom de : Direction Interrégionale des services pénitentiaires Est Strasbourg, 19 rue Eugène Delacroix, 67035 Strasbourg Cedex 2</v>
          </cell>
          <cell r="M1594">
            <v>16.100000000000001</v>
          </cell>
          <cell r="N1594" t="str">
            <v>Formule 1</v>
          </cell>
          <cell r="O1594" t="str">
            <v>PUSEY</v>
          </cell>
          <cell r="P1594" t="str">
            <v>Mardi</v>
          </cell>
          <cell r="Q1594" t="str">
            <v>18h00</v>
          </cell>
          <cell r="R1594" t="str">
            <v>19h00</v>
          </cell>
          <cell r="S1594" t="str">
            <v>Jeudi</v>
          </cell>
          <cell r="T1594" t="str">
            <v>18h00</v>
          </cell>
          <cell r="U1594" t="str">
            <v>21h00</v>
          </cell>
          <cell r="Y1594" t="str">
            <v>Oui</v>
          </cell>
          <cell r="Z1594">
            <v>30</v>
          </cell>
          <cell r="AA1594" t="str">
            <v>Oui</v>
          </cell>
          <cell r="AB1594" t="str">
            <v>Acc. de production</v>
          </cell>
          <cell r="AC1594" t="str">
            <v>Non</v>
          </cell>
          <cell r="AD1594" t="str">
            <v>Oui</v>
          </cell>
          <cell r="AE1594" t="str">
            <v>Oui</v>
          </cell>
          <cell r="AG1594" t="str">
            <v>Contrat</v>
          </cell>
          <cell r="AI1594" t="str">
            <v>au Syndicat intercommunal scolaire à Combeaufontaine</v>
          </cell>
          <cell r="AL1594" t="str">
            <v>- Mise en place et rangement du matériel- Encadrement et enseignement</v>
          </cell>
          <cell r="AM1594" t="str">
            <v xml:space="preserve">       - Et d'une manière générale effectuer toute         tâche se rapportant à la fonction d'educateur sportif.</v>
          </cell>
          <cell r="AN1594">
            <v>40084</v>
          </cell>
          <cell r="AO1594" t="str">
            <v>-----</v>
          </cell>
          <cell r="AP1594">
            <v>40085</v>
          </cell>
          <cell r="AQ1594" t="str">
            <v>-----</v>
          </cell>
          <cell r="AR1594">
            <v>40094</v>
          </cell>
          <cell r="AS1594" t="str">
            <v>-----</v>
          </cell>
        </row>
        <row r="1595">
          <cell r="A1595" t="str">
            <v>09/168.01</v>
          </cell>
          <cell r="B1595">
            <v>179</v>
          </cell>
          <cell r="C1595" t="str">
            <v>FAOL</v>
          </cell>
          <cell r="D1595" t="str">
            <v>Baby gym</v>
          </cell>
          <cell r="E1595" t="str">
            <v>CDD</v>
          </cell>
          <cell r="F1595">
            <v>40179</v>
          </cell>
          <cell r="G1595">
            <v>40357</v>
          </cell>
          <cell r="H1595" t="str">
            <v>Clos</v>
          </cell>
          <cell r="I1595">
            <v>1</v>
          </cell>
          <cell r="J1595" t="str">
            <v>h/s</v>
          </cell>
          <cell r="K1595">
            <v>28.28</v>
          </cell>
          <cell r="L1595" t="str">
            <v>Annulée au 1/10/09</v>
          </cell>
          <cell r="M1595">
            <v>17.25</v>
          </cell>
          <cell r="N1595" t="str">
            <v>Néant</v>
          </cell>
          <cell r="O1595" t="str">
            <v>BESANCON</v>
          </cell>
          <cell r="P1595" t="str">
            <v>Mercredi</v>
          </cell>
          <cell r="Q1595" t="str">
            <v>10h00</v>
          </cell>
          <cell r="R1595" t="str">
            <v>12h00</v>
          </cell>
          <cell r="S1595" t="str">
            <v>Mardi</v>
          </cell>
          <cell r="T1595" t="str">
            <v>10h00</v>
          </cell>
          <cell r="U1595" t="str">
            <v>10h30 et de 17h00 à 18h30</v>
          </cell>
          <cell r="V1595" t="str">
            <v>Mercredi</v>
          </cell>
          <cell r="W1595" t="str">
            <v>9h00 à 10h00</v>
          </cell>
          <cell r="X1595" t="str">
            <v>Jeudi de 16h00 à 17h00</v>
          </cell>
          <cell r="Y1595" t="str">
            <v>Oui</v>
          </cell>
          <cell r="Z1595">
            <v>30</v>
          </cell>
          <cell r="AA1595" t="str">
            <v>Oui</v>
          </cell>
          <cell r="AB1595" t="str">
            <v>Acc. de production</v>
          </cell>
          <cell r="AC1595" t="str">
            <v>Non</v>
          </cell>
          <cell r="AD1595" t="str">
            <v>Oui</v>
          </cell>
          <cell r="AE1595" t="str">
            <v>Non</v>
          </cell>
          <cell r="AG1595" t="str">
            <v>Contrat</v>
          </cell>
          <cell r="AI1595" t="str">
            <v>au Syndicat intercommunal scolaire à Combeaufontaine</v>
          </cell>
          <cell r="AL1595" t="str">
            <v>- Mise en place et rangement du matériel- Encadrement et enseignement</v>
          </cell>
          <cell r="AM1595" t="str">
            <v xml:space="preserve">       - Et d'une manière générale effectuer toute         tâche se rapportant à la fonction d'educateur sportif.</v>
          </cell>
          <cell r="AN1595">
            <v>40084</v>
          </cell>
          <cell r="AO1595" t="str">
            <v>-----</v>
          </cell>
          <cell r="AP1595">
            <v>40085</v>
          </cell>
          <cell r="AQ1595" t="str">
            <v>-----</v>
          </cell>
          <cell r="AR1595">
            <v>40094</v>
          </cell>
          <cell r="AS1595" t="str">
            <v>-----</v>
          </cell>
        </row>
        <row r="1596">
          <cell r="A1596" t="str">
            <v>09/169</v>
          </cell>
          <cell r="B1596">
            <v>171</v>
          </cell>
          <cell r="C1596" t="str">
            <v>DATH</v>
          </cell>
          <cell r="D1596" t="str">
            <v>Expression corporelle</v>
          </cell>
          <cell r="E1596" t="str">
            <v>CDD</v>
          </cell>
          <cell r="F1596">
            <v>40079</v>
          </cell>
          <cell r="G1596">
            <v>40086</v>
          </cell>
          <cell r="H1596" t="str">
            <v>Clos</v>
          </cell>
          <cell r="I1596">
            <v>2.75</v>
          </cell>
          <cell r="J1596" t="str">
            <v>h/s</v>
          </cell>
          <cell r="K1596">
            <v>20.91</v>
          </cell>
          <cell r="L1596" t="str">
            <v>Annulée au 1/10/09</v>
          </cell>
          <cell r="M1596">
            <v>17.350000000000001</v>
          </cell>
          <cell r="N1596" t="str">
            <v>Néant</v>
          </cell>
          <cell r="O1596" t="str">
            <v>BESANCON</v>
          </cell>
          <cell r="P1596" t="str">
            <v>Mercredi</v>
          </cell>
          <cell r="Q1596" t="str">
            <v>10h00</v>
          </cell>
          <cell r="R1596" t="str">
            <v>12h00</v>
          </cell>
          <cell r="S1596" t="str">
            <v>1 mardi sur 2</v>
          </cell>
          <cell r="T1596" t="str">
            <v>8h00</v>
          </cell>
          <cell r="U1596" t="str">
            <v>12h30 et de 14h00 à 17h15</v>
          </cell>
          <cell r="V1596" t="str">
            <v>Mercredi</v>
          </cell>
          <cell r="W1596" t="str">
            <v>8h00</v>
          </cell>
          <cell r="X1596" t="str">
            <v>12h30 et de 14h00 à 17h00</v>
          </cell>
          <cell r="Y1596" t="str">
            <v>Oui</v>
          </cell>
          <cell r="Z1596">
            <v>30</v>
          </cell>
          <cell r="AA1596" t="str">
            <v>Oui</v>
          </cell>
          <cell r="AB1596" t="str">
            <v>Acc. de production</v>
          </cell>
          <cell r="AC1596" t="str">
            <v>Non</v>
          </cell>
          <cell r="AD1596" t="str">
            <v>Oui</v>
          </cell>
          <cell r="AE1596" t="str">
            <v>Non</v>
          </cell>
          <cell r="AG1596" t="str">
            <v>Contrat</v>
          </cell>
          <cell r="AI1596" t="str">
            <v>à l' Association Loisirs Animations de Melincourt à Melincourt</v>
          </cell>
          <cell r="AL1596" t="str">
            <v>- Ouvrir et fermer la salle- Mise en place et rangement du matériel- Accueil, surveillance jusqu'à la reprise des enfants  par les parents- Encadrement et enseignement</v>
          </cell>
          <cell r="AM1596" t="str">
            <v xml:space="preserve">       - Et d'une manière générale effectuer toute         tâche se rapportant à la fonction d'éducateur sportif.</v>
          </cell>
          <cell r="AN1596">
            <v>40084</v>
          </cell>
          <cell r="AO1596" t="str">
            <v>-----</v>
          </cell>
          <cell r="AP1596">
            <v>40127</v>
          </cell>
          <cell r="AQ1596" t="str">
            <v>-----</v>
          </cell>
          <cell r="AR1596">
            <v>40157</v>
          </cell>
          <cell r="AS1596" t="str">
            <v>-----</v>
          </cell>
        </row>
        <row r="1597">
          <cell r="A1597" t="str">
            <v>09/170</v>
          </cell>
          <cell r="B1597">
            <v>56</v>
          </cell>
          <cell r="C1597" t="str">
            <v>MORM</v>
          </cell>
          <cell r="D1597" t="str">
            <v>Baby gym - gymnastique</v>
          </cell>
          <cell r="E1597" t="str">
            <v>CDD</v>
          </cell>
          <cell r="F1597">
            <v>40071</v>
          </cell>
          <cell r="G1597">
            <v>40178</v>
          </cell>
          <cell r="H1597" t="str">
            <v>Clos</v>
          </cell>
          <cell r="I1597">
            <v>1.5</v>
          </cell>
          <cell r="J1597" t="str">
            <v>h/s</v>
          </cell>
          <cell r="K1597">
            <v>24.47</v>
          </cell>
          <cell r="L1597" t="str">
            <v>Mettre sur la facture "Centre de Chenebier"</v>
          </cell>
          <cell r="M1597">
            <v>13.9</v>
          </cell>
          <cell r="N1597" t="str">
            <v>Formule 1</v>
          </cell>
          <cell r="O1597" t="str">
            <v>PIN</v>
          </cell>
          <cell r="P1597" t="str">
            <v>Mardi</v>
          </cell>
          <cell r="Q1597" t="str">
            <v>17h00</v>
          </cell>
          <cell r="R1597" t="str">
            <v>18h30</v>
          </cell>
          <cell r="S1597" t="str">
            <v>1 mardi sur 2</v>
          </cell>
          <cell r="T1597" t="str">
            <v>8h00</v>
          </cell>
          <cell r="U1597" t="str">
            <v>12h30 et de 14h00 à 17h15</v>
          </cell>
          <cell r="V1597" t="str">
            <v>Mercredi</v>
          </cell>
          <cell r="W1597" t="str">
            <v>8h00</v>
          </cell>
          <cell r="X1597" t="str">
            <v>12h30 et de 14h00 à 17h00</v>
          </cell>
          <cell r="Y1597" t="str">
            <v>Oui</v>
          </cell>
          <cell r="Z1597">
            <v>30</v>
          </cell>
          <cell r="AA1597" t="str">
            <v>Oui</v>
          </cell>
          <cell r="AB1597" t="str">
            <v>Acc. de production</v>
          </cell>
          <cell r="AC1597" t="str">
            <v>Non</v>
          </cell>
          <cell r="AD1597" t="str">
            <v>Oui</v>
          </cell>
          <cell r="AE1597" t="str">
            <v>Oui</v>
          </cell>
          <cell r="AG1597" t="str">
            <v>Contrat</v>
          </cell>
          <cell r="AI1597" t="str">
            <v>à l' Association Val de Pin à Pin</v>
          </cell>
          <cell r="AL1597" t="str">
            <v>- Ouvrir et fermer la salle- Mise en place et rangement du matériel- Accueil, surveillance jusqu'à la reprise des enfants  par les parents- Encadrement et enseignement</v>
          </cell>
          <cell r="AM1597" t="str">
            <v xml:space="preserve">       - Et d'une manière générale effectuer toute         tâche se rapportant à la fonction d'éducateur sportif.</v>
          </cell>
          <cell r="AN1597">
            <v>40085</v>
          </cell>
          <cell r="AO1597">
            <v>40085</v>
          </cell>
          <cell r="AP1597">
            <v>40163</v>
          </cell>
          <cell r="AQ1597">
            <v>40091</v>
          </cell>
          <cell r="AR1597">
            <v>40171</v>
          </cell>
          <cell r="AS1597">
            <v>40171</v>
          </cell>
        </row>
        <row r="1598">
          <cell r="A1598" t="str">
            <v>09/170.01</v>
          </cell>
          <cell r="B1598">
            <v>56</v>
          </cell>
          <cell r="C1598" t="str">
            <v>MORM</v>
          </cell>
          <cell r="D1598" t="str">
            <v>Baby gym - gymnastique</v>
          </cell>
          <cell r="E1598" t="str">
            <v>CDD</v>
          </cell>
          <cell r="F1598">
            <v>40179</v>
          </cell>
          <cell r="G1598">
            <v>40323</v>
          </cell>
          <cell r="H1598" t="str">
            <v>Clos</v>
          </cell>
          <cell r="I1598">
            <v>1.5</v>
          </cell>
          <cell r="J1598" t="str">
            <v>h/s</v>
          </cell>
          <cell r="K1598">
            <v>24.57</v>
          </cell>
          <cell r="L1598" t="str">
            <v>Mettre sur la facture "Centre de Chenebier"</v>
          </cell>
          <cell r="M1598">
            <v>14</v>
          </cell>
          <cell r="N1598" t="str">
            <v>Formule 1</v>
          </cell>
          <cell r="O1598" t="str">
            <v>PIN</v>
          </cell>
          <cell r="P1598" t="str">
            <v>Mardi</v>
          </cell>
          <cell r="Q1598" t="str">
            <v>17h00</v>
          </cell>
          <cell r="R1598" t="str">
            <v>18h30</v>
          </cell>
          <cell r="S1598" t="str">
            <v>1 mardi sur 2</v>
          </cell>
          <cell r="T1598" t="str">
            <v>9h00</v>
          </cell>
          <cell r="U1598" t="str">
            <v>12h00</v>
          </cell>
          <cell r="V1598" t="str">
            <v>Mercredi</v>
          </cell>
          <cell r="W1598" t="str">
            <v>8h00</v>
          </cell>
          <cell r="X1598" t="str">
            <v>12h30 et de 14h00 à 17h00</v>
          </cell>
          <cell r="Y1598" t="str">
            <v>Oui</v>
          </cell>
          <cell r="Z1598">
            <v>30</v>
          </cell>
          <cell r="AA1598" t="str">
            <v>Oui</v>
          </cell>
          <cell r="AB1598" t="str">
            <v>Acc. de production</v>
          </cell>
          <cell r="AC1598" t="str">
            <v>Non</v>
          </cell>
          <cell r="AD1598" t="str">
            <v>Oui</v>
          </cell>
          <cell r="AE1598" t="str">
            <v>Oui</v>
          </cell>
          <cell r="AG1598" t="str">
            <v>Contrat</v>
          </cell>
          <cell r="AI1598" t="str">
            <v>à l' Association Val de Pin à Pin</v>
          </cell>
          <cell r="AL1598" t="str">
            <v>- Ouvrir et fermer la salle- Mise en place et rangement du matériel- Accueil, surveillance jusqu'à la reprise des enfants  par les parents- Encadrement et enseignement</v>
          </cell>
          <cell r="AM1598" t="str">
            <v xml:space="preserve">       - Et d'une manière générale effectuer toute         tâche se rapportant à la fonction d'éducateur sportif.</v>
          </cell>
          <cell r="AN1598">
            <v>40085</v>
          </cell>
          <cell r="AO1598">
            <v>40085</v>
          </cell>
          <cell r="AP1598">
            <v>40163</v>
          </cell>
          <cell r="AQ1598">
            <v>40091</v>
          </cell>
          <cell r="AR1598">
            <v>40171</v>
          </cell>
          <cell r="AS1598">
            <v>40171</v>
          </cell>
        </row>
        <row r="1599">
          <cell r="A1599" t="str">
            <v>09/170.02</v>
          </cell>
          <cell r="B1599">
            <v>56</v>
          </cell>
          <cell r="C1599" t="str">
            <v>DESY</v>
          </cell>
          <cell r="D1599" t="str">
            <v>Baby gym - gymnastique</v>
          </cell>
          <cell r="E1599" t="str">
            <v>CDD</v>
          </cell>
          <cell r="F1599">
            <v>40330</v>
          </cell>
          <cell r="G1599">
            <v>40358</v>
          </cell>
          <cell r="H1599" t="str">
            <v>Clos</v>
          </cell>
          <cell r="I1599">
            <v>1.5</v>
          </cell>
          <cell r="J1599" t="str">
            <v>h/s</v>
          </cell>
          <cell r="K1599">
            <v>24.57</v>
          </cell>
          <cell r="L1599" t="str">
            <v>heure à 27,26 € + déplacementssur facture uniquement heure à 37,76</v>
          </cell>
          <cell r="M1599">
            <v>16.100000000000001</v>
          </cell>
          <cell r="N1599" t="str">
            <v>Formule 1</v>
          </cell>
          <cell r="O1599" t="str">
            <v>PIN</v>
          </cell>
          <cell r="P1599" t="str">
            <v>Mardi</v>
          </cell>
          <cell r="Q1599" t="str">
            <v>17h00</v>
          </cell>
          <cell r="R1599" t="str">
            <v>18h30</v>
          </cell>
          <cell r="S1599" t="str">
            <v>Samedi</v>
          </cell>
          <cell r="T1599" t="str">
            <v>9h00</v>
          </cell>
          <cell r="U1599" t="str">
            <v>12h00</v>
          </cell>
          <cell r="Y1599" t="str">
            <v>Non</v>
          </cell>
          <cell r="Z1599" t="str">
            <v>Néant</v>
          </cell>
          <cell r="AA1599" t="str">
            <v>Oui</v>
          </cell>
          <cell r="AB1599" t="str">
            <v>Acc. de production</v>
          </cell>
          <cell r="AC1599" t="str">
            <v>Non</v>
          </cell>
          <cell r="AD1599" t="str">
            <v>Oui</v>
          </cell>
          <cell r="AE1599" t="str">
            <v>Oui</v>
          </cell>
          <cell r="AF1599" t="str">
            <v>Oui</v>
          </cell>
          <cell r="AG1599" t="str">
            <v>Avenant</v>
          </cell>
          <cell r="AI1599" t="str">
            <v>à l' Association Val de Pin à Pin</v>
          </cell>
          <cell r="AJ1599" t="str">
            <v>Il est convenu que cette convention sera caduque si le nombre de participants est insuffisant.</v>
          </cell>
          <cell r="AK1599" t="str">
            <v>Il est convenu que ce contrat sera caduque si le nombre de participants est insuffisant.</v>
          </cell>
          <cell r="AL1599" t="str">
            <v>- Ouvrir et fermer la salle- Mise en place et rangement du matériel- Accueil, surveillance jusqu'à la reprise des enfants  par les parents- Encadrement et enseignement</v>
          </cell>
          <cell r="AM1599" t="str">
            <v xml:space="preserve">       - Et d'une manière générale effectuer toute         tâche se rapportant à la fonction d'éducateur sportif.</v>
          </cell>
          <cell r="AN1599">
            <v>40080</v>
          </cell>
          <cell r="AO1599" t="str">
            <v>-----</v>
          </cell>
          <cell r="AP1599">
            <v>40517</v>
          </cell>
          <cell r="AQ1599" t="str">
            <v>-----</v>
          </cell>
          <cell r="AR1599">
            <v>40247</v>
          </cell>
          <cell r="AS1599" t="str">
            <v>-----</v>
          </cell>
        </row>
        <row r="1600">
          <cell r="A1600" t="str">
            <v>09/171</v>
          </cell>
          <cell r="B1600">
            <v>56</v>
          </cell>
          <cell r="C1600" t="str">
            <v>DILU</v>
          </cell>
          <cell r="D1600" t="str">
            <v>Expresssion corporelle</v>
          </cell>
          <cell r="E1600" t="str">
            <v>CDD</v>
          </cell>
          <cell r="F1600">
            <v>40072</v>
          </cell>
          <cell r="G1600">
            <v>40178</v>
          </cell>
          <cell r="H1600" t="str">
            <v>Clos</v>
          </cell>
          <cell r="I1600">
            <v>2</v>
          </cell>
          <cell r="J1600" t="str">
            <v>h/s</v>
          </cell>
          <cell r="K1600">
            <v>24.95</v>
          </cell>
          <cell r="L1600" t="str">
            <v>CDI</v>
          </cell>
          <cell r="M1600">
            <v>23.75</v>
          </cell>
          <cell r="N1600" t="str">
            <v>Néant</v>
          </cell>
          <cell r="O1600" t="str">
            <v>EVETTE-SALBERT</v>
          </cell>
          <cell r="P1600" t="str">
            <v>Mercredi</v>
          </cell>
          <cell r="Q1600" t="str">
            <v>8h45</v>
          </cell>
          <cell r="R1600" t="str">
            <v>12h15</v>
          </cell>
          <cell r="S1600" t="str">
            <v>Mercredi</v>
          </cell>
          <cell r="T1600" t="str">
            <v>20h00</v>
          </cell>
          <cell r="U1600" t="str">
            <v>21h30</v>
          </cell>
          <cell r="Y1600" t="str">
            <v>Oui</v>
          </cell>
          <cell r="Z1600">
            <v>30</v>
          </cell>
          <cell r="AA1600" t="str">
            <v>Oui</v>
          </cell>
          <cell r="AB1600" t="str">
            <v>Acc. de production</v>
          </cell>
          <cell r="AC1600" t="str">
            <v>Non</v>
          </cell>
          <cell r="AD1600" t="str">
            <v>Oui</v>
          </cell>
          <cell r="AE1600" t="str">
            <v>Oui</v>
          </cell>
          <cell r="AF1600" t="str">
            <v>Oui</v>
          </cell>
          <cell r="AG1600" t="str">
            <v>Contrat</v>
          </cell>
          <cell r="AI1600" t="str">
            <v>à l' Association Val de Pin à Pin</v>
          </cell>
          <cell r="AJ1600" t="str">
            <v>La structure s'engage à inviter le Président de Profession sport 70 à ses Assemblées Générales</v>
          </cell>
          <cell r="AK1600" t="str">
            <v>Compte tenu de la nature de ses fonctions, Mlle MAGNIN Céline s'engage, en cas de rupture de son contrat de travail, pour quelque motif que ce soit et quelle que soit la partie à l'initiative de la rupture du contrat :- à ne pas entrer au service d'une s</v>
          </cell>
          <cell r="AL1600" t="str">
            <v>- Mise en place et rangement du matériel- Accueil, surveillance jusqu'à la reprise des enfants  par les parents- Encadrement et enseignement</v>
          </cell>
          <cell r="AM1600" t="str">
            <v xml:space="preserve">       - Et d'une manière générale effectuer toute         tâche se rapportant à la fonction d'educateur sportif.</v>
          </cell>
          <cell r="AN1600">
            <v>40093</v>
          </cell>
          <cell r="AO1600" t="str">
            <v>-----</v>
          </cell>
          <cell r="AP1600">
            <v>40094</v>
          </cell>
          <cell r="AQ1600" t="str">
            <v>-----</v>
          </cell>
          <cell r="AR1600">
            <v>40119</v>
          </cell>
          <cell r="AS1600" t="str">
            <v>-----</v>
          </cell>
        </row>
        <row r="1601">
          <cell r="A1601" t="str">
            <v>09/171.01</v>
          </cell>
          <cell r="B1601">
            <v>56</v>
          </cell>
          <cell r="C1601" t="str">
            <v>DILU</v>
          </cell>
          <cell r="D1601" t="str">
            <v>Expresssion corporelle</v>
          </cell>
          <cell r="E1601" t="str">
            <v>CDD</v>
          </cell>
          <cell r="F1601">
            <v>40179</v>
          </cell>
          <cell r="G1601">
            <v>40359</v>
          </cell>
          <cell r="H1601" t="str">
            <v>Clos</v>
          </cell>
          <cell r="I1601">
            <v>2</v>
          </cell>
          <cell r="J1601" t="str">
            <v>h/s</v>
          </cell>
          <cell r="K1601">
            <v>25.1</v>
          </cell>
          <cell r="L1601" t="str">
            <v>CDI</v>
          </cell>
          <cell r="M1601">
            <v>23.85</v>
          </cell>
          <cell r="N1601" t="str">
            <v>Néant</v>
          </cell>
          <cell r="O1601" t="str">
            <v>EVETTE-SALBERT</v>
          </cell>
          <cell r="P1601" t="str">
            <v>Mercredi</v>
          </cell>
          <cell r="Q1601" t="str">
            <v>8h45</v>
          </cell>
          <cell r="R1601" t="str">
            <v>12h15</v>
          </cell>
          <cell r="S1601" t="str">
            <v>Vendredi</v>
          </cell>
          <cell r="T1601" t="str">
            <v>16h30</v>
          </cell>
          <cell r="U1601" t="str">
            <v>18h00</v>
          </cell>
          <cell r="Y1601" t="str">
            <v>Oui</v>
          </cell>
          <cell r="Z1601">
            <v>30</v>
          </cell>
          <cell r="AA1601" t="str">
            <v>Oui</v>
          </cell>
          <cell r="AB1601" t="str">
            <v>Acc. de production</v>
          </cell>
          <cell r="AC1601" t="str">
            <v>Non</v>
          </cell>
          <cell r="AD1601" t="str">
            <v>Oui</v>
          </cell>
          <cell r="AE1601" t="str">
            <v>Oui</v>
          </cell>
          <cell r="AF1601" t="str">
            <v>Oui</v>
          </cell>
          <cell r="AG1601" t="str">
            <v>Contrat</v>
          </cell>
          <cell r="AI1601" t="str">
            <v>à l' Association Val de Pin à Pin</v>
          </cell>
          <cell r="AJ1601" t="str">
            <v>La structure s'engage à inviter le Président de Profession sport 70 à ses Assemblées Générales</v>
          </cell>
          <cell r="AK1601" t="str">
            <v>Compte tenu de la nature de ses fonctions, Mlle MAGNIN Céline s'engage, en cas de rupture de son contrat de travail, pour quelque motif que ce soit et quelle que soit la partie à l'initiative de la rupture du contrat :- à ne pas entrer au service d'une s</v>
          </cell>
          <cell r="AL1601" t="str">
            <v>- Mise en place et rangement du matériel- Accueil, surveillance jusqu'à la reprise des enfants  par les parents- Encadrement et enseignement</v>
          </cell>
          <cell r="AM1601" t="str">
            <v xml:space="preserve">       - Et d'une manière générale effectuer toute         tâche se rapportant à la fonction d'educateur sportif.</v>
          </cell>
          <cell r="AN1601">
            <v>40093</v>
          </cell>
          <cell r="AO1601" t="str">
            <v>-----</v>
          </cell>
          <cell r="AP1601">
            <v>40094</v>
          </cell>
          <cell r="AQ1601" t="str">
            <v>-----</v>
          </cell>
          <cell r="AR1601">
            <v>40119</v>
          </cell>
          <cell r="AS1601" t="str">
            <v>-----</v>
          </cell>
        </row>
        <row r="1602">
          <cell r="A1602" t="str">
            <v>09/172</v>
          </cell>
          <cell r="B1602">
            <v>56</v>
          </cell>
          <cell r="C1602" t="str">
            <v>COAN</v>
          </cell>
          <cell r="D1602" t="str">
            <v>Step - gym d'entretien</v>
          </cell>
          <cell r="E1602" t="str">
            <v>CDD</v>
          </cell>
          <cell r="F1602">
            <v>40072</v>
          </cell>
          <cell r="G1602">
            <v>40178</v>
          </cell>
          <cell r="H1602" t="str">
            <v>Clos</v>
          </cell>
          <cell r="I1602">
            <v>1.5</v>
          </cell>
          <cell r="J1602" t="str">
            <v>h/s</v>
          </cell>
          <cell r="K1602">
            <v>26.35</v>
          </cell>
          <cell r="L1602" t="str">
            <v>Faire paye immédiatement par mail</v>
          </cell>
          <cell r="M1602">
            <v>16</v>
          </cell>
          <cell r="N1602" t="str">
            <v>Formule 1</v>
          </cell>
          <cell r="O1602" t="str">
            <v>PIN</v>
          </cell>
          <cell r="P1602" t="str">
            <v>Mercredi</v>
          </cell>
          <cell r="Q1602" t="str">
            <v>20h00</v>
          </cell>
          <cell r="R1602" t="str">
            <v>21h30</v>
          </cell>
          <cell r="S1602" t="str">
            <v>Samedi</v>
          </cell>
          <cell r="T1602" t="str">
            <v>9h30</v>
          </cell>
          <cell r="U1602" t="str">
            <v>12h30</v>
          </cell>
          <cell r="Y1602" t="str">
            <v>Oui</v>
          </cell>
          <cell r="Z1602">
            <v>30</v>
          </cell>
          <cell r="AA1602" t="str">
            <v>Oui</v>
          </cell>
          <cell r="AB1602" t="str">
            <v>Acc. de production</v>
          </cell>
          <cell r="AC1602" t="str">
            <v>Non</v>
          </cell>
          <cell r="AD1602" t="str">
            <v>Oui</v>
          </cell>
          <cell r="AE1602" t="str">
            <v>Oui</v>
          </cell>
          <cell r="AF1602" t="str">
            <v>Oui</v>
          </cell>
          <cell r="AG1602" t="str">
            <v>Contrat</v>
          </cell>
          <cell r="AI1602" t="str">
            <v>à l' Association Val de Pin à Pin</v>
          </cell>
          <cell r="AJ1602" t="str">
            <v>Il est convenu que cette convention sera caduque si le nombre de participants est insuffisant.</v>
          </cell>
          <cell r="AK1602" t="str">
            <v>Il est convenu que ce contrat sera caduque si le nombre de participants est insuffisant.</v>
          </cell>
          <cell r="AL1602" t="str">
            <v>- Mise en place et rangement du matériel- Accueil, surveillance jusqu'à la reprise des enfants  par les parents- Encadrement et enseignement</v>
          </cell>
          <cell r="AM1602" t="str">
            <v xml:space="preserve">       - Et d'une manière générale effectuer toute         tâche se rapportant à la fonction d'educateur sportif.</v>
          </cell>
          <cell r="AN1602">
            <v>40088</v>
          </cell>
          <cell r="AO1602" t="str">
            <v>-----</v>
          </cell>
          <cell r="AP1602">
            <v>40091</v>
          </cell>
          <cell r="AQ1602" t="str">
            <v>-----</v>
          </cell>
          <cell r="AR1602">
            <v>40119</v>
          </cell>
          <cell r="AS1602" t="str">
            <v>-----</v>
          </cell>
        </row>
        <row r="1603">
          <cell r="A1603" t="str">
            <v>09/172.01</v>
          </cell>
          <cell r="B1603">
            <v>56</v>
          </cell>
          <cell r="C1603" t="str">
            <v>COAN</v>
          </cell>
          <cell r="D1603" t="str">
            <v>Step - gym d'entretien</v>
          </cell>
          <cell r="E1603" t="str">
            <v>CDD</v>
          </cell>
          <cell r="F1603">
            <v>40179</v>
          </cell>
          <cell r="G1603">
            <v>40359</v>
          </cell>
          <cell r="H1603" t="str">
            <v>Clos</v>
          </cell>
          <cell r="I1603">
            <v>1.5</v>
          </cell>
          <cell r="J1603" t="str">
            <v>h/s</v>
          </cell>
          <cell r="K1603">
            <v>26.5</v>
          </cell>
          <cell r="L1603" t="str">
            <v>Atelier Equilibre - Aide CRAM 600 € x 2Faire une facture unique avec 153 € x 2 frais coordination PS70</v>
          </cell>
          <cell r="M1603">
            <v>16.100000000000001</v>
          </cell>
          <cell r="N1603" t="str">
            <v>Formule 1</v>
          </cell>
          <cell r="O1603" t="str">
            <v>PIN</v>
          </cell>
          <cell r="P1603" t="str">
            <v>Mercredi</v>
          </cell>
          <cell r="Q1603" t="str">
            <v>20h00</v>
          </cell>
          <cell r="R1603" t="str">
            <v>21h30</v>
          </cell>
          <cell r="S1603" t="str">
            <v>Jeudi</v>
          </cell>
          <cell r="T1603" t="str">
            <v>16h15</v>
          </cell>
          <cell r="U1603" t="str">
            <v>17h45 sauf les jeudis  8/10 et 21/01 de 16h15 à 19h15</v>
          </cell>
          <cell r="Y1603" t="str">
            <v>Oui</v>
          </cell>
          <cell r="Z1603">
            <v>30</v>
          </cell>
          <cell r="AA1603" t="str">
            <v>Oui</v>
          </cell>
          <cell r="AB1603" t="str">
            <v>Acc. de production</v>
          </cell>
          <cell r="AC1603" t="str">
            <v>Non</v>
          </cell>
          <cell r="AD1603" t="str">
            <v>Oui</v>
          </cell>
          <cell r="AE1603" t="str">
            <v>Oui</v>
          </cell>
          <cell r="AG1603" t="str">
            <v>Contrat</v>
          </cell>
          <cell r="AI1603" t="str">
            <v>à l' Association Val de Pin à Pin</v>
          </cell>
          <cell r="AJ1603" t="str">
            <v xml:space="preserve">Profession Sport 70 est subventionnée par la CRAM Bourgogne Franche-Comté pour mettre en place des ateliers équilibres. Une aide forfaitaire de 600 € sera allouée à chaque atelier. </v>
          </cell>
          <cell r="AL1603" t="str">
            <v>- Ouvrir et fermer la salle- Mise en place et rangement du matériel- Accueil, surveillance jusqu'à la reprise des enfants  par les parents- Encadrement et enseignement</v>
          </cell>
          <cell r="AM1603" t="str">
            <v xml:space="preserve">       - Et d'une manière générale effectuer toute         tâche se rapportant à la fonction d'éducateur sportif.</v>
          </cell>
          <cell r="AN1603">
            <v>40085</v>
          </cell>
          <cell r="AO1603">
            <v>40085</v>
          </cell>
          <cell r="AP1603">
            <v>40086</v>
          </cell>
          <cell r="AQ1603">
            <v>40086</v>
          </cell>
          <cell r="AR1603">
            <v>40094</v>
          </cell>
          <cell r="AS1603">
            <v>40091</v>
          </cell>
        </row>
        <row r="1604">
          <cell r="A1604" t="str">
            <v>09/173</v>
          </cell>
          <cell r="B1604">
            <v>224</v>
          </cell>
          <cell r="C1604" t="str">
            <v>COAN</v>
          </cell>
          <cell r="D1604" t="str">
            <v>Gym d'entretien</v>
          </cell>
          <cell r="E1604" t="str">
            <v>CDD</v>
          </cell>
          <cell r="F1604">
            <v>40080</v>
          </cell>
          <cell r="G1604">
            <v>40178</v>
          </cell>
          <cell r="H1604" t="str">
            <v>Clos</v>
          </cell>
          <cell r="I1604">
            <v>1</v>
          </cell>
          <cell r="J1604" t="str">
            <v>h/s</v>
          </cell>
          <cell r="K1604">
            <v>26.35</v>
          </cell>
          <cell r="L1604" t="str">
            <v>Atelier Equilibre - Aide CRAM 600 € x 2Faire une facture unique avec 153 € x 2 frais coordination PS70</v>
          </cell>
          <cell r="M1604">
            <v>10.86</v>
          </cell>
          <cell r="N1604" t="str">
            <v>Néant</v>
          </cell>
          <cell r="O1604" t="str">
            <v>BELFORT</v>
          </cell>
          <cell r="P1604" t="str">
            <v>Lundi</v>
          </cell>
          <cell r="Q1604" t="str">
            <v>12h15</v>
          </cell>
          <cell r="R1604" t="str">
            <v>13h15</v>
          </cell>
          <cell r="S1604" t="str">
            <v>Jeudi</v>
          </cell>
          <cell r="T1604" t="str">
            <v>12h15</v>
          </cell>
          <cell r="U1604" t="str">
            <v>13h15</v>
          </cell>
          <cell r="Y1604" t="str">
            <v>Oui</v>
          </cell>
          <cell r="Z1604">
            <v>30</v>
          </cell>
          <cell r="AA1604" t="str">
            <v>Oui</v>
          </cell>
          <cell r="AB1604" t="str">
            <v>Acc. de production</v>
          </cell>
          <cell r="AC1604" t="str">
            <v>Non</v>
          </cell>
          <cell r="AD1604" t="str">
            <v>Oui</v>
          </cell>
          <cell r="AE1604" t="str">
            <v>Oui</v>
          </cell>
          <cell r="AG1604" t="str">
            <v>Contrat</v>
          </cell>
          <cell r="AI1604" t="str">
            <v>à l' Association du village de Boulot à Boulot</v>
          </cell>
          <cell r="AJ1604" t="str">
            <v xml:space="preserve">Profession Sport 70 est subventionnée par la CRAM Bourgogne Franche-Comté pour mettre en place des ateliers équilibres. Une aide forfaitaire de 600 € sera allouée à chaque atelier. </v>
          </cell>
          <cell r="AL1604" t="str">
            <v>- Ouvrir et fermer la salle- Mise en place et rangement du matériel- Accueil, surveillance jusqu'à la reprise des enfants  par les parents- Encadrement et enseignement</v>
          </cell>
          <cell r="AM1604" t="str">
            <v xml:space="preserve">       - Et d'une manière générale effectuer toute         tâche se rapportant à la fonction d'éducateur sportif.</v>
          </cell>
          <cell r="AN1604">
            <v>40085</v>
          </cell>
          <cell r="AO1604" t="str">
            <v>-----</v>
          </cell>
          <cell r="AP1604">
            <v>40086</v>
          </cell>
          <cell r="AQ1604" t="str">
            <v>-----</v>
          </cell>
          <cell r="AR1604">
            <v>40119</v>
          </cell>
          <cell r="AS1604" t="str">
            <v>-----</v>
          </cell>
        </row>
        <row r="1605">
          <cell r="A1605" t="str">
            <v>09/173.01</v>
          </cell>
          <cell r="B1605">
            <v>224</v>
          </cell>
          <cell r="C1605" t="str">
            <v>COAN</v>
          </cell>
          <cell r="D1605" t="str">
            <v>Gym d'entretien</v>
          </cell>
          <cell r="E1605" t="str">
            <v>CDD</v>
          </cell>
          <cell r="F1605">
            <v>40179</v>
          </cell>
          <cell r="G1605">
            <v>40325</v>
          </cell>
          <cell r="H1605" t="str">
            <v>Clos</v>
          </cell>
          <cell r="I1605">
            <v>1</v>
          </cell>
          <cell r="J1605" t="str">
            <v>h/s</v>
          </cell>
          <cell r="K1605">
            <v>26.5</v>
          </cell>
          <cell r="L1605" t="str">
            <v>Cumul heures : Cumul kms :Structure a payé la totalité du contrat, donc mettre facture réglée à chaque fois30 h et 30 A/R de 34 kmCotisation 2009 et 2010Attention aide de la CRAM de 356 €</v>
          </cell>
          <cell r="M1605">
            <v>10.96</v>
          </cell>
          <cell r="N1605" t="str">
            <v>Néant</v>
          </cell>
          <cell r="O1605" t="str">
            <v>BELFORT</v>
          </cell>
          <cell r="P1605" t="str">
            <v>Lundi</v>
          </cell>
          <cell r="Q1605" t="str">
            <v>12h15</v>
          </cell>
          <cell r="R1605" t="str">
            <v>13h15</v>
          </cell>
          <cell r="S1605" t="str">
            <v>Jeudi</v>
          </cell>
          <cell r="T1605" t="str">
            <v>12h15</v>
          </cell>
          <cell r="U1605" t="str">
            <v>13h15</v>
          </cell>
          <cell r="Y1605" t="str">
            <v>Oui</v>
          </cell>
          <cell r="Z1605">
            <v>30</v>
          </cell>
          <cell r="AA1605" t="str">
            <v>Oui</v>
          </cell>
          <cell r="AB1605" t="str">
            <v>Acc. de production</v>
          </cell>
          <cell r="AC1605" t="str">
            <v>Non</v>
          </cell>
          <cell r="AD1605" t="str">
            <v>Oui</v>
          </cell>
          <cell r="AE1605" t="str">
            <v>Oui</v>
          </cell>
          <cell r="AG1605" t="str">
            <v>Contrat</v>
          </cell>
          <cell r="AI1605" t="str">
            <v>à l' Association du village de Boulot à Boulot</v>
          </cell>
          <cell r="AL1605" t="str">
            <v>- Ouvrir et fermer la salle- Mise en place et rangement du matériel- Accueil, surveillance jusqu'à la reprise des enfants  par les parents- Encadrement et enseignement</v>
          </cell>
          <cell r="AM1605" t="str">
            <v xml:space="preserve">       - Et d'une manière générale effectuer toute         tâche se rapportant à la fonction d'éducateur sportif.</v>
          </cell>
          <cell r="AN1605">
            <v>40085</v>
          </cell>
          <cell r="AO1605" t="str">
            <v>-----</v>
          </cell>
          <cell r="AP1605">
            <v>40086</v>
          </cell>
          <cell r="AQ1605" t="str">
            <v>-----</v>
          </cell>
          <cell r="AR1605">
            <v>40119</v>
          </cell>
          <cell r="AS1605" t="str">
            <v>-----</v>
          </cell>
        </row>
        <row r="1606">
          <cell r="A1606" t="str">
            <v>09/174</v>
          </cell>
          <cell r="B1606">
            <v>58</v>
          </cell>
          <cell r="C1606" t="str">
            <v>DILU</v>
          </cell>
          <cell r="D1606" t="str">
            <v>Expresssion corporelle</v>
          </cell>
          <cell r="E1606" t="str">
            <v>CDD</v>
          </cell>
          <cell r="F1606">
            <v>40072</v>
          </cell>
          <cell r="G1606">
            <v>40178</v>
          </cell>
          <cell r="H1606" t="str">
            <v>Clos</v>
          </cell>
          <cell r="I1606">
            <v>2</v>
          </cell>
          <cell r="J1606" t="str">
            <v>h/s</v>
          </cell>
          <cell r="K1606">
            <v>22.5</v>
          </cell>
          <cell r="L1606" t="str">
            <v>Cumul heures : Cumul kms :Structure a payé la totalité du contrat, donc mettre facture réglée à chaque fois30 h et 30 A/R de 34 kmCotisation 2009 et 2010Attention aide de la CRAM de 356 €</v>
          </cell>
          <cell r="M1606">
            <v>16.600000000000001</v>
          </cell>
          <cell r="N1606" t="str">
            <v>Formule 1</v>
          </cell>
          <cell r="O1606" t="str">
            <v>COMBEAUFONTAINE</v>
          </cell>
          <cell r="P1606" t="str">
            <v>Lundi</v>
          </cell>
          <cell r="Q1606" t="str">
            <v>17h00</v>
          </cell>
          <cell r="R1606" t="str">
            <v>18h00</v>
          </cell>
          <cell r="S1606" t="str">
            <v>Vendredi</v>
          </cell>
          <cell r="T1606" t="str">
            <v>17h00</v>
          </cell>
          <cell r="U1606" t="str">
            <v>18h00</v>
          </cell>
          <cell r="Y1606" t="str">
            <v>Oui</v>
          </cell>
          <cell r="Z1606">
            <v>30</v>
          </cell>
          <cell r="AA1606" t="str">
            <v>Oui</v>
          </cell>
          <cell r="AB1606" t="str">
            <v>Acc. de production</v>
          </cell>
          <cell r="AC1606" t="str">
            <v>Non</v>
          </cell>
          <cell r="AD1606" t="str">
            <v>Oui</v>
          </cell>
          <cell r="AE1606" t="str">
            <v>Oui</v>
          </cell>
          <cell r="AG1606" t="str">
            <v>Contrat</v>
          </cell>
          <cell r="AI1606" t="str">
            <v>à l' Association Famille Rurale de Cussey- Etuz à Etuz</v>
          </cell>
          <cell r="AL1606" t="str">
            <v>- Ouvrir et fermer la salle- Mise en place et rangement du matériel- Accueil, surveillance jusqu'à la reprise des enfants  par les parents- Encadrement et enseignement</v>
          </cell>
          <cell r="AM1606" t="str">
            <v xml:space="preserve">       - Et d'une manière générale effectuer toute         tâche se rapportant à la fonction d'éducateur sportif.</v>
          </cell>
          <cell r="AN1606">
            <v>40085</v>
          </cell>
          <cell r="AO1606" t="str">
            <v>-----</v>
          </cell>
          <cell r="AP1606">
            <v>40091</v>
          </cell>
          <cell r="AQ1606" t="str">
            <v>-----</v>
          </cell>
          <cell r="AR1606">
            <v>40119</v>
          </cell>
          <cell r="AS1606" t="str">
            <v>-----</v>
          </cell>
        </row>
        <row r="1607">
          <cell r="A1607" t="str">
            <v>09/174.01</v>
          </cell>
          <cell r="B1607">
            <v>58</v>
          </cell>
          <cell r="C1607" t="str">
            <v>DILU</v>
          </cell>
          <cell r="D1607" t="str">
            <v>Expresssion corporelle</v>
          </cell>
          <cell r="E1607" t="str">
            <v>CDD</v>
          </cell>
          <cell r="F1607">
            <v>40179</v>
          </cell>
          <cell r="G1607">
            <v>40359</v>
          </cell>
          <cell r="H1607" t="str">
            <v>Clos</v>
          </cell>
          <cell r="I1607">
            <v>2</v>
          </cell>
          <cell r="J1607" t="str">
            <v>h/s</v>
          </cell>
          <cell r="K1607">
            <v>22.65</v>
          </cell>
          <cell r="L1607" t="str">
            <v>Accompagnement éducatifSubvention J &amp; S2400 €</v>
          </cell>
          <cell r="M1607">
            <v>16.7</v>
          </cell>
          <cell r="N1607" t="str">
            <v>Formule 1</v>
          </cell>
          <cell r="O1607" t="str">
            <v>COMBEAUFONTAINE</v>
          </cell>
          <cell r="P1607" t="str">
            <v>Lundi</v>
          </cell>
          <cell r="Q1607" t="str">
            <v>17h00</v>
          </cell>
          <cell r="R1607" t="str">
            <v>18h00</v>
          </cell>
          <cell r="S1607" t="str">
            <v>Vendredi</v>
          </cell>
          <cell r="T1607" t="str">
            <v>17h00</v>
          </cell>
          <cell r="U1607" t="str">
            <v>18h00</v>
          </cell>
          <cell r="Y1607" t="str">
            <v>Oui</v>
          </cell>
          <cell r="Z1607">
            <v>30</v>
          </cell>
          <cell r="AA1607" t="str">
            <v>Oui</v>
          </cell>
          <cell r="AB1607" t="str">
            <v>Acc. de production</v>
          </cell>
          <cell r="AC1607" t="str">
            <v>Non</v>
          </cell>
          <cell r="AD1607" t="str">
            <v>Oui</v>
          </cell>
          <cell r="AE1607" t="str">
            <v>Oui</v>
          </cell>
          <cell r="AG1607" t="str">
            <v>Contrat</v>
          </cell>
          <cell r="AI1607" t="str">
            <v>à l' Association Famille Rurale de Cussey- Etuz à Etuz</v>
          </cell>
          <cell r="AL1607" t="str">
            <v>- Ouvrir et fermer la salle- Mise en place et rangement du matériel- Accueil, surveillance jusqu'à la reprise des enfants  par les parents- Encadrement et enseignement</v>
          </cell>
          <cell r="AM1607" t="str">
            <v xml:space="preserve">       - Et d'une manière générale effectuer toute         tâche se rapportant à la fonction d'éducateur sportif.</v>
          </cell>
          <cell r="AN1607">
            <v>40085</v>
          </cell>
          <cell r="AO1607" t="str">
            <v>-----</v>
          </cell>
          <cell r="AP1607">
            <v>40091</v>
          </cell>
          <cell r="AQ1607" t="str">
            <v>-----</v>
          </cell>
          <cell r="AR1607">
            <v>40119</v>
          </cell>
          <cell r="AS1607" t="str">
            <v>-----</v>
          </cell>
        </row>
        <row r="1608">
          <cell r="A1608" t="str">
            <v>09/175</v>
          </cell>
          <cell r="B1608">
            <v>251</v>
          </cell>
          <cell r="C1608" t="str">
            <v>DUCA</v>
          </cell>
          <cell r="D1608" t="str">
            <v>Danse</v>
          </cell>
          <cell r="E1608" t="str">
            <v>CDD</v>
          </cell>
          <cell r="F1608">
            <v>40071</v>
          </cell>
          <cell r="G1608">
            <v>40178</v>
          </cell>
          <cell r="H1608" t="str">
            <v>Clos</v>
          </cell>
          <cell r="I1608">
            <v>2</v>
          </cell>
          <cell r="J1608" t="str">
            <v>h/s</v>
          </cell>
          <cell r="K1608">
            <v>23.87</v>
          </cell>
          <cell r="L1608" t="str">
            <v>Mettre sur la facture "Centre de Chenebier"</v>
          </cell>
          <cell r="M1608">
            <v>13.5</v>
          </cell>
          <cell r="N1608" t="str">
            <v>Formule 1</v>
          </cell>
          <cell r="O1608" t="str">
            <v>VAUVILLERS</v>
          </cell>
          <cell r="P1608" t="str">
            <v>Mardi</v>
          </cell>
          <cell r="Q1608" t="str">
            <v>17h00</v>
          </cell>
          <cell r="R1608" t="str">
            <v>19h00</v>
          </cell>
          <cell r="S1608" t="str">
            <v>Vendredi</v>
          </cell>
          <cell r="T1608" t="str">
            <v>17h00</v>
          </cell>
          <cell r="U1608" t="str">
            <v>18h00</v>
          </cell>
          <cell r="Y1608" t="str">
            <v>Oui</v>
          </cell>
          <cell r="Z1608">
            <v>30</v>
          </cell>
          <cell r="AA1608" t="str">
            <v>Oui</v>
          </cell>
          <cell r="AB1608" t="str">
            <v>Acc. de production</v>
          </cell>
          <cell r="AC1608" t="str">
            <v>Non</v>
          </cell>
          <cell r="AD1608" t="str">
            <v>Oui</v>
          </cell>
          <cell r="AE1608" t="str">
            <v>Oui</v>
          </cell>
          <cell r="AG1608" t="str">
            <v>Contrat</v>
          </cell>
          <cell r="AI1608" t="str">
            <v>à MJ Vauvillers - Tennis de table à Vauvillers</v>
          </cell>
          <cell r="AL1608" t="str">
            <v>- Mise en place et rangement du matériel- Accueil, surveillance jusqu'à la reprise des enfants  par les parents- Encadrement et enseignement</v>
          </cell>
          <cell r="AM1608" t="str">
            <v xml:space="preserve">       - Et d'une manière générale effectuer toute         tâche se rapportant à la fonction d'éducateur sportif.</v>
          </cell>
          <cell r="AN1608">
            <v>40085</v>
          </cell>
          <cell r="AO1608">
            <v>40085</v>
          </cell>
          <cell r="AP1608">
            <v>40125</v>
          </cell>
          <cell r="AQ1608" t="str">
            <v>-----</v>
          </cell>
          <cell r="AR1608">
            <v>40140</v>
          </cell>
          <cell r="AS1608" t="str">
            <v>-----</v>
          </cell>
        </row>
        <row r="1609">
          <cell r="A1609" t="str">
            <v>09/175.01</v>
          </cell>
          <cell r="B1609">
            <v>251</v>
          </cell>
          <cell r="C1609" t="str">
            <v>DUCA</v>
          </cell>
          <cell r="D1609" t="str">
            <v>Danse</v>
          </cell>
          <cell r="E1609" t="str">
            <v>CDD</v>
          </cell>
          <cell r="F1609">
            <v>40179</v>
          </cell>
          <cell r="G1609">
            <v>40358</v>
          </cell>
          <cell r="H1609" t="str">
            <v>Clos</v>
          </cell>
          <cell r="I1609">
            <v>2</v>
          </cell>
          <cell r="J1609" t="str">
            <v>h/s</v>
          </cell>
          <cell r="K1609">
            <v>23.87</v>
          </cell>
          <cell r="L1609" t="str">
            <v>Mettre sur la facture "Centre de Chenebier"</v>
          </cell>
          <cell r="M1609">
            <v>13.9</v>
          </cell>
          <cell r="N1609" t="str">
            <v>Formule 1</v>
          </cell>
          <cell r="O1609" t="str">
            <v>PIN</v>
          </cell>
          <cell r="P1609" t="str">
            <v>Mardi</v>
          </cell>
          <cell r="Q1609" t="str">
            <v>17h00</v>
          </cell>
          <cell r="R1609" t="str">
            <v>18h30</v>
          </cell>
          <cell r="S1609" t="str">
            <v>Samedi</v>
          </cell>
          <cell r="T1609" t="str">
            <v>9h30</v>
          </cell>
          <cell r="U1609" t="str">
            <v>12h30</v>
          </cell>
          <cell r="V1609" t="str">
            <v>et 14 heures pour de l'accompagnement en compétition</v>
          </cell>
          <cell r="Y1609" t="str">
            <v>Oui</v>
          </cell>
          <cell r="Z1609">
            <v>30</v>
          </cell>
          <cell r="AA1609" t="str">
            <v>Oui</v>
          </cell>
          <cell r="AB1609" t="str">
            <v>Acc. de production</v>
          </cell>
          <cell r="AC1609" t="str">
            <v>Non</v>
          </cell>
          <cell r="AD1609" t="str">
            <v>Oui</v>
          </cell>
          <cell r="AE1609" t="str">
            <v>Oui</v>
          </cell>
          <cell r="AG1609" t="str">
            <v>Contrat</v>
          </cell>
          <cell r="AI1609" t="str">
            <v>à MJ Vauvillers - Tennis de table à Vauvillers</v>
          </cell>
          <cell r="AL1609" t="str">
            <v>- Mise en place et rangement du matériel- Accueil, surveillance jusqu'à la reprise des enfants  par les parents- Encadrement et enseignement</v>
          </cell>
          <cell r="AM1609" t="str">
            <v xml:space="preserve">       - Et d'une manière générale effectuer toute         tâche se rapportant à la fonction d'éducateur sportif.</v>
          </cell>
          <cell r="AN1609">
            <v>40085</v>
          </cell>
          <cell r="AO1609">
            <v>40085</v>
          </cell>
          <cell r="AP1609">
            <v>40125</v>
          </cell>
          <cell r="AQ1609">
            <v>40087</v>
          </cell>
          <cell r="AR1609">
            <v>40140</v>
          </cell>
          <cell r="AS1609">
            <v>40106</v>
          </cell>
        </row>
        <row r="1610">
          <cell r="A1610" t="str">
            <v>09/176</v>
          </cell>
          <cell r="B1610">
            <v>279</v>
          </cell>
          <cell r="C1610" t="str">
            <v>DUCA</v>
          </cell>
          <cell r="D1610" t="str">
            <v>Danse</v>
          </cell>
          <cell r="E1610" t="str">
            <v>CDD</v>
          </cell>
          <cell r="F1610">
            <v>40179</v>
          </cell>
          <cell r="G1610">
            <v>40178</v>
          </cell>
          <cell r="H1610" t="str">
            <v>Clos</v>
          </cell>
          <cell r="I1610">
            <v>7</v>
          </cell>
          <cell r="J1610" t="str">
            <v>h/s</v>
          </cell>
          <cell r="K1610">
            <v>23.87</v>
          </cell>
          <cell r="L1610" t="str">
            <v>Mettre sur la facture "Centre de Chenebier"</v>
          </cell>
          <cell r="M1610">
            <v>14</v>
          </cell>
          <cell r="N1610" t="str">
            <v>Formule 1</v>
          </cell>
          <cell r="O1610" t="str">
            <v>PIN</v>
          </cell>
          <cell r="P1610" t="str">
            <v>Mardi</v>
          </cell>
          <cell r="Q1610" t="str">
            <v>17h00</v>
          </cell>
          <cell r="R1610" t="str">
            <v>18h30</v>
          </cell>
          <cell r="S1610" t="str">
            <v>Samedi</v>
          </cell>
          <cell r="T1610" t="str">
            <v>9h30</v>
          </cell>
          <cell r="U1610" t="str">
            <v>12h30</v>
          </cell>
          <cell r="V1610" t="str">
            <v>et 14 heures pour de l'accompagnement en compétition</v>
          </cell>
          <cell r="Y1610" t="str">
            <v>Oui</v>
          </cell>
          <cell r="Z1610">
            <v>30</v>
          </cell>
          <cell r="AA1610" t="str">
            <v>Oui</v>
          </cell>
          <cell r="AB1610" t="str">
            <v>Acc. de production</v>
          </cell>
          <cell r="AC1610" t="str">
            <v>Non</v>
          </cell>
          <cell r="AD1610" t="str">
            <v>Oui</v>
          </cell>
          <cell r="AE1610" t="str">
            <v>Oui</v>
          </cell>
          <cell r="AG1610" t="str">
            <v>Contrat</v>
          </cell>
          <cell r="AI1610" t="str">
            <v>à Amicale Laïque - Club Danse Académy à Bourbonne les Bains</v>
          </cell>
          <cell r="AL1610" t="str">
            <v>- Mise en place et rangement du matériel- Accueil, surveillance jusqu'à la reprise des enfants  par les parents- Encadrement et enseignement</v>
          </cell>
          <cell r="AM1610" t="str">
            <v xml:space="preserve">       - Et d'une manière générale effectuer toute         tâche se rapportant à la fonction d'éducateur sportif.</v>
          </cell>
          <cell r="AN1610">
            <v>40085</v>
          </cell>
          <cell r="AO1610" t="str">
            <v>-----</v>
          </cell>
          <cell r="AP1610">
            <v>40057</v>
          </cell>
          <cell r="AQ1610" t="str">
            <v>-----</v>
          </cell>
          <cell r="AR1610">
            <v>40119</v>
          </cell>
          <cell r="AS1610" t="str">
            <v>-----</v>
          </cell>
        </row>
        <row r="1611">
          <cell r="A1611" t="str">
            <v>09/176.01</v>
          </cell>
          <cell r="B1611">
            <v>279</v>
          </cell>
          <cell r="C1611" t="str">
            <v>DUCA</v>
          </cell>
          <cell r="D1611" t="str">
            <v>Danse</v>
          </cell>
          <cell r="E1611" t="str">
            <v>CDD</v>
          </cell>
          <cell r="F1611">
            <v>40179</v>
          </cell>
          <cell r="G1611">
            <v>40355</v>
          </cell>
          <cell r="H1611" t="str">
            <v>Clos</v>
          </cell>
          <cell r="I1611">
            <v>7</v>
          </cell>
          <cell r="J1611" t="str">
            <v>h/s</v>
          </cell>
          <cell r="K1611">
            <v>23.87</v>
          </cell>
          <cell r="L1611" t="str">
            <v>Mettre sur la facture "Centre de Chenebier"</v>
          </cell>
          <cell r="M1611">
            <v>16.100000000000001</v>
          </cell>
          <cell r="N1611" t="str">
            <v>Formule 1</v>
          </cell>
          <cell r="O1611" t="str">
            <v>PIN</v>
          </cell>
          <cell r="P1611" t="str">
            <v>Mardi</v>
          </cell>
          <cell r="Q1611" t="str">
            <v>17h00</v>
          </cell>
          <cell r="R1611" t="str">
            <v>18h30</v>
          </cell>
          <cell r="S1611" t="str">
            <v>Samedi</v>
          </cell>
          <cell r="T1611" t="str">
            <v>9h30</v>
          </cell>
          <cell r="U1611" t="str">
            <v>12h30</v>
          </cell>
          <cell r="V1611" t="str">
            <v>et 14 heures pour de l'accompagnement en compétition</v>
          </cell>
          <cell r="Y1611" t="str">
            <v>Oui</v>
          </cell>
          <cell r="Z1611">
            <v>30</v>
          </cell>
          <cell r="AA1611" t="str">
            <v>Oui</v>
          </cell>
          <cell r="AB1611" t="str">
            <v>Acc. de production</v>
          </cell>
          <cell r="AC1611" t="str">
            <v>Non</v>
          </cell>
          <cell r="AD1611" t="str">
            <v>Oui</v>
          </cell>
          <cell r="AE1611" t="str">
            <v>Oui</v>
          </cell>
          <cell r="AG1611" t="str">
            <v>Contrat</v>
          </cell>
          <cell r="AI1611" t="str">
            <v>à Amicale Laïque - Club Danse Académy à Bourbonne les Bains</v>
          </cell>
          <cell r="AL1611" t="str">
            <v>- Mise en place et rangement du matériel- Accueil, surveillance jusqu'à la reprise des enfants  par les parents- Encadrement et enseignement</v>
          </cell>
          <cell r="AM1611" t="str">
            <v xml:space="preserve">       - Et d'une manière générale effectuer toute         tâche se rapportant à la fonction d'éducateur sportif.</v>
          </cell>
          <cell r="AN1611">
            <v>40085</v>
          </cell>
          <cell r="AO1611" t="str">
            <v>-----</v>
          </cell>
          <cell r="AP1611">
            <v>40057</v>
          </cell>
          <cell r="AQ1611" t="str">
            <v>-----</v>
          </cell>
          <cell r="AR1611">
            <v>40119</v>
          </cell>
          <cell r="AS1611" t="str">
            <v>-----</v>
          </cell>
        </row>
        <row r="1612">
          <cell r="A1612" t="str">
            <v>09/177</v>
          </cell>
          <cell r="B1612">
            <v>282</v>
          </cell>
          <cell r="C1612" t="str">
            <v>SAPH</v>
          </cell>
          <cell r="D1612" t="str">
            <v>Judo</v>
          </cell>
          <cell r="E1612" t="str">
            <v>CDI</v>
          </cell>
          <cell r="F1612">
            <v>40057</v>
          </cell>
          <cell r="G1612">
            <v>40178</v>
          </cell>
          <cell r="H1612" t="str">
            <v>Clos</v>
          </cell>
          <cell r="I1612">
            <v>14</v>
          </cell>
          <cell r="J1612" t="str">
            <v>h/m</v>
          </cell>
          <cell r="K1612">
            <v>16.989999999999998</v>
          </cell>
          <cell r="L1612" t="str">
            <v>Mettre sur la facture "Centre de Chenebier"</v>
          </cell>
          <cell r="M1612">
            <v>14.15</v>
          </cell>
          <cell r="N1612" t="str">
            <v>Formule 1</v>
          </cell>
          <cell r="O1612" t="str">
            <v>PIN</v>
          </cell>
          <cell r="P1612" t="str">
            <v>Mercredi</v>
          </cell>
          <cell r="Q1612" t="str">
            <v>15h00</v>
          </cell>
          <cell r="R1612" t="str">
            <v>17h00</v>
          </cell>
          <cell r="S1612" t="str">
            <v>Jeudi</v>
          </cell>
          <cell r="T1612" t="str">
            <v>18h00</v>
          </cell>
          <cell r="U1612" t="str">
            <v>21h00</v>
          </cell>
          <cell r="V1612" t="str">
            <v>et 14 heures pour de l'accompagnement en compétition</v>
          </cell>
          <cell r="Y1612" t="str">
            <v>Non</v>
          </cell>
          <cell r="Z1612">
            <v>60</v>
          </cell>
          <cell r="AA1612" t="str">
            <v>Oui</v>
          </cell>
          <cell r="AB1612" t="str">
            <v>Acc. de production</v>
          </cell>
          <cell r="AC1612" t="str">
            <v>Oui</v>
          </cell>
          <cell r="AD1612" t="str">
            <v>Non</v>
          </cell>
          <cell r="AE1612" t="str">
            <v>Non</v>
          </cell>
          <cell r="AF1612" t="str">
            <v>Oui</v>
          </cell>
          <cell r="AG1612" t="str">
            <v>Contrat</v>
          </cell>
          <cell r="AI1612" t="str">
            <v>au Dojo Graylois à Gray</v>
          </cell>
          <cell r="AJ1612" t="str">
            <v>Il est convenu que cette convention sera caduque si le nombre de participants est insuffisant.</v>
          </cell>
          <cell r="AK1612" t="str">
            <v>Il est convenu que ce contrat sera caduque si le nombre de participants est insuffisant.</v>
          </cell>
          <cell r="AL1612" t="str">
            <v>- Ouvrir et fermer la salle- Mise en place et rangement du matériel- Accueil, surveillance jusqu'à la reprise des enfants  par les parents- Encadrement et enseignement</v>
          </cell>
          <cell r="AM1612" t="str">
            <v xml:space="preserve">       - Et d'une manière générale effectuer toute         tâche se rapportant à la fonction d'éducateur sportif.</v>
          </cell>
          <cell r="AN1612">
            <v>40085</v>
          </cell>
          <cell r="AO1612">
            <v>40085</v>
          </cell>
          <cell r="AP1612">
            <v>40086</v>
          </cell>
          <cell r="AQ1612">
            <v>40091</v>
          </cell>
          <cell r="AR1612">
            <v>40094</v>
          </cell>
          <cell r="AS1612">
            <v>40094</v>
          </cell>
        </row>
        <row r="1613">
          <cell r="A1613" t="str">
            <v>09/177.01</v>
          </cell>
          <cell r="B1613">
            <v>282</v>
          </cell>
          <cell r="C1613" t="str">
            <v>SAPH</v>
          </cell>
          <cell r="D1613" t="str">
            <v>Judo</v>
          </cell>
          <cell r="E1613" t="str">
            <v>CDI</v>
          </cell>
          <cell r="F1613">
            <v>40179</v>
          </cell>
          <cell r="G1613">
            <v>40268</v>
          </cell>
          <cell r="H1613" t="str">
            <v>Clos</v>
          </cell>
          <cell r="I1613">
            <v>14</v>
          </cell>
          <cell r="J1613" t="str">
            <v>h/m</v>
          </cell>
          <cell r="K1613">
            <v>17.149999999999999</v>
          </cell>
          <cell r="L1613" t="str">
            <v>Mettre sur la facture "Centre de Chenebier"</v>
          </cell>
          <cell r="M1613">
            <v>14.25</v>
          </cell>
          <cell r="N1613" t="str">
            <v>Formule 1</v>
          </cell>
          <cell r="O1613" t="str">
            <v>PIN</v>
          </cell>
          <cell r="P1613" t="str">
            <v>Mercredi</v>
          </cell>
          <cell r="Q1613" t="str">
            <v>15h00</v>
          </cell>
          <cell r="R1613" t="str">
            <v>17h00</v>
          </cell>
          <cell r="S1613" t="str">
            <v>Jeudi</v>
          </cell>
          <cell r="T1613" t="str">
            <v>18h00</v>
          </cell>
          <cell r="U1613" t="str">
            <v>21h00</v>
          </cell>
          <cell r="V1613" t="str">
            <v>et 14 heures pour de l'accompagnement en compétition</v>
          </cell>
          <cell r="Y1613" t="str">
            <v>Non</v>
          </cell>
          <cell r="Z1613">
            <v>60</v>
          </cell>
          <cell r="AA1613" t="str">
            <v>Oui</v>
          </cell>
          <cell r="AB1613" t="str">
            <v>Acc. de production</v>
          </cell>
          <cell r="AC1613" t="str">
            <v>Oui</v>
          </cell>
          <cell r="AD1613" t="str">
            <v>Non</v>
          </cell>
          <cell r="AE1613" t="str">
            <v>Non</v>
          </cell>
          <cell r="AF1613" t="str">
            <v>Oui</v>
          </cell>
          <cell r="AG1613" t="str">
            <v>Contrat</v>
          </cell>
          <cell r="AI1613" t="str">
            <v>au Dojo Graylois à Gray</v>
          </cell>
          <cell r="AJ1613" t="str">
            <v>Il est convenu que cette convention sera caduque si le nombre de participants est insuffisant.</v>
          </cell>
          <cell r="AK1613" t="str">
            <v>Il est convenu que ce contrat sera caduque si le nombre de participants est insuffisant.</v>
          </cell>
          <cell r="AL1613" t="str">
            <v>- Ouvrir et fermer la salle- Mise en place et rangement du matériel- Accueil, surveillance jusqu'à la reprise des enfants  par les parents- Encadrement et enseignement</v>
          </cell>
          <cell r="AM1613" t="str">
            <v xml:space="preserve">       - Et d'une manière générale effectuer toute         tâche se rapportant à la fonction d'éducateur sportif.</v>
          </cell>
          <cell r="AN1613">
            <v>40085</v>
          </cell>
          <cell r="AO1613">
            <v>40085</v>
          </cell>
          <cell r="AP1613">
            <v>40086</v>
          </cell>
          <cell r="AQ1613">
            <v>40091</v>
          </cell>
          <cell r="AR1613">
            <v>40094</v>
          </cell>
          <cell r="AS1613">
            <v>40094</v>
          </cell>
        </row>
        <row r="1614">
          <cell r="A1614" t="str">
            <v>09/177.02</v>
          </cell>
          <cell r="B1614">
            <v>282</v>
          </cell>
          <cell r="C1614" t="str">
            <v>SAPH</v>
          </cell>
          <cell r="D1614" t="str">
            <v>Judo</v>
          </cell>
          <cell r="E1614" t="str">
            <v>CDI</v>
          </cell>
          <cell r="F1614">
            <v>40269</v>
          </cell>
          <cell r="G1614">
            <v>40329</v>
          </cell>
          <cell r="H1614" t="str">
            <v>Clos</v>
          </cell>
          <cell r="I1614">
            <v>28</v>
          </cell>
          <cell r="J1614" t="str">
            <v>h/m</v>
          </cell>
          <cell r="K1614">
            <v>17.149999999999999</v>
          </cell>
          <cell r="L1614" t="str">
            <v>Mettre sur la facture "Centre de Chenebier"</v>
          </cell>
          <cell r="M1614">
            <v>16</v>
          </cell>
          <cell r="N1614" t="str">
            <v>Formule 1</v>
          </cell>
          <cell r="O1614" t="str">
            <v>PIN</v>
          </cell>
          <cell r="P1614" t="str">
            <v>Mercredi</v>
          </cell>
          <cell r="Q1614" t="str">
            <v>20h00</v>
          </cell>
          <cell r="R1614" t="str">
            <v>21h30</v>
          </cell>
          <cell r="S1614" t="str">
            <v>Jeudi</v>
          </cell>
          <cell r="T1614" t="str">
            <v>18h00</v>
          </cell>
          <cell r="U1614" t="str">
            <v>21h00</v>
          </cell>
          <cell r="V1614" t="str">
            <v>et 14 heures pour de l'accompagnement en compétition</v>
          </cell>
          <cell r="Y1614" t="str">
            <v>Non</v>
          </cell>
          <cell r="Z1614" t="str">
            <v>Néant</v>
          </cell>
          <cell r="AA1614" t="str">
            <v>Oui</v>
          </cell>
          <cell r="AB1614" t="str">
            <v>Acc. de production</v>
          </cell>
          <cell r="AC1614" t="str">
            <v>Oui</v>
          </cell>
          <cell r="AD1614" t="str">
            <v>Non</v>
          </cell>
          <cell r="AE1614" t="str">
            <v>Non</v>
          </cell>
          <cell r="AF1614" t="str">
            <v>Oui</v>
          </cell>
          <cell r="AG1614" t="str">
            <v>Contrat</v>
          </cell>
          <cell r="AI1614" t="str">
            <v>au Dojo Graylois à Gray</v>
          </cell>
          <cell r="AJ1614" t="str">
            <v>Il est convenu que cette convention sera caduque si le nombre de participants est insuffisant.</v>
          </cell>
          <cell r="AK1614" t="str">
            <v>Il est convenu que ce contrat sera caduque si le nombre de participants est insuffisant.</v>
          </cell>
          <cell r="AL1614" t="str">
            <v>- Ouvrir et fermer la salle- Mise en place et rangement du matériel- Accueil, surveillance jusqu'à la reprise des enfants  par les parents- Encadrement et enseignement</v>
          </cell>
          <cell r="AM1614" t="str">
            <v xml:space="preserve">       - Et d'une manière générale effectuer toute         tâche se rapportant à la fonction d'éducateur sportif.</v>
          </cell>
          <cell r="AN1614">
            <v>40085</v>
          </cell>
          <cell r="AO1614">
            <v>40085</v>
          </cell>
          <cell r="AP1614">
            <v>40086</v>
          </cell>
          <cell r="AQ1614">
            <v>40086</v>
          </cell>
          <cell r="AR1614">
            <v>40094</v>
          </cell>
          <cell r="AS1614">
            <v>40091</v>
          </cell>
        </row>
        <row r="1615">
          <cell r="A1615" t="str">
            <v>09/177.03</v>
          </cell>
          <cell r="B1615">
            <v>282</v>
          </cell>
          <cell r="C1615" t="str">
            <v>SAPH</v>
          </cell>
          <cell r="D1615" t="str">
            <v>Judo</v>
          </cell>
          <cell r="E1615" t="str">
            <v>CDI</v>
          </cell>
          <cell r="F1615">
            <v>40330</v>
          </cell>
          <cell r="G1615">
            <v>40421</v>
          </cell>
          <cell r="H1615" t="str">
            <v>Clos</v>
          </cell>
          <cell r="I1615">
            <v>14</v>
          </cell>
          <cell r="J1615" t="str">
            <v>h/m</v>
          </cell>
          <cell r="K1615">
            <v>17.149999999999999</v>
          </cell>
          <cell r="L1615" t="str">
            <v>Attention faire paye 1007 et 1008 en congé sans solde</v>
          </cell>
          <cell r="M1615">
            <v>16.100000000000001</v>
          </cell>
          <cell r="N1615" t="str">
            <v>Formule 1</v>
          </cell>
          <cell r="O1615" t="str">
            <v>PIN</v>
          </cell>
          <cell r="P1615" t="str">
            <v>Mercredi</v>
          </cell>
          <cell r="Q1615" t="str">
            <v>20h00</v>
          </cell>
          <cell r="R1615" t="str">
            <v>21h30</v>
          </cell>
          <cell r="S1615" t="str">
            <v>Jeudi</v>
          </cell>
          <cell r="T1615" t="str">
            <v>18h00</v>
          </cell>
          <cell r="U1615" t="str">
            <v>21h00</v>
          </cell>
          <cell r="V1615" t="str">
            <v>et 14 heures pour de l'accompagnement en compétition</v>
          </cell>
          <cell r="Y1615" t="str">
            <v>Non</v>
          </cell>
          <cell r="Z1615" t="str">
            <v>Néant</v>
          </cell>
          <cell r="AA1615" t="str">
            <v>Oui</v>
          </cell>
          <cell r="AB1615" t="str">
            <v>Acc. de production</v>
          </cell>
          <cell r="AC1615" t="str">
            <v>Oui</v>
          </cell>
          <cell r="AD1615" t="str">
            <v>Non</v>
          </cell>
          <cell r="AE1615" t="str">
            <v>Non</v>
          </cell>
          <cell r="AF1615" t="str">
            <v>Oui</v>
          </cell>
          <cell r="AG1615" t="str">
            <v>Contrat</v>
          </cell>
          <cell r="AI1615" t="str">
            <v>au Dojo Graylois à Gray</v>
          </cell>
          <cell r="AJ1615" t="str">
            <v>Il est convenu que cette convention sera caduque si le nombre de participants est insuffisant.</v>
          </cell>
          <cell r="AK1615" t="str">
            <v>Il est convenu que ce contrat sera caduque si le nombre de participants est insuffisant.</v>
          </cell>
          <cell r="AL1615" t="str">
            <v>- Ouvrir et fermer la salle- Mise en place et rangement du matériel- Accueil, surveillance jusqu'à la reprise des enfants  par les parents- Encadrement et enseignement</v>
          </cell>
          <cell r="AM1615" t="str">
            <v xml:space="preserve">       - Et d'une manière générale effectuer toute         tâche se rapportant à la fonction d'éducateur sportif.</v>
          </cell>
          <cell r="AN1615">
            <v>40085</v>
          </cell>
          <cell r="AO1615">
            <v>40085</v>
          </cell>
          <cell r="AP1615">
            <v>40086</v>
          </cell>
          <cell r="AQ1615">
            <v>40086</v>
          </cell>
          <cell r="AR1615">
            <v>40094</v>
          </cell>
          <cell r="AS1615">
            <v>40091</v>
          </cell>
        </row>
        <row r="1616">
          <cell r="A1616" t="str">
            <v>09/177.04</v>
          </cell>
          <cell r="B1616">
            <v>282</v>
          </cell>
          <cell r="C1616" t="str">
            <v>SAPH</v>
          </cell>
          <cell r="D1616" t="str">
            <v>Judo</v>
          </cell>
          <cell r="E1616" t="str">
            <v>CDI</v>
          </cell>
          <cell r="F1616">
            <v>40422</v>
          </cell>
          <cell r="G1616" t="str">
            <v>Indéterminée</v>
          </cell>
          <cell r="H1616" t="str">
            <v>OK</v>
          </cell>
          <cell r="I1616">
            <v>14</v>
          </cell>
          <cell r="J1616" t="str">
            <v>h/m</v>
          </cell>
          <cell r="K1616">
            <v>18.02</v>
          </cell>
          <cell r="L1616" t="str">
            <v>Faire paye immédiatement par mail</v>
          </cell>
          <cell r="M1616">
            <v>16</v>
          </cell>
          <cell r="N1616" t="str">
            <v>Formule 1</v>
          </cell>
          <cell r="O1616" t="str">
            <v>BOULOT</v>
          </cell>
          <cell r="P1616" t="str">
            <v>Jeudi</v>
          </cell>
          <cell r="Q1616" t="str">
            <v>19h00</v>
          </cell>
          <cell r="R1616" t="str">
            <v>20h00</v>
          </cell>
          <cell r="S1616" t="str">
            <v>Jeudi</v>
          </cell>
          <cell r="T1616" t="str">
            <v>18h00</v>
          </cell>
          <cell r="U1616" t="str">
            <v>21h00</v>
          </cell>
          <cell r="V1616" t="str">
            <v>et 14 heures pour de l'accompagnement en compétition</v>
          </cell>
          <cell r="Y1616" t="str">
            <v>Non</v>
          </cell>
          <cell r="Z1616" t="str">
            <v>Néant</v>
          </cell>
          <cell r="AA1616" t="str">
            <v>Oui</v>
          </cell>
          <cell r="AB1616" t="str">
            <v>Acc. de production</v>
          </cell>
          <cell r="AC1616" t="str">
            <v>Oui</v>
          </cell>
          <cell r="AD1616" t="str">
            <v>Non</v>
          </cell>
          <cell r="AE1616" t="str">
            <v>Non</v>
          </cell>
          <cell r="AF1616" t="str">
            <v>Oui</v>
          </cell>
          <cell r="AG1616" t="str">
            <v>Contrat</v>
          </cell>
          <cell r="AI1616" t="str">
            <v>au Dojo Graylois à Gray</v>
          </cell>
          <cell r="AJ1616" t="str">
            <v>Il est convenu que cette convention sera caduque si le nombre de participants est insuffisant.</v>
          </cell>
          <cell r="AK1616" t="str">
            <v>Il est convenu que ce contrat sera caduque si le nombre de participants est insuffisant.</v>
          </cell>
          <cell r="AL1616" t="str">
            <v>- Ouvrir et fermer la salle- Mise en place et rangement du matériel- Accueil, surveillance jusqu'à la reprise des enfants  par les parents- Encadrement et enseignement</v>
          </cell>
          <cell r="AM1616" t="str">
            <v xml:space="preserve">       - Et d'une manière générale effectuer toute         tâche se rapportant à la fonction d'éducateur sportif.</v>
          </cell>
          <cell r="AN1616">
            <v>40085</v>
          </cell>
          <cell r="AO1616" t="str">
            <v>-----</v>
          </cell>
          <cell r="AP1616">
            <v>40086</v>
          </cell>
          <cell r="AQ1616" t="str">
            <v>-----</v>
          </cell>
          <cell r="AR1616">
            <v>40119</v>
          </cell>
          <cell r="AS1616" t="str">
            <v>-----</v>
          </cell>
        </row>
        <row r="1617">
          <cell r="A1617" t="str">
            <v>09/178</v>
          </cell>
          <cell r="B1617">
            <v>195</v>
          </cell>
          <cell r="C1617" t="str">
            <v>VIAN</v>
          </cell>
          <cell r="D1617" t="str">
            <v>Gym d'entretien</v>
          </cell>
          <cell r="E1617" t="str">
            <v>CDD</v>
          </cell>
          <cell r="F1617">
            <v>40071</v>
          </cell>
          <cell r="G1617">
            <v>40178</v>
          </cell>
          <cell r="H1617" t="str">
            <v>Clos</v>
          </cell>
          <cell r="I1617">
            <v>1</v>
          </cell>
          <cell r="J1617" t="str">
            <v>h/s</v>
          </cell>
          <cell r="K1617">
            <v>28.11</v>
          </cell>
          <cell r="L1617" t="str">
            <v>TREMPLIN</v>
          </cell>
          <cell r="M1617">
            <v>16.100000000000001</v>
          </cell>
          <cell r="N1617" t="str">
            <v>Formule 1</v>
          </cell>
          <cell r="O1617" t="str">
            <v>BOULOT</v>
          </cell>
          <cell r="P1617" t="str">
            <v>Jeudi</v>
          </cell>
          <cell r="Q1617" t="str">
            <v>19h00</v>
          </cell>
          <cell r="R1617" t="str">
            <v>20h00</v>
          </cell>
          <cell r="S1617" t="str">
            <v>1 mardi sur 2</v>
          </cell>
          <cell r="Y1617" t="str">
            <v>Oui</v>
          </cell>
          <cell r="Z1617">
            <v>30</v>
          </cell>
          <cell r="AA1617" t="str">
            <v>Oui</v>
          </cell>
          <cell r="AB1617" t="str">
            <v>Acc. de production</v>
          </cell>
          <cell r="AC1617" t="str">
            <v>Non</v>
          </cell>
          <cell r="AD1617" t="str">
            <v>Oui</v>
          </cell>
          <cell r="AE1617" t="str">
            <v>Oui</v>
          </cell>
          <cell r="AF1617" t="str">
            <v>Oui</v>
          </cell>
          <cell r="AG1617" t="str">
            <v>Contrat</v>
          </cell>
          <cell r="AI1617" t="str">
            <v>à Chenebier Animation à Chenebier</v>
          </cell>
          <cell r="AJ1617" t="str">
            <v>Il est convenu que cette convention sera caduque si le nombre de participants est insuffisant.</v>
          </cell>
          <cell r="AK1617" t="str">
            <v>Il est convenu que ce contrat sera caduque si le nombre de participants est insuffisant.</v>
          </cell>
          <cell r="AL1617" t="str">
            <v>- Ouvrir et fermer la salle- Mise en place et rangement du matériel- Accueil, surveillance jusqu'à la reprise des enfants  par les parents- Encadrement et enseignement</v>
          </cell>
          <cell r="AM1617" t="str">
            <v xml:space="preserve">       - Et d'une manière générale effectuer toute         tâche se rapportant à la fonction d'éducateur sportif.</v>
          </cell>
          <cell r="AN1617">
            <v>40085</v>
          </cell>
          <cell r="AO1617" t="str">
            <v>-----</v>
          </cell>
          <cell r="AP1617">
            <v>40086</v>
          </cell>
          <cell r="AQ1617" t="str">
            <v>-----</v>
          </cell>
          <cell r="AR1617">
            <v>40119</v>
          </cell>
          <cell r="AS1617" t="str">
            <v>-----</v>
          </cell>
        </row>
        <row r="1618">
          <cell r="A1618" t="str">
            <v>09/178.01</v>
          </cell>
          <cell r="B1618">
            <v>195</v>
          </cell>
          <cell r="C1618" t="str">
            <v>VIAN</v>
          </cell>
          <cell r="D1618" t="str">
            <v>Gym d'entretien</v>
          </cell>
          <cell r="E1618" t="str">
            <v>CDD</v>
          </cell>
          <cell r="F1618">
            <v>40179</v>
          </cell>
          <cell r="G1618">
            <v>40358</v>
          </cell>
          <cell r="H1618" t="str">
            <v>Clos</v>
          </cell>
          <cell r="I1618">
            <v>1</v>
          </cell>
          <cell r="J1618" t="str">
            <v>h/s</v>
          </cell>
          <cell r="K1618">
            <v>28.23</v>
          </cell>
          <cell r="L1618" t="str">
            <v>Atelier Equilibre - Aide CRAM 600 € x 2Faire une facture unique avec 153 € x 2 frais coordination PS70</v>
          </cell>
          <cell r="M1618">
            <v>14.15</v>
          </cell>
          <cell r="N1618" t="str">
            <v>Formule 1</v>
          </cell>
          <cell r="O1618" t="str">
            <v>ETUZ</v>
          </cell>
          <cell r="P1618" t="str">
            <v>Mercredi</v>
          </cell>
          <cell r="Q1618" t="str">
            <v>17h30</v>
          </cell>
          <cell r="R1618" t="str">
            <v>19h30</v>
          </cell>
          <cell r="S1618" t="str">
            <v>Jeudi</v>
          </cell>
          <cell r="T1618" t="str">
            <v>16h15</v>
          </cell>
          <cell r="U1618" t="str">
            <v>17h45 sauf les jeudis  8/10 et 21/01 de 16h15 à 19h15</v>
          </cell>
          <cell r="Y1618" t="str">
            <v>Oui</v>
          </cell>
          <cell r="Z1618">
            <v>30</v>
          </cell>
          <cell r="AA1618" t="str">
            <v>Oui</v>
          </cell>
          <cell r="AB1618" t="str">
            <v>Acc. de production</v>
          </cell>
          <cell r="AC1618" t="str">
            <v>Non</v>
          </cell>
          <cell r="AD1618" t="str">
            <v>Oui</v>
          </cell>
          <cell r="AE1618" t="str">
            <v>Oui</v>
          </cell>
          <cell r="AF1618" t="str">
            <v>Oui</v>
          </cell>
          <cell r="AG1618" t="str">
            <v>Contrat</v>
          </cell>
          <cell r="AI1618" t="str">
            <v>à Chenebier Animation à Chenebier</v>
          </cell>
          <cell r="AJ1618" t="str">
            <v xml:space="preserve">Profession Sport 70 est subventionnée par la CRAM Bourgogne Franche-Comté pour mettre en place des ateliers équilibres. Une aide forfaitaire de 600 € sera allouée à chaque atelier. </v>
          </cell>
          <cell r="AK1618" t="str">
            <v>Il est convenu que ce contrat sera caduque si le nombre de participants est insuffisant.</v>
          </cell>
          <cell r="AL1618" t="str">
            <v>- Ouvrir et fermer la salle- Mise en place et rangement du matériel- Accueil, surveillance jusqu'à la reprise des enfants  par les parents- Encadrement et enseignement</v>
          </cell>
          <cell r="AM1618" t="str">
            <v xml:space="preserve">       - Et d'une manière générale effectuer toute         tâche se rapportant à la fonction d'éducateur sportif.</v>
          </cell>
          <cell r="AN1618">
            <v>40085</v>
          </cell>
          <cell r="AO1618" t="str">
            <v>-----</v>
          </cell>
          <cell r="AP1618">
            <v>40091</v>
          </cell>
          <cell r="AQ1618" t="str">
            <v>-----</v>
          </cell>
          <cell r="AR1618">
            <v>40119</v>
          </cell>
          <cell r="AS1618" t="str">
            <v>-----</v>
          </cell>
        </row>
        <row r="1619">
          <cell r="A1619" t="str">
            <v>09/179</v>
          </cell>
          <cell r="B1619">
            <v>86</v>
          </cell>
          <cell r="C1619" t="str">
            <v>VIAN</v>
          </cell>
          <cell r="D1619" t="str">
            <v>Danse techtonique</v>
          </cell>
          <cell r="E1619" t="str">
            <v>CDD</v>
          </cell>
          <cell r="F1619">
            <v>40092</v>
          </cell>
          <cell r="G1619">
            <v>40178</v>
          </cell>
          <cell r="H1619" t="str">
            <v>Clos</v>
          </cell>
          <cell r="I1619">
            <v>1</v>
          </cell>
          <cell r="J1619" t="str">
            <v>h/s</v>
          </cell>
          <cell r="K1619">
            <v>28.11</v>
          </cell>
          <cell r="L1619" t="str">
            <v>Mettre sur la facture "Centre de Chenebier"</v>
          </cell>
          <cell r="M1619">
            <v>14.25</v>
          </cell>
          <cell r="N1619" t="str">
            <v>Formule 1</v>
          </cell>
          <cell r="O1619" t="str">
            <v>ETUZ</v>
          </cell>
          <cell r="P1619" t="str">
            <v>Mercredi</v>
          </cell>
          <cell r="Q1619" t="str">
            <v>17h30</v>
          </cell>
          <cell r="R1619" t="str">
            <v>19h30</v>
          </cell>
          <cell r="S1619" t="str">
            <v>1 mardi sur 2</v>
          </cell>
          <cell r="T1619" t="str">
            <v>16h15</v>
          </cell>
          <cell r="U1619" t="str">
            <v>17h45 sauf les jeudis  8/10 et 21/01 de 16h15 à 19h15</v>
          </cell>
          <cell r="Y1619" t="str">
            <v>Oui</v>
          </cell>
          <cell r="Z1619">
            <v>30</v>
          </cell>
          <cell r="AA1619" t="str">
            <v>Oui</v>
          </cell>
          <cell r="AB1619" t="str">
            <v>Acc. de production</v>
          </cell>
          <cell r="AC1619" t="str">
            <v>Non</v>
          </cell>
          <cell r="AD1619" t="str">
            <v>Oui</v>
          </cell>
          <cell r="AE1619" t="str">
            <v>Oui</v>
          </cell>
          <cell r="AF1619" t="str">
            <v>Oui</v>
          </cell>
          <cell r="AG1619" t="str">
            <v>Contrat</v>
          </cell>
          <cell r="AI1619" t="str">
            <v>aux FRANCAS de Haute-Saône à Chenebier</v>
          </cell>
          <cell r="AJ1619" t="str">
            <v xml:space="preserve">Profession Sport 70 est subventionnée par la CRAM Bourgogne Franche-Comté pour mettre en place des ateliers équilibres. Une aide forfaitaire de 600 € sera allouée à chaque atelier. </v>
          </cell>
          <cell r="AK1619" t="str">
            <v>Il est convenu que ce contrat sera caduque si le nombre de participants est insuffisant.</v>
          </cell>
          <cell r="AL1619" t="str">
            <v>- Ouvrir et fermer la salle- Mise en place et rangement du matériel- Accueil, surveillance jusqu'à la reprise des enfants  par les parents- Encadrement et enseignement</v>
          </cell>
          <cell r="AM1619" t="str">
            <v xml:space="preserve">       - Et d'une manière générale effectuer toute         tâche se rapportant à la fonction d'éducateur sportif.</v>
          </cell>
          <cell r="AN1619">
            <v>40085</v>
          </cell>
          <cell r="AO1619" t="str">
            <v>-----</v>
          </cell>
          <cell r="AP1619">
            <v>40091</v>
          </cell>
          <cell r="AQ1619" t="str">
            <v>-----</v>
          </cell>
          <cell r="AR1619">
            <v>40119</v>
          </cell>
          <cell r="AS1619" t="str">
            <v>-----</v>
          </cell>
        </row>
        <row r="1620">
          <cell r="A1620" t="str">
            <v>09/179.01</v>
          </cell>
          <cell r="B1620">
            <v>86</v>
          </cell>
          <cell r="C1620" t="str">
            <v>VIAN</v>
          </cell>
          <cell r="D1620" t="str">
            <v>Danse techtonique</v>
          </cell>
          <cell r="E1620" t="str">
            <v>CDD</v>
          </cell>
          <cell r="F1620">
            <v>40179</v>
          </cell>
          <cell r="G1620">
            <v>40358</v>
          </cell>
          <cell r="H1620" t="str">
            <v>Clos</v>
          </cell>
          <cell r="I1620">
            <v>1</v>
          </cell>
          <cell r="J1620" t="str">
            <v>h/s</v>
          </cell>
          <cell r="K1620">
            <v>28.23</v>
          </cell>
          <cell r="L1620" t="str">
            <v>Mettre sur la facture "Centre de Chenebier"</v>
          </cell>
          <cell r="M1620">
            <v>13.5</v>
          </cell>
          <cell r="N1620" t="str">
            <v>Formule 1</v>
          </cell>
          <cell r="O1620" t="str">
            <v>VAUVILLERS</v>
          </cell>
          <cell r="P1620" t="str">
            <v>Mardi</v>
          </cell>
          <cell r="Q1620" t="str">
            <v>17h00</v>
          </cell>
          <cell r="R1620" t="str">
            <v>19h00</v>
          </cell>
          <cell r="S1620" t="str">
            <v>1 mardi sur 2</v>
          </cell>
          <cell r="T1620" t="str">
            <v>16h15</v>
          </cell>
          <cell r="U1620" t="str">
            <v>17h45 sauf les jeudis  8/10 et 21/01 de 16h15 à 19h15</v>
          </cell>
          <cell r="Y1620" t="str">
            <v>Oui</v>
          </cell>
          <cell r="Z1620">
            <v>30</v>
          </cell>
          <cell r="AA1620" t="str">
            <v>Oui</v>
          </cell>
          <cell r="AB1620" t="str">
            <v>Acc. de production</v>
          </cell>
          <cell r="AC1620" t="str">
            <v>Non</v>
          </cell>
          <cell r="AD1620" t="str">
            <v>Oui</v>
          </cell>
          <cell r="AE1620" t="str">
            <v>Oui</v>
          </cell>
          <cell r="AF1620" t="str">
            <v>Oui</v>
          </cell>
          <cell r="AG1620" t="str">
            <v>Contrat</v>
          </cell>
          <cell r="AI1620" t="str">
            <v>aux FRANCAS de Haute-Saône à Chenebier</v>
          </cell>
          <cell r="AJ1620" t="str">
            <v xml:space="preserve">Profession Sport 70 est subventionnée par la CRAM Bourgogne Franche-Comté pour mettre en place des ateliers équilibres. Une aide forfaitaire de 600 € sera allouée à chaque atelier. </v>
          </cell>
          <cell r="AK1620" t="str">
            <v>Il est convenu que ce contrat sera caduque si le nombre de participants est insuffisant.</v>
          </cell>
          <cell r="AL1620" t="str">
            <v>- Mise en place et rangement du matériel- Accueil, surveillance jusqu'à la reprise des enfants  par les parents- Encadrement et enseignement</v>
          </cell>
          <cell r="AM1620" t="str">
            <v xml:space="preserve">       - Et d'une manière générale effectuer toute         tâche se rapportant à la fonction d'éducateur sportif.</v>
          </cell>
          <cell r="AN1620">
            <v>40085</v>
          </cell>
          <cell r="AO1620">
            <v>40085</v>
          </cell>
          <cell r="AP1620">
            <v>40125</v>
          </cell>
          <cell r="AQ1620">
            <v>40087</v>
          </cell>
          <cell r="AR1620">
            <v>40140</v>
          </cell>
          <cell r="AS1620">
            <v>40106</v>
          </cell>
        </row>
        <row r="1621">
          <cell r="A1621" t="str">
            <v>09/180</v>
          </cell>
          <cell r="B1621">
            <v>86</v>
          </cell>
          <cell r="C1621" t="str">
            <v>EUCH</v>
          </cell>
          <cell r="D1621" t="str">
            <v>Full contact</v>
          </cell>
          <cell r="E1621" t="str">
            <v>CDD</v>
          </cell>
          <cell r="F1621">
            <v>40099</v>
          </cell>
          <cell r="G1621">
            <v>40178</v>
          </cell>
          <cell r="H1621" t="str">
            <v>Clos</v>
          </cell>
          <cell r="I1621">
            <v>1</v>
          </cell>
          <cell r="J1621" t="str">
            <v>h/s</v>
          </cell>
          <cell r="K1621">
            <v>28.73</v>
          </cell>
          <cell r="L1621" t="str">
            <v>Mettre sur la facture "Centre de Chenebier"</v>
          </cell>
          <cell r="M1621">
            <v>13.6</v>
          </cell>
          <cell r="N1621" t="str">
            <v>Formule 1</v>
          </cell>
          <cell r="O1621" t="str">
            <v>VAUVILLERS</v>
          </cell>
          <cell r="P1621" t="str">
            <v>Mardi</v>
          </cell>
          <cell r="Q1621" t="str">
            <v>17h00</v>
          </cell>
          <cell r="R1621" t="str">
            <v>19h00</v>
          </cell>
          <cell r="S1621" t="str">
            <v>1 mardi sur 2</v>
          </cell>
          <cell r="T1621" t="str">
            <v>16h15</v>
          </cell>
          <cell r="U1621" t="str">
            <v>17h45 sauf les jeudis  8/10 et 21/01 de 16h15 à 19h15</v>
          </cell>
          <cell r="Y1621" t="str">
            <v>Oui</v>
          </cell>
          <cell r="Z1621">
            <v>30</v>
          </cell>
          <cell r="AA1621" t="str">
            <v>Oui</v>
          </cell>
          <cell r="AB1621" t="str">
            <v>Acc. de production</v>
          </cell>
          <cell r="AC1621" t="str">
            <v>Non</v>
          </cell>
          <cell r="AD1621" t="str">
            <v>Oui</v>
          </cell>
          <cell r="AE1621" t="str">
            <v>Oui</v>
          </cell>
          <cell r="AF1621" t="str">
            <v>Oui</v>
          </cell>
          <cell r="AG1621" t="str">
            <v>Contrat</v>
          </cell>
          <cell r="AI1621" t="str">
            <v>aux FRANCAS de Haute-Saône à Chenebier</v>
          </cell>
          <cell r="AJ1621" t="str">
            <v xml:space="preserve">Profession Sport 70 est subventionnée par la CRAM Bourgogne Franche-Comté pour mettre en place des ateliers équilibres. Une aide forfaitaire de 600 € sera allouée à chaque atelier. </v>
          </cell>
          <cell r="AK1621" t="str">
            <v>Il est convenu que ce contrat sera caduque si le nombre de participants est insuffisant.</v>
          </cell>
          <cell r="AL1621" t="str">
            <v>- Mise en place et rangement du matériel- Accueil, surveillance jusqu'à la reprise des enfants  par les parents- Encadrement et enseignement</v>
          </cell>
          <cell r="AM1621" t="str">
            <v xml:space="preserve">       - Et d'une manière générale effectuer toute         tâche se rapportant à la fonction d'éducateur sportif.</v>
          </cell>
          <cell r="AN1621">
            <v>40085</v>
          </cell>
          <cell r="AO1621">
            <v>40085</v>
          </cell>
          <cell r="AP1621">
            <v>40125</v>
          </cell>
          <cell r="AQ1621">
            <v>40087</v>
          </cell>
          <cell r="AR1621">
            <v>40140</v>
          </cell>
          <cell r="AS1621">
            <v>40106</v>
          </cell>
        </row>
        <row r="1622">
          <cell r="A1622" t="str">
            <v>09/180.01</v>
          </cell>
          <cell r="B1622">
            <v>86</v>
          </cell>
          <cell r="C1622" t="str">
            <v>EUCH</v>
          </cell>
          <cell r="D1622" t="str">
            <v>Full contact</v>
          </cell>
          <cell r="E1622" t="str">
            <v>CDD</v>
          </cell>
          <cell r="F1622">
            <v>40179</v>
          </cell>
          <cell r="G1622">
            <v>40358</v>
          </cell>
          <cell r="H1622" t="str">
            <v>Clos</v>
          </cell>
          <cell r="I1622">
            <v>1</v>
          </cell>
          <cell r="J1622" t="str">
            <v>h/s</v>
          </cell>
          <cell r="K1622">
            <v>28.73</v>
          </cell>
          <cell r="L1622" t="str">
            <v>Mettre sur la facture "Centre de Chenebier"</v>
          </cell>
          <cell r="M1622">
            <v>13.5</v>
          </cell>
          <cell r="N1622" t="str">
            <v>Formule 1</v>
          </cell>
          <cell r="O1622" t="str">
            <v>BOURBONNE LES BAINS</v>
          </cell>
          <cell r="P1622" t="str">
            <v>Vendredi</v>
          </cell>
          <cell r="Q1622" t="str">
            <v>17h00</v>
          </cell>
          <cell r="R1622" t="str">
            <v>21h00</v>
          </cell>
          <cell r="S1622" t="str">
            <v>Samedi</v>
          </cell>
          <cell r="T1622" t="str">
            <v>9h30</v>
          </cell>
          <cell r="U1622" t="str">
            <v>12h30</v>
          </cell>
          <cell r="Y1622" t="str">
            <v>Oui</v>
          </cell>
          <cell r="Z1622">
            <v>30</v>
          </cell>
          <cell r="AA1622" t="str">
            <v>Oui</v>
          </cell>
          <cell r="AB1622" t="str">
            <v>Acc. de production</v>
          </cell>
          <cell r="AC1622" t="str">
            <v>Non</v>
          </cell>
          <cell r="AD1622" t="str">
            <v>Oui</v>
          </cell>
          <cell r="AE1622" t="str">
            <v>Oui</v>
          </cell>
          <cell r="AF1622" t="str">
            <v>Oui</v>
          </cell>
          <cell r="AG1622" t="str">
            <v>Contrat</v>
          </cell>
          <cell r="AI1622" t="str">
            <v>aux FRANCAS de Haute-Saône à Chenebier</v>
          </cell>
          <cell r="AJ1622" t="str">
            <v>Il est convenu que cette convention sera caduque si le nombre de participants est insuffisant.</v>
          </cell>
          <cell r="AK1622" t="str">
            <v>Il est convenu que ce contrat sera caduque si le nombre de participants est insuffisant.</v>
          </cell>
          <cell r="AL1622" t="str">
            <v>- Mise en place et rangement du matériel- Accueil, surveillance jusqu'à la reprise des enfants  par les parents- Encadrement et enseignement</v>
          </cell>
          <cell r="AM1622" t="str">
            <v xml:space="preserve">       - Et d'une manière générale effectuer toute         tâche se rapportant à la fonction d'éducateur sportif.</v>
          </cell>
          <cell r="AN1622">
            <v>40085</v>
          </cell>
          <cell r="AO1622" t="str">
            <v>-----</v>
          </cell>
          <cell r="AP1622">
            <v>40057</v>
          </cell>
          <cell r="AQ1622" t="str">
            <v>-----</v>
          </cell>
          <cell r="AR1622">
            <v>40119</v>
          </cell>
          <cell r="AS1622" t="str">
            <v>-----</v>
          </cell>
        </row>
        <row r="1623">
          <cell r="A1623" t="str">
            <v>09/181</v>
          </cell>
          <cell r="B1623">
            <v>310</v>
          </cell>
          <cell r="C1623" t="str">
            <v>SCCA</v>
          </cell>
          <cell r="D1623" t="str">
            <v>Théâtre</v>
          </cell>
          <cell r="E1623" t="str">
            <v>CDD</v>
          </cell>
          <cell r="F1623">
            <v>40072</v>
          </cell>
          <cell r="G1623">
            <v>40178</v>
          </cell>
          <cell r="H1623" t="str">
            <v>Clos</v>
          </cell>
          <cell r="I1623">
            <v>1</v>
          </cell>
          <cell r="J1623" t="str">
            <v>h/s</v>
          </cell>
          <cell r="K1623">
            <v>31.11</v>
          </cell>
          <cell r="L1623" t="str">
            <v>CAE - Annulée par la structure - Le salarié a refusé l'embauche</v>
          </cell>
          <cell r="M1623">
            <v>13.6</v>
          </cell>
          <cell r="N1623" t="str">
            <v>Formule 1</v>
          </cell>
          <cell r="O1623" t="str">
            <v>BOURBONNE LES BAINS</v>
          </cell>
          <cell r="P1623" t="str">
            <v>Vendredi</v>
          </cell>
          <cell r="Q1623" t="str">
            <v>17h00</v>
          </cell>
          <cell r="R1623" t="str">
            <v>21h00</v>
          </cell>
          <cell r="S1623" t="str">
            <v>Samedi</v>
          </cell>
          <cell r="T1623" t="str">
            <v>9h30</v>
          </cell>
          <cell r="U1623" t="str">
            <v>12h30</v>
          </cell>
          <cell r="V1623" t="str">
            <v>et 14 heures pour de l'accompagnement en compétition</v>
          </cell>
          <cell r="Y1623" t="str">
            <v>Oui</v>
          </cell>
          <cell r="Z1623">
            <v>30</v>
          </cell>
          <cell r="AA1623" t="str">
            <v>Oui</v>
          </cell>
          <cell r="AB1623" t="str">
            <v>Acc. de production</v>
          </cell>
          <cell r="AC1623" t="str">
            <v>Non</v>
          </cell>
          <cell r="AD1623" t="str">
            <v>Oui</v>
          </cell>
          <cell r="AE1623" t="str">
            <v>Oui</v>
          </cell>
          <cell r="AF1623" t="str">
            <v>Oui</v>
          </cell>
          <cell r="AG1623" t="str">
            <v>Contrat</v>
          </cell>
          <cell r="AI1623" t="str">
            <v>à Les amis des arts et des lettres</v>
          </cell>
          <cell r="AJ1623" t="str">
            <v>Il est convenu que cette convention sera caduque si le nombre de participants est insuffisant.</v>
          </cell>
          <cell r="AK1623" t="str">
            <v>Il est convenu que ce contrat sera caduque si le nombre de participants est insuffisant.</v>
          </cell>
          <cell r="AL1623" t="str">
            <v>- Mise en place et rangement du matériel- Accueil, surveillance jusqu'à la reprise des enfants  par les parents- Encadrement et enseignement</v>
          </cell>
          <cell r="AM1623" t="str">
            <v xml:space="preserve">       - Et d'une manière générale effectuer toute         tâche se rapportant à la fonction d'éducateur sportif.</v>
          </cell>
          <cell r="AN1623">
            <v>40085</v>
          </cell>
          <cell r="AO1623" t="str">
            <v>-----</v>
          </cell>
          <cell r="AP1623">
            <v>40057</v>
          </cell>
          <cell r="AQ1623" t="str">
            <v>-----</v>
          </cell>
          <cell r="AR1623">
            <v>40119</v>
          </cell>
          <cell r="AS1623" t="str">
            <v>-----</v>
          </cell>
        </row>
        <row r="1624">
          <cell r="A1624" t="str">
            <v>09/181.01</v>
          </cell>
          <cell r="B1624">
            <v>310</v>
          </cell>
          <cell r="C1624" t="str">
            <v>SCCA</v>
          </cell>
          <cell r="D1624" t="str">
            <v>Théâtre</v>
          </cell>
          <cell r="E1624" t="str">
            <v>CDD</v>
          </cell>
          <cell r="F1624">
            <v>40179</v>
          </cell>
          <cell r="G1624">
            <v>40359</v>
          </cell>
          <cell r="H1624" t="str">
            <v>Clos</v>
          </cell>
          <cell r="I1624">
            <v>1</v>
          </cell>
          <cell r="J1624" t="str">
            <v>h/s</v>
          </cell>
          <cell r="K1624">
            <v>31.68</v>
          </cell>
          <cell r="L1624" t="str">
            <v>Accompagnement éducatifSubvention J &amp; S1900 € d'aide</v>
          </cell>
          <cell r="M1624">
            <v>12</v>
          </cell>
          <cell r="N1624" t="str">
            <v>Néant</v>
          </cell>
          <cell r="O1624" t="str">
            <v>GRAY</v>
          </cell>
          <cell r="P1624" t="str">
            <v>Mardi</v>
          </cell>
          <cell r="Q1624" t="str">
            <v>18h00</v>
          </cell>
          <cell r="R1624" t="str">
            <v>19h30</v>
          </cell>
          <cell r="S1624" t="str">
            <v>Jeudi</v>
          </cell>
          <cell r="T1624" t="str">
            <v>18h00</v>
          </cell>
          <cell r="U1624" t="str">
            <v>21h00</v>
          </cell>
          <cell r="V1624" t="str">
            <v>et 14 heures pour de l'accompagnement en compétition</v>
          </cell>
          <cell r="Y1624" t="str">
            <v>Oui</v>
          </cell>
          <cell r="Z1624">
            <v>30</v>
          </cell>
          <cell r="AA1624" t="str">
            <v>Oui</v>
          </cell>
          <cell r="AB1624" t="str">
            <v>Acc. de production</v>
          </cell>
          <cell r="AC1624" t="str">
            <v>Non</v>
          </cell>
          <cell r="AD1624" t="str">
            <v>Oui</v>
          </cell>
          <cell r="AE1624" t="str">
            <v>Oui</v>
          </cell>
          <cell r="AF1624" t="str">
            <v>Oui</v>
          </cell>
          <cell r="AG1624" t="str">
            <v>Contrat</v>
          </cell>
          <cell r="AI1624" t="str">
            <v>à Les amis des arts et des lettres</v>
          </cell>
          <cell r="AJ1624" t="str">
            <v>Il est convenu que cette convention sera caduque si le nombre de participants est insuffisant.</v>
          </cell>
          <cell r="AK1624" t="str">
            <v>Il est convenu que ce contrat sera caduque si le nombre de participants est insuffisant.</v>
          </cell>
          <cell r="AL1624" t="str">
            <v>- Mise en place et rangement du matériel- Encadrement et enseignement</v>
          </cell>
          <cell r="AM1624" t="str">
            <v xml:space="preserve">       - Et d'une manière générale effectuer toute         tâche se rapportant à la fonction d'éducateur sportif.</v>
          </cell>
          <cell r="AN1624">
            <v>40085</v>
          </cell>
          <cell r="AO1624">
            <v>40085</v>
          </cell>
          <cell r="AP1624">
            <v>40091</v>
          </cell>
          <cell r="AQ1624">
            <v>40091</v>
          </cell>
          <cell r="AR1624">
            <v>40119</v>
          </cell>
          <cell r="AS1624">
            <v>40099</v>
          </cell>
        </row>
        <row r="1625">
          <cell r="A1625" t="str">
            <v>09/182</v>
          </cell>
          <cell r="B1625">
            <v>280</v>
          </cell>
          <cell r="C1625" t="str">
            <v>SCFA</v>
          </cell>
          <cell r="D1625" t="str">
            <v>Gymnastique</v>
          </cell>
          <cell r="E1625" t="str">
            <v>CDD</v>
          </cell>
          <cell r="F1625">
            <v>40081</v>
          </cell>
          <cell r="G1625">
            <v>40178</v>
          </cell>
          <cell r="H1625" t="str">
            <v>Clos</v>
          </cell>
          <cell r="I1625">
            <v>3</v>
          </cell>
          <cell r="J1625" t="str">
            <v>h/s</v>
          </cell>
          <cell r="K1625">
            <v>27.02</v>
          </cell>
          <cell r="L1625" t="str">
            <v>Accompagnement éducatifSubvention J &amp; S1900 € d'aide</v>
          </cell>
          <cell r="M1625">
            <v>12.1</v>
          </cell>
          <cell r="N1625" t="str">
            <v>Néant</v>
          </cell>
          <cell r="O1625" t="str">
            <v>GRAY</v>
          </cell>
          <cell r="P1625" t="str">
            <v>Mardi</v>
          </cell>
          <cell r="Q1625" t="str">
            <v>18h00</v>
          </cell>
          <cell r="R1625" t="str">
            <v>19h30</v>
          </cell>
          <cell r="S1625" t="str">
            <v>Jeudi</v>
          </cell>
          <cell r="T1625" t="str">
            <v>18h00</v>
          </cell>
          <cell r="U1625" t="str">
            <v>21h00</v>
          </cell>
          <cell r="V1625" t="str">
            <v>et 14 heures pour de l'accompagnement en compétition</v>
          </cell>
          <cell r="Y1625" t="str">
            <v>Oui</v>
          </cell>
          <cell r="Z1625">
            <v>30</v>
          </cell>
          <cell r="AA1625" t="str">
            <v>Oui</v>
          </cell>
          <cell r="AB1625" t="str">
            <v>Acc. de production</v>
          </cell>
          <cell r="AC1625" t="str">
            <v>Non</v>
          </cell>
          <cell r="AD1625" t="str">
            <v>Oui</v>
          </cell>
          <cell r="AE1625" t="str">
            <v>Oui</v>
          </cell>
          <cell r="AG1625" t="str">
            <v>Contrat</v>
          </cell>
          <cell r="AI1625" t="str">
            <v>à Les enfants de l'écluse à Port sur Saône</v>
          </cell>
          <cell r="AJ1625" t="str">
            <v xml:space="preserve">Profession Sport 70 est subventionnée par la CRAM Bourgogne Franche-Comté pour mettre en place des ateliers équilibres. Une aide forfaitaire de 600 € sera allouée à chaque atelier. </v>
          </cell>
          <cell r="AL1625" t="str">
            <v>- Mise en place et rangement du matériel- Accueil, surveillance jusqu'à la reprise des enfants  par les parents- Encadrement et enseignement</v>
          </cell>
          <cell r="AM1625" t="str">
            <v xml:space="preserve">       - Et d'une manière générale effectuer toute         tâche se rapportant à la fonction d'éducateur sportif.</v>
          </cell>
          <cell r="AN1625">
            <v>40086</v>
          </cell>
          <cell r="AO1625">
            <v>40086</v>
          </cell>
          <cell r="AP1625">
            <v>40087</v>
          </cell>
          <cell r="AQ1625">
            <v>40094</v>
          </cell>
          <cell r="AR1625">
            <v>40119</v>
          </cell>
          <cell r="AS1625">
            <v>40109</v>
          </cell>
        </row>
        <row r="1626">
          <cell r="A1626" t="str">
            <v>09/182.01</v>
          </cell>
          <cell r="B1626">
            <v>280</v>
          </cell>
          <cell r="C1626" t="str">
            <v>SCFA</v>
          </cell>
          <cell r="D1626" t="str">
            <v>Gymnastique</v>
          </cell>
          <cell r="E1626" t="str">
            <v>CDD</v>
          </cell>
          <cell r="F1626">
            <v>40179</v>
          </cell>
          <cell r="G1626">
            <v>40354</v>
          </cell>
          <cell r="H1626" t="str">
            <v>Clos</v>
          </cell>
          <cell r="I1626">
            <v>3</v>
          </cell>
          <cell r="J1626" t="str">
            <v>h/s</v>
          </cell>
          <cell r="K1626">
            <v>27.02</v>
          </cell>
          <cell r="L1626" t="str">
            <v>CAE</v>
          </cell>
          <cell r="M1626">
            <v>12.1</v>
          </cell>
          <cell r="N1626" t="str">
            <v>Néant</v>
          </cell>
          <cell r="O1626" t="str">
            <v>GRAY</v>
          </cell>
          <cell r="P1626" t="str">
            <v>Mardi</v>
          </cell>
          <cell r="Q1626" t="str">
            <v>18h00</v>
          </cell>
          <cell r="R1626" t="str">
            <v>19h30</v>
          </cell>
          <cell r="S1626" t="str">
            <v>Jeudi</v>
          </cell>
          <cell r="T1626" t="str">
            <v>18h00</v>
          </cell>
          <cell r="U1626" t="str">
            <v>21h00</v>
          </cell>
          <cell r="V1626" t="str">
            <v>et 14 heures pour de l'accompagnement en compétition</v>
          </cell>
          <cell r="Y1626" t="str">
            <v>Oui</v>
          </cell>
          <cell r="Z1626">
            <v>30</v>
          </cell>
          <cell r="AA1626" t="str">
            <v>Oui</v>
          </cell>
          <cell r="AB1626" t="str">
            <v>Acc. de production</v>
          </cell>
          <cell r="AC1626" t="str">
            <v>Non</v>
          </cell>
          <cell r="AD1626" t="str">
            <v>Oui</v>
          </cell>
          <cell r="AE1626" t="str">
            <v>Oui</v>
          </cell>
          <cell r="AG1626" t="str">
            <v>Contrat</v>
          </cell>
          <cell r="AI1626" t="str">
            <v>à Les enfants de l'écluse à Port sur Saône</v>
          </cell>
          <cell r="AJ1626" t="str">
            <v xml:space="preserve">Profession Sport 70 est subventionnée par la CRAM Bourgogne Franche-Comté pour mettre en place des ateliers équilibres. Une aide forfaitaire de 600 € sera allouée à chaque atelier. </v>
          </cell>
          <cell r="AL1626" t="str">
            <v>- Mise en place et rangement du matériel- Accueil, surveillance jusqu'à la reprise des enfants  par les parents- Encadrement et enseignement</v>
          </cell>
          <cell r="AM1626" t="str">
            <v xml:space="preserve">       - Et d'une manière générale effectuer toute         tâche se rapportant à la fonction d'éducateur sportif.</v>
          </cell>
          <cell r="AN1626">
            <v>40086</v>
          </cell>
          <cell r="AO1626">
            <v>40086</v>
          </cell>
          <cell r="AP1626">
            <v>40087</v>
          </cell>
          <cell r="AQ1626">
            <v>40094</v>
          </cell>
          <cell r="AR1626">
            <v>40119</v>
          </cell>
          <cell r="AS1626">
            <v>40109</v>
          </cell>
        </row>
        <row r="1627">
          <cell r="A1627" t="str">
            <v>09/183</v>
          </cell>
          <cell r="B1627">
            <v>79</v>
          </cell>
          <cell r="C1627" t="str">
            <v>BENM</v>
          </cell>
          <cell r="D1627" t="str">
            <v>Gym enfant</v>
          </cell>
          <cell r="E1627" t="str">
            <v>CDD</v>
          </cell>
          <cell r="F1627">
            <v>40092</v>
          </cell>
          <cell r="G1627">
            <v>40178</v>
          </cell>
          <cell r="H1627" t="str">
            <v>Clos</v>
          </cell>
          <cell r="I1627">
            <v>2</v>
          </cell>
          <cell r="J1627" t="str">
            <v>h/s</v>
          </cell>
          <cell r="K1627">
            <v>25.68</v>
          </cell>
          <cell r="L1627" t="str">
            <v>Mettre sur la facture "Centre de Moffans"</v>
          </cell>
          <cell r="M1627">
            <v>15</v>
          </cell>
          <cell r="N1627" t="str">
            <v>Formule 1</v>
          </cell>
          <cell r="O1627" t="str">
            <v>JUSSEY</v>
          </cell>
          <cell r="P1627" t="str">
            <v>Mardi</v>
          </cell>
          <cell r="Q1627" t="str">
            <v>18h00</v>
          </cell>
          <cell r="R1627" t="str">
            <v>20h00</v>
          </cell>
          <cell r="S1627" t="str">
            <v>Jeudi</v>
          </cell>
          <cell r="T1627" t="str">
            <v>16h15</v>
          </cell>
          <cell r="U1627" t="str">
            <v>17h45 sauf les jeudis  8/10 et 21/01 de 16h15 à 19h15</v>
          </cell>
          <cell r="V1627" t="str">
            <v>et 14 heures pour de l'accompagnement en compétition</v>
          </cell>
          <cell r="Y1627" t="str">
            <v>Oui</v>
          </cell>
          <cell r="Z1627">
            <v>30</v>
          </cell>
          <cell r="AA1627" t="str">
            <v>Oui</v>
          </cell>
          <cell r="AB1627" t="str">
            <v>Acc. de production</v>
          </cell>
          <cell r="AC1627" t="str">
            <v>Non</v>
          </cell>
          <cell r="AD1627" t="str">
            <v>Oui</v>
          </cell>
          <cell r="AE1627" t="str">
            <v>Oui</v>
          </cell>
          <cell r="AG1627" t="str">
            <v>Contrat</v>
          </cell>
          <cell r="AI1627" t="str">
            <v>aux Familles Rurales de Jussey à Jussey</v>
          </cell>
          <cell r="AJ1627" t="str">
            <v xml:space="preserve">Profession Sport 70 est subventionnée par la CRAM Bourgogne Franche-Comté pour mettre en place des ateliers équilibres. Une aide forfaitaire de 600 € sera allouée à chaque atelier. </v>
          </cell>
          <cell r="AL1627" t="str">
            <v>- Mise en place et rangement du matériel- Accueil, surveillance jusqu'à la reprise des enfants  par les parents- Encadrement et enseignement</v>
          </cell>
          <cell r="AM1627" t="str">
            <v xml:space="preserve">       - Et d'une manière générale effectuer toute         tâche se rapportant à la fonction d'éducateur sportif.</v>
          </cell>
          <cell r="AN1627">
            <v>40087</v>
          </cell>
          <cell r="AO1627">
            <v>40087</v>
          </cell>
          <cell r="AP1627">
            <v>40107</v>
          </cell>
          <cell r="AQ1627">
            <v>40093</v>
          </cell>
          <cell r="AR1627">
            <v>40119</v>
          </cell>
          <cell r="AS1627">
            <v>40093</v>
          </cell>
        </row>
        <row r="1628">
          <cell r="A1628" t="str">
            <v>09/183.01</v>
          </cell>
          <cell r="B1628">
            <v>79</v>
          </cell>
          <cell r="C1628" t="str">
            <v>BENM</v>
          </cell>
          <cell r="D1628" t="str">
            <v>Gym enfant</v>
          </cell>
          <cell r="E1628" t="str">
            <v>CDD</v>
          </cell>
          <cell r="F1628">
            <v>40179</v>
          </cell>
          <cell r="G1628">
            <v>40358</v>
          </cell>
          <cell r="H1628" t="str">
            <v>Clos</v>
          </cell>
          <cell r="I1628">
            <v>2</v>
          </cell>
          <cell r="J1628" t="str">
            <v>h/s</v>
          </cell>
          <cell r="K1628">
            <v>25.79</v>
          </cell>
          <cell r="L1628" t="str">
            <v>Mettre sur la facture "Centre de Amblans"Changement 1h45 par semaine</v>
          </cell>
          <cell r="M1628">
            <v>12.1</v>
          </cell>
          <cell r="N1628" t="str">
            <v>Néant</v>
          </cell>
          <cell r="O1628" t="str">
            <v>GRAY</v>
          </cell>
          <cell r="P1628" t="str">
            <v>Mardi</v>
          </cell>
          <cell r="Q1628" t="str">
            <v>18h00</v>
          </cell>
          <cell r="R1628" t="str">
            <v>19h30</v>
          </cell>
          <cell r="S1628" t="str">
            <v>Jeudi</v>
          </cell>
          <cell r="T1628" t="str">
            <v>18h00</v>
          </cell>
          <cell r="U1628" t="str">
            <v>21h00</v>
          </cell>
          <cell r="V1628" t="str">
            <v>et 14 heures pour de l'accompagnement en compétition</v>
          </cell>
          <cell r="Y1628" t="str">
            <v>Oui</v>
          </cell>
          <cell r="Z1628">
            <v>30</v>
          </cell>
          <cell r="AA1628" t="str">
            <v>Oui</v>
          </cell>
          <cell r="AB1628" t="str">
            <v>Acc. de production</v>
          </cell>
          <cell r="AC1628" t="str">
            <v>Non</v>
          </cell>
          <cell r="AD1628" t="str">
            <v>Oui</v>
          </cell>
          <cell r="AE1628" t="str">
            <v>Oui</v>
          </cell>
          <cell r="AG1628" t="str">
            <v>Contrat</v>
          </cell>
          <cell r="AI1628" t="str">
            <v>aux Familles Rurales de Jussey à Jussey</v>
          </cell>
          <cell r="AL1628" t="str">
            <v>- Mise en place et rangement du matériel- Accueil, surveillance jusqu'à la reprise des enfants  par les parents- Encadrement et enseignement</v>
          </cell>
          <cell r="AM1628" t="str">
            <v xml:space="preserve">       - Et d'une manière générale effectuer toute         tâche se rapportant à la fonction d'éducateur sportif.</v>
          </cell>
          <cell r="AN1628">
            <v>40087</v>
          </cell>
          <cell r="AO1628">
            <v>40087</v>
          </cell>
          <cell r="AP1628">
            <v>40107</v>
          </cell>
          <cell r="AQ1628">
            <v>40093</v>
          </cell>
          <cell r="AR1628">
            <v>40119</v>
          </cell>
          <cell r="AS1628">
            <v>40093</v>
          </cell>
        </row>
        <row r="1629">
          <cell r="A1629" t="str">
            <v>09/184</v>
          </cell>
          <cell r="B1629">
            <v>45</v>
          </cell>
          <cell r="C1629" t="str">
            <v>GANA</v>
          </cell>
          <cell r="D1629" t="str">
            <v>Deux ateliers équilibre</v>
          </cell>
          <cell r="E1629" t="str">
            <v>CDD</v>
          </cell>
          <cell r="F1629">
            <v>40091</v>
          </cell>
          <cell r="G1629">
            <v>40169</v>
          </cell>
          <cell r="H1629" t="str">
            <v>Clos</v>
          </cell>
          <cell r="I1629">
            <v>42</v>
          </cell>
          <cell r="J1629" t="str">
            <v>h</v>
          </cell>
          <cell r="K1629">
            <v>27.31</v>
          </cell>
          <cell r="L1629" t="str">
            <v>Atelier Equilibre - Aide CRAM 600 € x 2Faire une facture unique avec 153 € x 2 frais coordination PS70</v>
          </cell>
          <cell r="M1629">
            <v>16</v>
          </cell>
          <cell r="N1629" t="str">
            <v>Formule 1</v>
          </cell>
          <cell r="O1629" t="str">
            <v>CHENEBIER</v>
          </cell>
          <cell r="P1629" t="str">
            <v>Mardi</v>
          </cell>
          <cell r="Q1629" t="str">
            <v>20h30</v>
          </cell>
          <cell r="R1629" t="str">
            <v>21h30</v>
          </cell>
          <cell r="S1629" t="str">
            <v>Jeudi</v>
          </cell>
          <cell r="T1629" t="str">
            <v>16h15</v>
          </cell>
          <cell r="U1629" t="str">
            <v>17h45 sauf les jeudis  8/10 et 21/01 de 16h15 à 19h15</v>
          </cell>
          <cell r="Y1629" t="str">
            <v>Oui</v>
          </cell>
          <cell r="Z1629">
            <v>30</v>
          </cell>
          <cell r="AA1629" t="str">
            <v>Oui</v>
          </cell>
          <cell r="AB1629" t="str">
            <v>Acc. de production</v>
          </cell>
          <cell r="AC1629" t="str">
            <v>Non</v>
          </cell>
          <cell r="AD1629" t="str">
            <v>Oui</v>
          </cell>
          <cell r="AE1629" t="str">
            <v>Oui</v>
          </cell>
          <cell r="AG1629" t="str">
            <v>Avenant</v>
          </cell>
          <cell r="AI1629" t="str">
            <v>au CCAS de Noidans les Vesoul à Noidans les Vesoul</v>
          </cell>
          <cell r="AJ1629" t="str">
            <v xml:space="preserve">Profession Sport 70 est subventionnée par la CRAM Bourgogne Franche-Comté pour mettre en place des ateliers équilibres. Une aide forfaitaire de 600 € sera allouée à chaque atelier. </v>
          </cell>
          <cell r="AL1629" t="str">
            <v>- Mise en place et rangement du matériel- Encadrement et enseignement</v>
          </cell>
          <cell r="AM1629" t="str">
            <v xml:space="preserve">       - Et d'une manière générale effectuer toute         tâche se rapportant à la fonction d'éducateur sportif.</v>
          </cell>
          <cell r="AN1629">
            <v>40088</v>
          </cell>
          <cell r="AO1629">
            <v>40088</v>
          </cell>
          <cell r="AP1629">
            <v>40121</v>
          </cell>
          <cell r="AQ1629">
            <v>40105</v>
          </cell>
          <cell r="AR1629">
            <v>40137</v>
          </cell>
          <cell r="AS1629">
            <v>40192</v>
          </cell>
        </row>
        <row r="1630">
          <cell r="A1630" t="str">
            <v>09/185</v>
          </cell>
          <cell r="B1630">
            <v>327</v>
          </cell>
          <cell r="C1630" t="str">
            <v>DESY</v>
          </cell>
          <cell r="D1630" t="str">
            <v>Gym d'entretien</v>
          </cell>
          <cell r="E1630" t="str">
            <v>CDD</v>
          </cell>
          <cell r="F1630">
            <v>40093</v>
          </cell>
          <cell r="G1630">
            <v>40178</v>
          </cell>
          <cell r="H1630" t="str">
            <v>Clos</v>
          </cell>
          <cell r="I1630">
            <v>1</v>
          </cell>
          <cell r="J1630" t="str">
            <v>h/s</v>
          </cell>
          <cell r="K1630">
            <v>28.85</v>
          </cell>
          <cell r="L1630" t="str">
            <v>C3 Sport - Scey sur Saône</v>
          </cell>
          <cell r="M1630">
            <v>16.100000000000001</v>
          </cell>
          <cell r="N1630" t="str">
            <v>Formule 1</v>
          </cell>
          <cell r="O1630" t="str">
            <v>CHENEBIER</v>
          </cell>
          <cell r="P1630" t="str">
            <v>Mardi</v>
          </cell>
          <cell r="Q1630" t="str">
            <v>20h30</v>
          </cell>
          <cell r="R1630" t="str">
            <v>21h30</v>
          </cell>
          <cell r="S1630" t="str">
            <v>Samedi</v>
          </cell>
          <cell r="T1630" t="str">
            <v>9h00</v>
          </cell>
          <cell r="U1630" t="str">
            <v>12h00</v>
          </cell>
          <cell r="Y1630" t="str">
            <v>Oui</v>
          </cell>
          <cell r="Z1630">
            <v>30</v>
          </cell>
          <cell r="AA1630" t="str">
            <v>Oui</v>
          </cell>
          <cell r="AB1630" t="str">
            <v>Acc. de production</v>
          </cell>
          <cell r="AC1630" t="str">
            <v>Non</v>
          </cell>
          <cell r="AD1630" t="str">
            <v>Oui</v>
          </cell>
          <cell r="AE1630" t="str">
            <v>Oui</v>
          </cell>
          <cell r="AG1630" t="str">
            <v>Contrat</v>
          </cell>
          <cell r="AI1630" t="str">
            <v>à l'Association Sainte-Anne à La Barre</v>
          </cell>
          <cell r="AL1630" t="str">
            <v>- Mise en place et rangement du matériel- Encadrement et enseignement</v>
          </cell>
          <cell r="AM1630" t="str">
            <v xml:space="preserve">       - Et d'une manière générale effectuer toute         tâche se rapportant à la fonction d'éducateur sportif.</v>
          </cell>
          <cell r="AN1630">
            <v>40092</v>
          </cell>
          <cell r="AO1630">
            <v>40092</v>
          </cell>
          <cell r="AP1630">
            <v>40095</v>
          </cell>
          <cell r="AQ1630">
            <v>40093</v>
          </cell>
          <cell r="AR1630">
            <v>40119</v>
          </cell>
          <cell r="AS1630">
            <v>40106</v>
          </cell>
        </row>
        <row r="1631">
          <cell r="A1631" t="str">
            <v>09/185.01</v>
          </cell>
          <cell r="B1631">
            <v>327</v>
          </cell>
          <cell r="C1631" t="str">
            <v>DESY</v>
          </cell>
          <cell r="D1631" t="str">
            <v>Gym d'entretien</v>
          </cell>
          <cell r="E1631" t="str">
            <v>CDD</v>
          </cell>
          <cell r="F1631">
            <v>40179</v>
          </cell>
          <cell r="G1631">
            <v>40359</v>
          </cell>
          <cell r="H1631" t="str">
            <v>Clos</v>
          </cell>
          <cell r="I1631">
            <v>1</v>
          </cell>
          <cell r="J1631" t="str">
            <v>h/s</v>
          </cell>
          <cell r="K1631">
            <v>29.27</v>
          </cell>
          <cell r="L1631" t="str">
            <v>Envoyer fiche paie immédiatement</v>
          </cell>
          <cell r="M1631">
            <v>16.100000000000001</v>
          </cell>
          <cell r="N1631" t="str">
            <v>Formule 1</v>
          </cell>
          <cell r="O1631" t="str">
            <v>LA BARRE</v>
          </cell>
          <cell r="P1631" t="str">
            <v>Mercredi</v>
          </cell>
          <cell r="Q1631" t="str">
            <v>20h00</v>
          </cell>
          <cell r="R1631" t="str">
            <v>21h00</v>
          </cell>
          <cell r="S1631" t="str">
            <v>Vendredi</v>
          </cell>
          <cell r="T1631" t="str">
            <v>17h00</v>
          </cell>
          <cell r="U1631" t="str">
            <v>18h00</v>
          </cell>
          <cell r="Y1631" t="str">
            <v>Oui</v>
          </cell>
          <cell r="Z1631">
            <v>30</v>
          </cell>
          <cell r="AA1631" t="str">
            <v>Oui</v>
          </cell>
          <cell r="AB1631" t="str">
            <v>Acc. de production</v>
          </cell>
          <cell r="AC1631" t="str">
            <v>Non</v>
          </cell>
          <cell r="AD1631" t="str">
            <v>Oui</v>
          </cell>
          <cell r="AE1631" t="str">
            <v>Oui</v>
          </cell>
          <cell r="AG1631" t="str">
            <v>Contrat</v>
          </cell>
          <cell r="AI1631" t="str">
            <v>à l'Association Sainte-Anne à La Barre</v>
          </cell>
          <cell r="AL1631" t="str">
            <v>- Mise en place et rangement du matériel- Encadrement et enseignement</v>
          </cell>
          <cell r="AM1631" t="str">
            <v xml:space="preserve">       - Et d'une manière générale effectuer toute         tâche se rapportant à la fonction d'éducateur sportif.</v>
          </cell>
          <cell r="AN1631">
            <v>40092</v>
          </cell>
          <cell r="AO1631">
            <v>40092</v>
          </cell>
          <cell r="AP1631">
            <v>40095</v>
          </cell>
          <cell r="AQ1631">
            <v>40093</v>
          </cell>
          <cell r="AR1631">
            <v>40119</v>
          </cell>
          <cell r="AS1631">
            <v>40106</v>
          </cell>
        </row>
        <row r="1632">
          <cell r="A1632" t="str">
            <v>09/185.02</v>
          </cell>
          <cell r="B1632">
            <v>327</v>
          </cell>
          <cell r="C1632" t="str">
            <v>DESY</v>
          </cell>
          <cell r="D1632" t="str">
            <v>Gym d'entretien</v>
          </cell>
          <cell r="E1632" t="str">
            <v>CDD</v>
          </cell>
          <cell r="F1632">
            <v>40359</v>
          </cell>
          <cell r="G1632">
            <v>40366</v>
          </cell>
          <cell r="H1632" t="str">
            <v>Clos</v>
          </cell>
          <cell r="I1632">
            <v>1</v>
          </cell>
          <cell r="J1632" t="str">
            <v>h</v>
          </cell>
          <cell r="K1632">
            <v>29.27</v>
          </cell>
          <cell r="L1632" t="str">
            <v>Accompagnement éducatifSubvention J &amp; S2400 €</v>
          </cell>
          <cell r="M1632">
            <v>16.100000000000001</v>
          </cell>
          <cell r="N1632" t="str">
            <v>Formule 1</v>
          </cell>
          <cell r="O1632" t="str">
            <v>LA BARRE</v>
          </cell>
          <cell r="P1632" t="str">
            <v>Mercredi</v>
          </cell>
          <cell r="Q1632" t="str">
            <v>20h00</v>
          </cell>
          <cell r="R1632" t="str">
            <v>21h00</v>
          </cell>
          <cell r="S1632" t="str">
            <v>Mercredi</v>
          </cell>
          <cell r="T1632" t="str">
            <v>20h00</v>
          </cell>
          <cell r="U1632" t="str">
            <v>21h30</v>
          </cell>
          <cell r="Y1632" t="str">
            <v>Oui</v>
          </cell>
          <cell r="Z1632">
            <v>30</v>
          </cell>
          <cell r="AA1632" t="str">
            <v>Oui</v>
          </cell>
          <cell r="AB1632" t="str">
            <v>Acc. de production</v>
          </cell>
          <cell r="AC1632" t="str">
            <v>Non</v>
          </cell>
          <cell r="AD1632" t="str">
            <v>Oui</v>
          </cell>
          <cell r="AE1632" t="str">
            <v>Oui</v>
          </cell>
          <cell r="AF1632" t="str">
            <v>Oui</v>
          </cell>
          <cell r="AG1632" t="str">
            <v>Contrat</v>
          </cell>
          <cell r="AI1632" t="str">
            <v>à l'Association Sainte-Anne à La Barre</v>
          </cell>
          <cell r="AJ1632" t="str">
            <v>Il est convenu que cette convention sera caduque si le nombre de participants est insuffisant.</v>
          </cell>
          <cell r="AK1632" t="str">
            <v>Il est convenu que ce contrat sera caduque si le nombre de participants est insuffisant.</v>
          </cell>
          <cell r="AL1632" t="str">
            <v>- Mise en place et rangement du matériel- Accueil, surveillance jusqu'à la reprise des enfants  par les parents- Encadrement et enseignement</v>
          </cell>
          <cell r="AM1632" t="str">
            <v xml:space="preserve">       - Et d'une manière générale effectuer toute         tâche se rapportant à la fonction d'educateur sportif.</v>
          </cell>
          <cell r="AN1632">
            <v>40085</v>
          </cell>
          <cell r="AO1632" t="str">
            <v>-----</v>
          </cell>
          <cell r="AP1632">
            <v>40127</v>
          </cell>
          <cell r="AQ1632" t="str">
            <v>-----</v>
          </cell>
          <cell r="AR1632">
            <v>40157</v>
          </cell>
          <cell r="AS1632" t="str">
            <v>-----</v>
          </cell>
        </row>
        <row r="1633">
          <cell r="A1633" t="str">
            <v>09/186</v>
          </cell>
          <cell r="B1633">
            <v>0</v>
          </cell>
          <cell r="C1633" t="str">
            <v>DUAN</v>
          </cell>
          <cell r="D1633" t="str">
            <v>Escrime</v>
          </cell>
          <cell r="E1633" t="str">
            <v>CDD</v>
          </cell>
          <cell r="F1633">
            <v>40127</v>
          </cell>
          <cell r="G1633">
            <v>40178</v>
          </cell>
          <cell r="H1633" t="str">
            <v>Clos</v>
          </cell>
          <cell r="I1633">
            <v>3.5</v>
          </cell>
          <cell r="J1633" t="str">
            <v>h/s</v>
          </cell>
          <cell r="K1633">
            <v>14.6</v>
          </cell>
          <cell r="L1633" t="str">
            <v>Accompagnement éducatifSubvention J &amp; S2400 €</v>
          </cell>
          <cell r="M1633">
            <v>9.9499999999999993</v>
          </cell>
          <cell r="N1633" t="str">
            <v>Formule 1</v>
          </cell>
          <cell r="O1633" t="str">
            <v>GRAY</v>
          </cell>
          <cell r="P1633" t="str">
            <v>Mardi</v>
          </cell>
          <cell r="Q1633" t="str">
            <v>14h30</v>
          </cell>
          <cell r="R1633" t="str">
            <v>18h00</v>
          </cell>
          <cell r="S1633" t="str">
            <v>Lundi 26 octobre et 2 novembre</v>
          </cell>
          <cell r="T1633" t="str">
            <v>8h00</v>
          </cell>
          <cell r="U1633" t="str">
            <v>10h00</v>
          </cell>
          <cell r="Y1633" t="str">
            <v>Oui</v>
          </cell>
          <cell r="Z1633" t="str">
            <v>Néant</v>
          </cell>
          <cell r="AA1633" t="str">
            <v>Oui</v>
          </cell>
          <cell r="AB1633" t="str">
            <v>Acc. de production</v>
          </cell>
          <cell r="AC1633" t="str">
            <v>Oui</v>
          </cell>
          <cell r="AD1633" t="str">
            <v>Non</v>
          </cell>
          <cell r="AE1633" t="str">
            <v>Oui</v>
          </cell>
          <cell r="AF1633" t="str">
            <v>Oui</v>
          </cell>
          <cell r="AG1633" t="str">
            <v>Contrat</v>
          </cell>
          <cell r="AI1633" t="str">
            <v xml:space="preserve"> Profession Sport 70 au Collège Romé de l'Isle à Gray</v>
          </cell>
          <cell r="AJ1633" t="str">
            <v>Il est convenu que cette convention sera caduque si le nombre de participants est insuffisant.</v>
          </cell>
          <cell r="AK1633" t="str">
            <v>Il est convenu que ce contrat sera caduque si le nombre de participants est insuffisant.</v>
          </cell>
          <cell r="AL1633" t="str">
            <v>- Mise en place et rangement du matériel- Accueil, surveillance jusqu'à la reprise des enfants  par les parents- Encadrement et enseignement</v>
          </cell>
          <cell r="AM1633" t="str">
            <v xml:space="preserve">       - Et d'une manière générale effectuer toute         tâche se rapportant à la fonction d'educateur sportif.</v>
          </cell>
          <cell r="AN1633">
            <v>40099</v>
          </cell>
          <cell r="AO1633">
            <v>40099</v>
          </cell>
          <cell r="AP1633">
            <v>40127</v>
          </cell>
          <cell r="AQ1633">
            <v>40105</v>
          </cell>
          <cell r="AR1633">
            <v>40140</v>
          </cell>
          <cell r="AS1633" t="str">
            <v>Att conv.</v>
          </cell>
        </row>
        <row r="1634">
          <cell r="A1634" t="str">
            <v>09/186.01</v>
          </cell>
          <cell r="B1634">
            <v>0</v>
          </cell>
          <cell r="C1634" t="str">
            <v>DUAN</v>
          </cell>
          <cell r="D1634" t="str">
            <v>Escrime</v>
          </cell>
          <cell r="E1634" t="str">
            <v>CDD</v>
          </cell>
          <cell r="F1634">
            <v>40179</v>
          </cell>
          <cell r="G1634">
            <v>40358</v>
          </cell>
          <cell r="H1634" t="str">
            <v>Clos</v>
          </cell>
          <cell r="I1634">
            <v>3.5</v>
          </cell>
          <cell r="J1634" t="str">
            <v>h/s</v>
          </cell>
          <cell r="K1634">
            <v>14.6</v>
          </cell>
          <cell r="L1634" t="str">
            <v>Accompagnement éducatifSubvention J &amp; S2400 €</v>
          </cell>
          <cell r="M1634">
            <v>10.050000000000001</v>
          </cell>
          <cell r="N1634" t="str">
            <v>Formule 1</v>
          </cell>
          <cell r="O1634" t="str">
            <v>GRAY</v>
          </cell>
          <cell r="P1634" t="str">
            <v>Mardi</v>
          </cell>
          <cell r="Q1634" t="str">
            <v>14h30</v>
          </cell>
          <cell r="R1634" t="str">
            <v>18h00</v>
          </cell>
          <cell r="S1634" t="str">
            <v>Mercredi</v>
          </cell>
          <cell r="T1634" t="str">
            <v>20h00</v>
          </cell>
          <cell r="U1634" t="str">
            <v>21h30</v>
          </cell>
          <cell r="Y1634" t="str">
            <v>Oui</v>
          </cell>
          <cell r="Z1634" t="str">
            <v>Néant</v>
          </cell>
          <cell r="AA1634" t="str">
            <v>Oui</v>
          </cell>
          <cell r="AB1634" t="str">
            <v>Acc. de production</v>
          </cell>
          <cell r="AC1634" t="str">
            <v>Oui</v>
          </cell>
          <cell r="AD1634" t="str">
            <v>Non</v>
          </cell>
          <cell r="AE1634" t="str">
            <v>Oui</v>
          </cell>
          <cell r="AF1634" t="str">
            <v>Oui</v>
          </cell>
          <cell r="AG1634" t="str">
            <v>Contrat</v>
          </cell>
          <cell r="AI1634" t="str">
            <v xml:space="preserve"> Profession Sport 70 au Collège Romé de l'Isle à Gray</v>
          </cell>
          <cell r="AJ1634" t="str">
            <v>Il est convenu que cette convention sera caduque si le nombre de participants est insuffisant.</v>
          </cell>
          <cell r="AK1634" t="str">
            <v>Il est convenu que ce contrat sera caduque si le nombre de participants est insuffisant.</v>
          </cell>
          <cell r="AL1634" t="str">
            <v>- Mise en place et rangement du matériel- Accueil, surveillance jusqu'à la reprise des enfants  par les parents- Encadrement et enseignement</v>
          </cell>
          <cell r="AM1634" t="str">
            <v xml:space="preserve">       - Et d'une manière générale effectuer toute         tâche se rapportant à la fonction d'educateur sportif.</v>
          </cell>
          <cell r="AN1634">
            <v>40099</v>
          </cell>
          <cell r="AO1634">
            <v>40099</v>
          </cell>
          <cell r="AP1634">
            <v>40127</v>
          </cell>
          <cell r="AQ1634">
            <v>40105</v>
          </cell>
          <cell r="AR1634">
            <v>40140</v>
          </cell>
          <cell r="AS1634" t="str">
            <v>Att conv.</v>
          </cell>
        </row>
        <row r="1635">
          <cell r="A1635" t="str">
            <v>09/187</v>
          </cell>
          <cell r="B1635">
            <v>218</v>
          </cell>
          <cell r="C1635" t="str">
            <v>CUSE</v>
          </cell>
          <cell r="D1635" t="str">
            <v>Baby gym</v>
          </cell>
          <cell r="E1635" t="str">
            <v>CDD</v>
          </cell>
          <cell r="F1635">
            <v>40094</v>
          </cell>
          <cell r="G1635">
            <v>40165</v>
          </cell>
          <cell r="H1635" t="str">
            <v>Clos</v>
          </cell>
          <cell r="I1635">
            <v>2</v>
          </cell>
          <cell r="J1635" t="str">
            <v>h/s</v>
          </cell>
          <cell r="K1635">
            <v>29.36</v>
          </cell>
          <cell r="L1635" t="str">
            <v>TVA</v>
          </cell>
          <cell r="M1635">
            <v>16</v>
          </cell>
          <cell r="N1635" t="str">
            <v>Formule 1</v>
          </cell>
          <cell r="O1635" t="str">
            <v>PUSEY</v>
          </cell>
          <cell r="P1635" t="str">
            <v>Mercredi</v>
          </cell>
          <cell r="Q1635" t="str">
            <v>14h00</v>
          </cell>
          <cell r="R1635" t="str">
            <v>15h00</v>
          </cell>
          <cell r="S1635" t="str">
            <v>Vendredi</v>
          </cell>
          <cell r="T1635" t="str">
            <v>17h00</v>
          </cell>
          <cell r="U1635" t="str">
            <v>18h00</v>
          </cell>
          <cell r="Y1635" t="str">
            <v>Oui</v>
          </cell>
          <cell r="Z1635">
            <v>30</v>
          </cell>
          <cell r="AA1635" t="str">
            <v>Oui</v>
          </cell>
          <cell r="AB1635" t="str">
            <v>Acc. de production</v>
          </cell>
          <cell r="AC1635" t="str">
            <v>Non</v>
          </cell>
          <cell r="AD1635" t="str">
            <v>Oui</v>
          </cell>
          <cell r="AE1635" t="str">
            <v>Oui</v>
          </cell>
          <cell r="AF1635" t="str">
            <v>Oui</v>
          </cell>
          <cell r="AG1635" t="str">
            <v>Contrat</v>
          </cell>
          <cell r="AI1635" t="str">
            <v>à la Communauté de Communes d'Héricourt</v>
          </cell>
          <cell r="AJ1635" t="str">
            <v>Il est convenu que cette convention sera caduque si le nombre de participants est insuffisant.</v>
          </cell>
          <cell r="AK1635" t="str">
            <v>Il est convenu que ce contrat sera caduque si le nombre de participants est insuffisant.</v>
          </cell>
          <cell r="AL1635" t="str">
            <v>- Mise en place et rangement du matériel- Encadrement et enseignement</v>
          </cell>
          <cell r="AM1635" t="str">
            <v xml:space="preserve">       - Et d'une manière générale effectuer toute         tâche se rapportant à la fonction d'educateur sportif.</v>
          </cell>
          <cell r="AN1635">
            <v>40093</v>
          </cell>
          <cell r="AO1635">
            <v>40093</v>
          </cell>
          <cell r="AP1635">
            <v>40129</v>
          </cell>
          <cell r="AQ1635">
            <v>40094</v>
          </cell>
          <cell r="AR1635">
            <v>40147</v>
          </cell>
          <cell r="AS1635">
            <v>40094</v>
          </cell>
        </row>
        <row r="1636">
          <cell r="A1636" t="str">
            <v>09/187.01</v>
          </cell>
          <cell r="B1636">
            <v>218</v>
          </cell>
          <cell r="C1636" t="str">
            <v>EUCH</v>
          </cell>
          <cell r="D1636" t="str">
            <v>Baby gym</v>
          </cell>
          <cell r="E1636" t="str">
            <v>CDD</v>
          </cell>
          <cell r="F1636">
            <v>40136</v>
          </cell>
          <cell r="G1636">
            <v>40136</v>
          </cell>
          <cell r="H1636" t="str">
            <v>Clos</v>
          </cell>
          <cell r="I1636">
            <v>1</v>
          </cell>
          <cell r="J1636" t="str">
            <v>h</v>
          </cell>
          <cell r="K1636">
            <v>29.36</v>
          </cell>
          <cell r="L1636" t="str">
            <v>Faire paye immédiatement par mail</v>
          </cell>
          <cell r="M1636">
            <v>16.100000000000001</v>
          </cell>
          <cell r="N1636" t="str">
            <v>Formule 1</v>
          </cell>
          <cell r="O1636" t="str">
            <v>PUSEY</v>
          </cell>
          <cell r="P1636" t="str">
            <v>Mercredi</v>
          </cell>
          <cell r="Q1636" t="str">
            <v>14h00</v>
          </cell>
          <cell r="R1636" t="str">
            <v>15h00</v>
          </cell>
          <cell r="S1636" t="str">
            <v>Samedi</v>
          </cell>
          <cell r="T1636" t="str">
            <v>9h00</v>
          </cell>
          <cell r="U1636" t="str">
            <v>12h00</v>
          </cell>
          <cell r="Y1636" t="str">
            <v>Non</v>
          </cell>
          <cell r="Z1636" t="str">
            <v>Néant</v>
          </cell>
          <cell r="AA1636" t="str">
            <v>Oui</v>
          </cell>
          <cell r="AB1636" t="str">
            <v>Acc. de production</v>
          </cell>
          <cell r="AC1636" t="str">
            <v>Non</v>
          </cell>
          <cell r="AD1636" t="str">
            <v>Oui</v>
          </cell>
          <cell r="AE1636" t="str">
            <v>Oui</v>
          </cell>
          <cell r="AF1636" t="str">
            <v>Oui</v>
          </cell>
          <cell r="AG1636" t="str">
            <v>Avenant</v>
          </cell>
          <cell r="AI1636" t="str">
            <v>à la Communauté de Communes d'Héricourt</v>
          </cell>
          <cell r="AJ1636" t="str">
            <v>Il est convenu que cette convention sera caduque si le nombre de participants est insuffisant.</v>
          </cell>
          <cell r="AK1636" t="str">
            <v>Il est convenu que ce contrat sera caduque si le nombre de participants est insuffisant.</v>
          </cell>
          <cell r="AL1636" t="str">
            <v>- Mise en place et rangement du matériel- Encadrement et enseignement</v>
          </cell>
          <cell r="AM1636" t="str">
            <v xml:space="preserve">       - Et d'une manière générale effectuer toute         tâche se rapportant à la fonction d'educateur sportif.</v>
          </cell>
          <cell r="AN1636">
            <v>40093</v>
          </cell>
          <cell r="AO1636" t="str">
            <v>-----</v>
          </cell>
          <cell r="AP1636" t="str">
            <v>-----</v>
          </cell>
          <cell r="AQ1636" t="str">
            <v>-----</v>
          </cell>
          <cell r="AR1636" t="str">
            <v>-----</v>
          </cell>
          <cell r="AS1636" t="str">
            <v>-----</v>
          </cell>
        </row>
        <row r="1637">
          <cell r="A1637" t="str">
            <v>09/187.02</v>
          </cell>
          <cell r="B1637">
            <v>218</v>
          </cell>
          <cell r="C1637" t="str">
            <v>EUCH</v>
          </cell>
          <cell r="D1637" t="str">
            <v>Baby gym</v>
          </cell>
          <cell r="E1637" t="str">
            <v>CDD</v>
          </cell>
          <cell r="F1637">
            <v>40151</v>
          </cell>
          <cell r="G1637">
            <v>40158</v>
          </cell>
          <cell r="H1637" t="str">
            <v>Clos</v>
          </cell>
          <cell r="I1637">
            <v>1</v>
          </cell>
          <cell r="J1637" t="str">
            <v>h/s</v>
          </cell>
          <cell r="K1637">
            <v>29.36</v>
          </cell>
          <cell r="L1637" t="str">
            <v>Faire paye immédiatement par mail</v>
          </cell>
          <cell r="M1637">
            <v>16</v>
          </cell>
          <cell r="N1637" t="str">
            <v>Formule 1</v>
          </cell>
          <cell r="O1637" t="str">
            <v>PORT SUR SAONE</v>
          </cell>
          <cell r="P1637" t="str">
            <v>Vendredi</v>
          </cell>
          <cell r="Q1637" t="str">
            <v>18h00</v>
          </cell>
          <cell r="R1637" t="str">
            <v>21h00</v>
          </cell>
          <cell r="S1637" t="str">
            <v>Samedi</v>
          </cell>
          <cell r="T1637" t="str">
            <v>9h00</v>
          </cell>
          <cell r="U1637" t="str">
            <v>12h00</v>
          </cell>
          <cell r="Y1637" t="str">
            <v>Non</v>
          </cell>
          <cell r="Z1637" t="str">
            <v>Néant</v>
          </cell>
          <cell r="AA1637" t="str">
            <v>Oui</v>
          </cell>
          <cell r="AB1637" t="str">
            <v>Acc. de production</v>
          </cell>
          <cell r="AC1637" t="str">
            <v>Non</v>
          </cell>
          <cell r="AD1637" t="str">
            <v>Oui</v>
          </cell>
          <cell r="AE1637" t="str">
            <v>Oui</v>
          </cell>
          <cell r="AF1637" t="str">
            <v>Oui</v>
          </cell>
          <cell r="AG1637" t="str">
            <v>Contrat</v>
          </cell>
          <cell r="AI1637" t="str">
            <v>à la Communauté de Communes d'Héricourt</v>
          </cell>
          <cell r="AJ1637" t="str">
            <v>Il est convenu que cette convention sera caduque si le nombre de participants est insuffisant.</v>
          </cell>
          <cell r="AK1637" t="str">
            <v>Il est convenu que ce contrat sera caduque si le nombre de participants est insuffisant.</v>
          </cell>
          <cell r="AL1637" t="str">
            <v>- Mise en place et rangement du matériel- Accueil, surveillance jusqu'à la reprise des enfants  par les parents- Encadrement et enseignement</v>
          </cell>
          <cell r="AM1637" t="str">
            <v xml:space="preserve">       - Et d'une manière générale effectuer toute         tâche se rapportant à la fonction d'éducateur sportif.</v>
          </cell>
          <cell r="AN1637">
            <v>40086</v>
          </cell>
          <cell r="AO1637">
            <v>40086</v>
          </cell>
          <cell r="AP1637">
            <v>40087</v>
          </cell>
          <cell r="AQ1637">
            <v>40094</v>
          </cell>
          <cell r="AR1637">
            <v>40119</v>
          </cell>
          <cell r="AS1637">
            <v>40109</v>
          </cell>
        </row>
        <row r="1638">
          <cell r="A1638" t="str">
            <v>09/188</v>
          </cell>
          <cell r="B1638">
            <v>218</v>
          </cell>
          <cell r="C1638" t="str">
            <v>VIAN</v>
          </cell>
          <cell r="D1638" t="str">
            <v>Danse techtonique</v>
          </cell>
          <cell r="E1638" t="str">
            <v>CDD</v>
          </cell>
          <cell r="F1638">
            <v>40095</v>
          </cell>
          <cell r="G1638">
            <v>40162</v>
          </cell>
          <cell r="H1638" t="str">
            <v>Clos</v>
          </cell>
          <cell r="I1638">
            <v>1</v>
          </cell>
          <cell r="J1638" t="str">
            <v>h/s</v>
          </cell>
          <cell r="K1638">
            <v>28.11</v>
          </cell>
          <cell r="L1638" t="str">
            <v>Envoyer fiche immédiatement</v>
          </cell>
          <cell r="M1638">
            <v>16.100000000000001</v>
          </cell>
          <cell r="N1638" t="str">
            <v>Formule 1</v>
          </cell>
          <cell r="O1638" t="str">
            <v>PORT SUR SAONE</v>
          </cell>
          <cell r="P1638" t="str">
            <v>Vendredi</v>
          </cell>
          <cell r="Q1638" t="str">
            <v>18h00</v>
          </cell>
          <cell r="R1638" t="str">
            <v>21h00</v>
          </cell>
          <cell r="S1638" t="str">
            <v>Mercredi</v>
          </cell>
          <cell r="T1638" t="str">
            <v>15h00</v>
          </cell>
          <cell r="U1638" t="str">
            <v>15h45</v>
          </cell>
          <cell r="Y1638" t="str">
            <v>Oui</v>
          </cell>
          <cell r="Z1638">
            <v>8</v>
          </cell>
          <cell r="AA1638" t="str">
            <v>Oui</v>
          </cell>
          <cell r="AB1638" t="str">
            <v>Acc. de production</v>
          </cell>
          <cell r="AC1638" t="str">
            <v>Non</v>
          </cell>
          <cell r="AD1638" t="str">
            <v>Oui</v>
          </cell>
          <cell r="AE1638" t="str">
            <v>Oui</v>
          </cell>
          <cell r="AF1638" t="str">
            <v>Oui</v>
          </cell>
          <cell r="AG1638" t="str">
            <v>Contrat</v>
          </cell>
          <cell r="AI1638" t="str">
            <v>à la Communauté de Communes d'Héricourt</v>
          </cell>
          <cell r="AJ1638" t="str">
            <v>Il est convenu que cette convention sera caduque si le nombre de participants est insuffisant.</v>
          </cell>
          <cell r="AK1638" t="str">
            <v>Il est convenu que ce contrat sera caduque si le nombre de participants est insuffisant.</v>
          </cell>
          <cell r="AL1638" t="str">
            <v>- Mise en place et rangement du matériel- Accueil, surveillance jusqu'à la reprise des enfants  par les parents- Encadrement et enseignement</v>
          </cell>
          <cell r="AM1638" t="str">
            <v xml:space="preserve">       - Et d'une manière générale effectuer toute         tâche se rapportant à la fonction d'éducateur sportif.</v>
          </cell>
          <cell r="AN1638">
            <v>40086</v>
          </cell>
          <cell r="AO1638">
            <v>40086</v>
          </cell>
          <cell r="AP1638">
            <v>40087</v>
          </cell>
          <cell r="AQ1638">
            <v>40094</v>
          </cell>
          <cell r="AR1638">
            <v>40119</v>
          </cell>
          <cell r="AS1638">
            <v>40109</v>
          </cell>
        </row>
        <row r="1639">
          <cell r="A1639" t="str">
            <v>09/188.01</v>
          </cell>
          <cell r="B1639">
            <v>218</v>
          </cell>
          <cell r="C1639" t="str">
            <v>VIAN</v>
          </cell>
          <cell r="D1639" t="str">
            <v>Danse techtonique</v>
          </cell>
          <cell r="E1639" t="str">
            <v>CDD</v>
          </cell>
          <cell r="F1639">
            <v>40163</v>
          </cell>
          <cell r="G1639">
            <v>40186</v>
          </cell>
          <cell r="H1639" t="str">
            <v>Clos</v>
          </cell>
          <cell r="I1639">
            <v>1</v>
          </cell>
          <cell r="J1639" t="str">
            <v>h/s</v>
          </cell>
          <cell r="K1639">
            <v>28.11</v>
          </cell>
          <cell r="L1639" t="str">
            <v>Envoyer fiche immédiatement</v>
          </cell>
          <cell r="M1639">
            <v>15</v>
          </cell>
          <cell r="N1639" t="str">
            <v>Formule 1</v>
          </cell>
          <cell r="O1639" t="str">
            <v>JUSSEY</v>
          </cell>
          <cell r="P1639" t="str">
            <v>Mardi</v>
          </cell>
          <cell r="Q1639" t="str">
            <v>18h00</v>
          </cell>
          <cell r="R1639" t="str">
            <v>20h00</v>
          </cell>
          <cell r="S1639" t="str">
            <v>Mercredi</v>
          </cell>
          <cell r="T1639" t="str">
            <v>15h00</v>
          </cell>
          <cell r="U1639" t="str">
            <v>15h45</v>
          </cell>
          <cell r="Y1639" t="str">
            <v>Oui</v>
          </cell>
          <cell r="Z1639">
            <v>8</v>
          </cell>
          <cell r="AA1639" t="str">
            <v>Oui</v>
          </cell>
          <cell r="AB1639" t="str">
            <v>Acc. de production</v>
          </cell>
          <cell r="AC1639" t="str">
            <v>Non</v>
          </cell>
          <cell r="AD1639" t="str">
            <v>Oui</v>
          </cell>
          <cell r="AE1639" t="str">
            <v>Oui</v>
          </cell>
          <cell r="AF1639" t="str">
            <v>Oui</v>
          </cell>
          <cell r="AG1639" t="str">
            <v>Contrat</v>
          </cell>
          <cell r="AI1639" t="str">
            <v>à la Communauté de Communes d'Héricourt</v>
          </cell>
          <cell r="AJ1639" t="str">
            <v>Il est convenu que cette convention sera caduque si le nombre de participants est insuffisant.</v>
          </cell>
          <cell r="AK1639" t="str">
            <v>Il est convenu que ce contrat sera caduque si le nombre de participants est insuffisant.</v>
          </cell>
          <cell r="AL1639" t="str">
            <v>- Mise en place et rangement du matériel- Accueil, surveillance jusqu'à la reprise des enfants  par les parents- Encadrement et enseignement</v>
          </cell>
          <cell r="AM1639" t="str">
            <v xml:space="preserve">       - Et d'une manière générale effectuer toute         tâche se rapportant à la fonction d'éducateur sportif.</v>
          </cell>
          <cell r="AN1639">
            <v>40087</v>
          </cell>
          <cell r="AO1639">
            <v>40087</v>
          </cell>
          <cell r="AP1639">
            <v>40107</v>
          </cell>
          <cell r="AQ1639">
            <v>40093</v>
          </cell>
          <cell r="AR1639">
            <v>40119</v>
          </cell>
          <cell r="AS1639">
            <v>40093</v>
          </cell>
        </row>
        <row r="1640">
          <cell r="A1640" t="str">
            <v>09/189</v>
          </cell>
          <cell r="B1640">
            <v>257</v>
          </cell>
          <cell r="C1640" t="str">
            <v>MACH</v>
          </cell>
          <cell r="D1640" t="str">
            <v>Cours de batterie</v>
          </cell>
          <cell r="E1640" t="str">
            <v>CDD</v>
          </cell>
          <cell r="F1640">
            <v>40068</v>
          </cell>
          <cell r="G1640">
            <v>40178</v>
          </cell>
          <cell r="H1640" t="str">
            <v>Clos</v>
          </cell>
          <cell r="I1640">
            <v>6.5</v>
          </cell>
          <cell r="J1640" t="str">
            <v>h/s</v>
          </cell>
          <cell r="K1640">
            <v>16.43</v>
          </cell>
          <cell r="L1640" t="str">
            <v>Mettre sur la facture "Centre de Moffans"</v>
          </cell>
          <cell r="M1640">
            <v>15.1</v>
          </cell>
          <cell r="N1640" t="str">
            <v>Formule 1</v>
          </cell>
          <cell r="O1640" t="str">
            <v>JUSSEY</v>
          </cell>
          <cell r="P1640" t="str">
            <v>Mardi</v>
          </cell>
          <cell r="Q1640" t="str">
            <v>18h00</v>
          </cell>
          <cell r="R1640" t="str">
            <v>20h00</v>
          </cell>
          <cell r="S1640" t="str">
            <v>Samedi</v>
          </cell>
          <cell r="T1640" t="str">
            <v>9h00</v>
          </cell>
          <cell r="U1640" t="str">
            <v>12h00</v>
          </cell>
          <cell r="V1640" t="str">
            <v>Jeudi 10 et 17 décembre</v>
          </cell>
          <cell r="W1640" t="str">
            <v>9h30</v>
          </cell>
          <cell r="X1640" t="str">
            <v>12h00 et de 13h00 à 16h30</v>
          </cell>
          <cell r="Y1640" t="str">
            <v>Oui</v>
          </cell>
          <cell r="Z1640">
            <v>30</v>
          </cell>
          <cell r="AA1640" t="str">
            <v>Oui</v>
          </cell>
          <cell r="AB1640" t="str">
            <v>Acc. de production</v>
          </cell>
          <cell r="AC1640" t="str">
            <v>Non</v>
          </cell>
          <cell r="AD1640" t="str">
            <v>Oui</v>
          </cell>
          <cell r="AE1640" t="str">
            <v>Oui</v>
          </cell>
          <cell r="AF1640" t="str">
            <v>Oui</v>
          </cell>
          <cell r="AG1640" t="str">
            <v>Contrat</v>
          </cell>
          <cell r="AI1640" t="str">
            <v>à l' Ecole de musique de Dampierre sur Salon</v>
          </cell>
          <cell r="AJ1640" t="str">
            <v>Il est convenu que cette convention sera caduque si le nombre de participants est insuffisant.</v>
          </cell>
          <cell r="AK1640" t="str">
            <v>Il est convenu que ce contrat sera caduque si le nombre de participants est insuffisant.</v>
          </cell>
          <cell r="AL1640" t="str">
            <v>- Mise en place et rangement du matériel- Accueil, surveillance jusqu'à la reprise des enfants  par les parents- Encadrement et enseignement</v>
          </cell>
          <cell r="AM1640" t="str">
            <v xml:space="preserve">       - Et d'une manière générale effectuer toute         tâche se rapportant à la fonction d'éducateur sportif.</v>
          </cell>
          <cell r="AN1640">
            <v>40087</v>
          </cell>
          <cell r="AO1640">
            <v>40087</v>
          </cell>
          <cell r="AP1640">
            <v>40107</v>
          </cell>
          <cell r="AQ1640">
            <v>40093</v>
          </cell>
          <cell r="AR1640">
            <v>40119</v>
          </cell>
          <cell r="AS1640">
            <v>40093</v>
          </cell>
        </row>
        <row r="1641">
          <cell r="A1641" t="str">
            <v>09/189.01</v>
          </cell>
          <cell r="B1641">
            <v>257</v>
          </cell>
          <cell r="C1641" t="str">
            <v>MACH</v>
          </cell>
          <cell r="D1641" t="str">
            <v>Cours de batterie</v>
          </cell>
          <cell r="E1641" t="str">
            <v>CDD</v>
          </cell>
          <cell r="F1641">
            <v>40179</v>
          </cell>
          <cell r="G1641">
            <v>40355</v>
          </cell>
          <cell r="H1641" t="str">
            <v>Clos</v>
          </cell>
          <cell r="I1641">
            <v>6.5</v>
          </cell>
          <cell r="J1641" t="str">
            <v>h/s</v>
          </cell>
          <cell r="K1641">
            <v>16.43</v>
          </cell>
          <cell r="L1641" t="str">
            <v>Mettre sur la facture "Centre de Moffans"</v>
          </cell>
          <cell r="M1641">
            <v>9.3000000000000007</v>
          </cell>
          <cell r="N1641" t="str">
            <v>Néant</v>
          </cell>
          <cell r="O1641" t="str">
            <v>DAMPIERRE SUR SALON</v>
          </cell>
          <cell r="P1641" t="str">
            <v>Vendredi</v>
          </cell>
          <cell r="Q1641" t="str">
            <v>17h30</v>
          </cell>
          <cell r="R1641" t="str">
            <v>21h00</v>
          </cell>
          <cell r="S1641" t="str">
            <v>Samedi</v>
          </cell>
          <cell r="T1641" t="str">
            <v>9h00</v>
          </cell>
          <cell r="U1641" t="str">
            <v>12h00</v>
          </cell>
          <cell r="Y1641" t="str">
            <v>Oui</v>
          </cell>
          <cell r="Z1641">
            <v>30</v>
          </cell>
          <cell r="AA1641" t="str">
            <v>Oui</v>
          </cell>
          <cell r="AB1641" t="str">
            <v>Acc. de production</v>
          </cell>
          <cell r="AC1641" t="str">
            <v>Non</v>
          </cell>
          <cell r="AD1641" t="str">
            <v>Oui</v>
          </cell>
          <cell r="AE1641" t="str">
            <v>Non</v>
          </cell>
          <cell r="AF1641" t="str">
            <v>Oui</v>
          </cell>
          <cell r="AG1641" t="str">
            <v>Avenant</v>
          </cell>
          <cell r="AI1641" t="str">
            <v>à l' Ecole de musique de Dampierre sur Salon</v>
          </cell>
          <cell r="AJ1641" t="str">
            <v>La structure s'engage à inviter le Président de Profession sport 70 à ses Assemblées Générales</v>
          </cell>
          <cell r="AK1641" t="str">
            <v>Compte tenu de la nature de ses fonctions, M. PINOT Jean-Emmanuel s'engage, en cas de rupture de son contrat de travail, pour quelque motif que ce soit et quelle que soit la partie à l'initiative de la rupture du contrat :- à ne pas entrer au service d'u</v>
          </cell>
          <cell r="AL1641" t="str">
            <v>- Mise en place et rangement du matériel- Encadrement et enseignement</v>
          </cell>
          <cell r="AM1641" t="str">
            <v xml:space="preserve">       - Et d'une manière générale effectuer toute         tâche se rapportant à la fonction d'éducateur sportif.</v>
          </cell>
          <cell r="AN1641">
            <v>40088</v>
          </cell>
          <cell r="AO1641">
            <v>40088</v>
          </cell>
          <cell r="AP1641">
            <v>40121</v>
          </cell>
          <cell r="AQ1641">
            <v>40105</v>
          </cell>
          <cell r="AR1641">
            <v>40137</v>
          </cell>
          <cell r="AS1641">
            <v>40192</v>
          </cell>
        </row>
        <row r="1642">
          <cell r="A1642" t="str">
            <v>09/190</v>
          </cell>
          <cell r="B1642">
            <v>299</v>
          </cell>
          <cell r="C1642" t="str">
            <v>VIQU</v>
          </cell>
          <cell r="D1642" t="str">
            <v>Escrime</v>
          </cell>
          <cell r="E1642" t="str">
            <v>CDD</v>
          </cell>
          <cell r="F1642">
            <v>40065</v>
          </cell>
          <cell r="G1642">
            <v>40178</v>
          </cell>
          <cell r="H1642" t="str">
            <v>Clos</v>
          </cell>
          <cell r="I1642">
            <v>3</v>
          </cell>
          <cell r="J1642" t="str">
            <v>h/s</v>
          </cell>
          <cell r="K1642">
            <v>23.17</v>
          </cell>
          <cell r="L1642" t="str">
            <v>Mettre sur la facture "Centre de Amblans"Changement 1h45 par semaine</v>
          </cell>
          <cell r="M1642">
            <v>16</v>
          </cell>
          <cell r="N1642" t="str">
            <v>Formule 1</v>
          </cell>
          <cell r="O1642" t="str">
            <v>LA BARRE</v>
          </cell>
          <cell r="P1642" t="str">
            <v>Mercredi</v>
          </cell>
          <cell r="Q1642" t="str">
            <v>20h00</v>
          </cell>
          <cell r="R1642" t="str">
            <v>21h00</v>
          </cell>
          <cell r="S1642" t="str">
            <v>Mercredi</v>
          </cell>
          <cell r="T1642" t="str">
            <v>20h00</v>
          </cell>
          <cell r="U1642" t="str">
            <v>21h30</v>
          </cell>
          <cell r="Y1642" t="str">
            <v>Oui</v>
          </cell>
          <cell r="Z1642">
            <v>30</v>
          </cell>
          <cell r="AA1642" t="str">
            <v>Oui</v>
          </cell>
          <cell r="AB1642" t="str">
            <v>Acc. de production</v>
          </cell>
          <cell r="AC1642" t="str">
            <v>Non</v>
          </cell>
          <cell r="AD1642" t="str">
            <v>Oui</v>
          </cell>
          <cell r="AE1642" t="str">
            <v>Oui</v>
          </cell>
          <cell r="AF1642" t="str">
            <v>Oui</v>
          </cell>
          <cell r="AG1642" t="str">
            <v>Contrat</v>
          </cell>
          <cell r="AI1642" t="str">
            <v>au Cercle d'escrime ronchampois à Ronchamp</v>
          </cell>
          <cell r="AJ1642" t="str">
            <v>Il est convenu que cette convention sera caduque si le nombre de participants est insuffisant.</v>
          </cell>
          <cell r="AK1642" t="str">
            <v>Il est convenu que ce contrat sera caduque si le nombre de participants est insuffisant.</v>
          </cell>
          <cell r="AL1642" t="str">
            <v>- Mise en place et rangement du matériel- Encadrement et enseignement</v>
          </cell>
          <cell r="AM1642" t="str">
            <v xml:space="preserve">       - Et d'une manière générale effectuer toute         tâche se rapportant à la fonction d'éducateur sportif.</v>
          </cell>
          <cell r="AN1642">
            <v>40092</v>
          </cell>
          <cell r="AO1642">
            <v>40092</v>
          </cell>
          <cell r="AP1642">
            <v>40095</v>
          </cell>
          <cell r="AQ1642">
            <v>40093</v>
          </cell>
          <cell r="AR1642">
            <v>40119</v>
          </cell>
          <cell r="AS1642">
            <v>40106</v>
          </cell>
        </row>
        <row r="1643">
          <cell r="A1643" t="str">
            <v>09/190.005</v>
          </cell>
          <cell r="B1643">
            <v>299</v>
          </cell>
          <cell r="C1643" t="str">
            <v>VIQU</v>
          </cell>
          <cell r="D1643" t="str">
            <v>Escrime</v>
          </cell>
          <cell r="E1643" t="str">
            <v>CDD</v>
          </cell>
          <cell r="F1643">
            <v>40179</v>
          </cell>
          <cell r="G1643">
            <v>40197</v>
          </cell>
          <cell r="H1643" t="str">
            <v>Clos</v>
          </cell>
          <cell r="I1643">
            <v>3</v>
          </cell>
          <cell r="J1643" t="str">
            <v>h/s</v>
          </cell>
          <cell r="K1643">
            <v>23.21</v>
          </cell>
          <cell r="L1643" t="str">
            <v>Subvention PJJ</v>
          </cell>
          <cell r="M1643">
            <v>16.100000000000001</v>
          </cell>
          <cell r="N1643" t="str">
            <v>Formule 1</v>
          </cell>
          <cell r="O1643" t="str">
            <v>LA BARRE</v>
          </cell>
          <cell r="P1643" t="str">
            <v>Mercredi</v>
          </cell>
          <cell r="Q1643" t="str">
            <v>20h00</v>
          </cell>
          <cell r="R1643" t="str">
            <v>21h00</v>
          </cell>
          <cell r="S1643" t="str">
            <v>Mercredi</v>
          </cell>
          <cell r="T1643" t="str">
            <v>20h00</v>
          </cell>
          <cell r="U1643" t="str">
            <v>21h30</v>
          </cell>
          <cell r="Y1643" t="str">
            <v>Oui</v>
          </cell>
          <cell r="Z1643">
            <v>30</v>
          </cell>
          <cell r="AA1643" t="str">
            <v>Oui</v>
          </cell>
          <cell r="AB1643" t="str">
            <v>Acc. de production</v>
          </cell>
          <cell r="AC1643" t="str">
            <v>Non</v>
          </cell>
          <cell r="AD1643" t="str">
            <v>Oui</v>
          </cell>
          <cell r="AE1643" t="str">
            <v>Oui</v>
          </cell>
          <cell r="AF1643" t="str">
            <v>Oui</v>
          </cell>
          <cell r="AG1643" t="str">
            <v>Contrat</v>
          </cell>
          <cell r="AI1643" t="str">
            <v>au Cercle d'escrime ronchampois à Ronchamp</v>
          </cell>
          <cell r="AJ1643" t="str">
            <v>Il est convenu que cette convention sera caduque si le nombre de participants est insuffisant.</v>
          </cell>
          <cell r="AK1643" t="str">
            <v>Il est convenu que ce contrat sera caduque si le nombre de participants est insuffisant.</v>
          </cell>
          <cell r="AL1643" t="str">
            <v>- Mise en place et rangement du matériel- Encadrement et enseignement</v>
          </cell>
          <cell r="AM1643" t="str">
            <v xml:space="preserve">       - Et d'une manière générale effectuer toute         tâche se rapportant à la fonction d'éducateur sportif.</v>
          </cell>
          <cell r="AN1643">
            <v>40092</v>
          </cell>
          <cell r="AO1643">
            <v>40092</v>
          </cell>
          <cell r="AP1643">
            <v>40095</v>
          </cell>
          <cell r="AQ1643">
            <v>40093</v>
          </cell>
          <cell r="AR1643">
            <v>40119</v>
          </cell>
          <cell r="AS1643">
            <v>40106</v>
          </cell>
        </row>
        <row r="1644">
          <cell r="A1644" t="str">
            <v>09/190.01</v>
          </cell>
          <cell r="B1644">
            <v>299</v>
          </cell>
          <cell r="C1644" t="str">
            <v>VIQU</v>
          </cell>
          <cell r="D1644" t="str">
            <v>Escrime</v>
          </cell>
          <cell r="E1644" t="str">
            <v>CDD</v>
          </cell>
          <cell r="F1644">
            <v>40198</v>
          </cell>
          <cell r="G1644">
            <v>40198</v>
          </cell>
          <cell r="H1644" t="str">
            <v>Clos</v>
          </cell>
          <cell r="I1644">
            <v>3</v>
          </cell>
          <cell r="J1644" t="str">
            <v>h/s</v>
          </cell>
          <cell r="K1644">
            <v>23.17</v>
          </cell>
          <cell r="L1644" t="str">
            <v>Envoyer fiche paie immédiatement</v>
          </cell>
          <cell r="M1644">
            <v>16.100000000000001</v>
          </cell>
          <cell r="N1644" t="str">
            <v>Formule 1</v>
          </cell>
          <cell r="O1644" t="str">
            <v>LA BARRE</v>
          </cell>
          <cell r="P1644" t="str">
            <v>Mercredi</v>
          </cell>
          <cell r="Q1644" t="str">
            <v>20h00</v>
          </cell>
          <cell r="R1644" t="str">
            <v>21h00</v>
          </cell>
          <cell r="S1644" t="str">
            <v>Vendredi</v>
          </cell>
          <cell r="T1644" t="str">
            <v>16h30</v>
          </cell>
          <cell r="U1644" t="str">
            <v>18h00</v>
          </cell>
          <cell r="Y1644" t="str">
            <v>Oui</v>
          </cell>
          <cell r="Z1644">
            <v>30</v>
          </cell>
          <cell r="AA1644" t="str">
            <v>Oui</v>
          </cell>
          <cell r="AB1644" t="str">
            <v>Acc. de production</v>
          </cell>
          <cell r="AC1644" t="str">
            <v>Non</v>
          </cell>
          <cell r="AD1644" t="str">
            <v>Oui</v>
          </cell>
          <cell r="AE1644" t="str">
            <v>Oui</v>
          </cell>
          <cell r="AF1644" t="str">
            <v>Oui</v>
          </cell>
          <cell r="AG1644" t="str">
            <v>Contrat</v>
          </cell>
          <cell r="AI1644" t="str">
            <v>au Cercle d'escrime ronchampois à Ronchamp</v>
          </cell>
          <cell r="AJ1644" t="str">
            <v>Il est convenu que cette convention sera caduque si le nombre de participants est insuffisant.</v>
          </cell>
          <cell r="AK1644" t="str">
            <v>Il est convenu que ce contrat sera caduque si le nombre de participants est insuffisant.</v>
          </cell>
          <cell r="AL1644" t="str">
            <v>- Mise en place et rangement du matériel- Encadrement et enseignement</v>
          </cell>
          <cell r="AM1644" t="str">
            <v xml:space="preserve">       - Et d'une manière générale effectuer toute         tâche se rapportant à la fonction d'éducateur sportif.</v>
          </cell>
          <cell r="AN1644">
            <v>40343</v>
          </cell>
          <cell r="AO1644">
            <v>40343</v>
          </cell>
          <cell r="AP1644">
            <v>40386</v>
          </cell>
          <cell r="AQ1644">
            <v>40343</v>
          </cell>
          <cell r="AR1644">
            <v>40452</v>
          </cell>
          <cell r="AS1644">
            <v>40368</v>
          </cell>
        </row>
        <row r="1645">
          <cell r="A1645" t="str">
            <v>09/190.02</v>
          </cell>
          <cell r="B1645">
            <v>299</v>
          </cell>
          <cell r="C1645" t="str">
            <v>VIQU</v>
          </cell>
          <cell r="D1645" t="str">
            <v>Escrime</v>
          </cell>
          <cell r="E1645" t="str">
            <v>CDD</v>
          </cell>
          <cell r="F1645">
            <v>40198</v>
          </cell>
          <cell r="G1645">
            <v>40359</v>
          </cell>
          <cell r="H1645" t="str">
            <v>Clos</v>
          </cell>
          <cell r="I1645">
            <v>3</v>
          </cell>
          <cell r="J1645" t="str">
            <v>h/s</v>
          </cell>
          <cell r="K1645">
            <v>23.21</v>
          </cell>
          <cell r="L1645" t="str">
            <v>Envoyer fiche paie immédiatement</v>
          </cell>
          <cell r="M1645">
            <v>13.7</v>
          </cell>
          <cell r="N1645" t="str">
            <v>Formule 1</v>
          </cell>
          <cell r="O1645" t="str">
            <v>RONCHAMP</v>
          </cell>
          <cell r="P1645" t="str">
            <v>Mercredi</v>
          </cell>
          <cell r="Q1645" t="str">
            <v>17h30</v>
          </cell>
          <cell r="R1645" t="str">
            <v>19h00</v>
          </cell>
          <cell r="S1645" t="str">
            <v>Vendredi</v>
          </cell>
          <cell r="T1645" t="str">
            <v>16h30</v>
          </cell>
          <cell r="U1645" t="str">
            <v>18h00</v>
          </cell>
          <cell r="Y1645" t="str">
            <v>Oui</v>
          </cell>
          <cell r="Z1645">
            <v>30</v>
          </cell>
          <cell r="AA1645" t="str">
            <v>Oui</v>
          </cell>
          <cell r="AB1645" t="str">
            <v>Acc. de production</v>
          </cell>
          <cell r="AC1645" t="str">
            <v>Oui</v>
          </cell>
          <cell r="AD1645" t="str">
            <v>Non</v>
          </cell>
          <cell r="AE1645" t="str">
            <v>Oui</v>
          </cell>
          <cell r="AF1645" t="str">
            <v>Oui</v>
          </cell>
          <cell r="AG1645" t="str">
            <v>Avenant</v>
          </cell>
          <cell r="AI1645" t="str">
            <v>au Cercle d'escrime ronchampois à Ronchamp</v>
          </cell>
          <cell r="AJ1645" t="str">
            <v>Il est convenu que cette convention sera caduque si le nombre de participants est insuffisant.</v>
          </cell>
          <cell r="AK1645" t="str">
            <v>Il est convenu que ce contrat sera caduque si le nombre de participants est insuffisant.</v>
          </cell>
          <cell r="AL1645" t="str">
            <v>- Mise en place et rangement du matériel- Encadrement et enseignement</v>
          </cell>
          <cell r="AM1645" t="str">
            <v xml:space="preserve">       - Et d'une manière générale effectuer toute         tâche se rapportant à la fonction d'educateur sportif.</v>
          </cell>
          <cell r="AN1645" t="str">
            <v>------</v>
          </cell>
          <cell r="AO1645">
            <v>40100</v>
          </cell>
          <cell r="AP1645" t="str">
            <v>------</v>
          </cell>
          <cell r="AQ1645">
            <v>40107</v>
          </cell>
          <cell r="AR1645" t="str">
            <v>-----</v>
          </cell>
          <cell r="AS1645">
            <v>40119</v>
          </cell>
        </row>
        <row r="1646">
          <cell r="A1646" t="str">
            <v>09/190.03</v>
          </cell>
          <cell r="B1646">
            <v>299</v>
          </cell>
          <cell r="C1646" t="str">
            <v>VIQU</v>
          </cell>
          <cell r="D1646" t="str">
            <v>Escrime</v>
          </cell>
          <cell r="E1646" t="str">
            <v>CDD</v>
          </cell>
          <cell r="F1646">
            <v>40267</v>
          </cell>
          <cell r="G1646">
            <v>40330</v>
          </cell>
          <cell r="H1646" t="str">
            <v>Clos</v>
          </cell>
          <cell r="I1646">
            <v>2</v>
          </cell>
          <cell r="J1646" t="str">
            <v>h/s</v>
          </cell>
          <cell r="K1646">
            <v>23.21</v>
          </cell>
          <cell r="L1646" t="str">
            <v>Accompagnement éducatifSubvention J &amp; S1900 € d'aide</v>
          </cell>
          <cell r="M1646">
            <v>13.7</v>
          </cell>
          <cell r="N1646" t="str">
            <v>Néant</v>
          </cell>
          <cell r="O1646" t="str">
            <v>RONCHAMP</v>
          </cell>
          <cell r="P1646" t="str">
            <v>Mardi</v>
          </cell>
          <cell r="Q1646" t="str">
            <v>14h00</v>
          </cell>
          <cell r="R1646" t="str">
            <v>16h00</v>
          </cell>
          <cell r="S1646" t="str">
            <v>Jeudi</v>
          </cell>
          <cell r="T1646" t="str">
            <v>9h30</v>
          </cell>
          <cell r="U1646" t="str">
            <v>10h30</v>
          </cell>
          <cell r="Y1646" t="str">
            <v>Oui</v>
          </cell>
          <cell r="Z1646" t="str">
            <v>Néant</v>
          </cell>
          <cell r="AA1646" t="str">
            <v>Oui</v>
          </cell>
          <cell r="AB1646" t="str">
            <v>Acc. de production</v>
          </cell>
          <cell r="AC1646" t="str">
            <v>Oui</v>
          </cell>
          <cell r="AD1646" t="str">
            <v>Non</v>
          </cell>
          <cell r="AE1646" t="str">
            <v>Oui</v>
          </cell>
          <cell r="AF1646" t="str">
            <v>Oui</v>
          </cell>
          <cell r="AG1646" t="str">
            <v>Avenant</v>
          </cell>
          <cell r="AI1646" t="str">
            <v>au Cercle d'escrime ronchampois à l'école de Cussey sur l'Ognon</v>
          </cell>
          <cell r="AJ1646" t="str">
            <v>Il est convenu que cette convention sera caduque si le nombre de participants est insuffisant.</v>
          </cell>
          <cell r="AK1646" t="str">
            <v>Il est convenu que ce contrat sera caduque si le nombre de participants est insuffisant.</v>
          </cell>
          <cell r="AL1646" t="str">
            <v>- Mise en place et rangement du matériel- Encadrement et enseignement</v>
          </cell>
          <cell r="AM1646" t="str">
            <v xml:space="preserve">       - Et d'une manière générale effectuer toute         tâche se rapportant à la fonction d'educateur sportif.</v>
          </cell>
          <cell r="AN1646" t="str">
            <v>------</v>
          </cell>
          <cell r="AO1646">
            <v>40100</v>
          </cell>
          <cell r="AP1646" t="str">
            <v>------</v>
          </cell>
          <cell r="AQ1646">
            <v>40107</v>
          </cell>
          <cell r="AR1646" t="str">
            <v>-----</v>
          </cell>
          <cell r="AS1646">
            <v>40119</v>
          </cell>
        </row>
        <row r="1647">
          <cell r="A1647" t="str">
            <v>09/191</v>
          </cell>
          <cell r="B1647">
            <v>311</v>
          </cell>
          <cell r="C1647" t="str">
            <v>REAU</v>
          </cell>
          <cell r="D1647" t="str">
            <v>Equitation</v>
          </cell>
          <cell r="E1647" t="str">
            <v>CDD</v>
          </cell>
          <cell r="F1647">
            <v>40093</v>
          </cell>
          <cell r="G1647">
            <v>40178</v>
          </cell>
          <cell r="H1647" t="str">
            <v>Clos</v>
          </cell>
          <cell r="I1647">
            <v>3</v>
          </cell>
          <cell r="J1647" t="str">
            <v>h/s</v>
          </cell>
          <cell r="K1647">
            <v>21.5</v>
          </cell>
          <cell r="L1647" t="str">
            <v>Faire paye immédiatement par mail</v>
          </cell>
          <cell r="M1647">
            <v>17.100000000000001</v>
          </cell>
          <cell r="N1647" t="str">
            <v>Formule 1</v>
          </cell>
          <cell r="O1647" t="str">
            <v>HERICOURT</v>
          </cell>
          <cell r="P1647" t="str">
            <v>Jeudi</v>
          </cell>
          <cell r="Q1647" t="str">
            <v>17h00</v>
          </cell>
          <cell r="R1647" t="str">
            <v>18h00</v>
          </cell>
          <cell r="S1647" t="str">
            <v>Vendredi</v>
          </cell>
          <cell r="T1647" t="str">
            <v>17h00</v>
          </cell>
          <cell r="U1647" t="str">
            <v>18h00</v>
          </cell>
          <cell r="Y1647" t="str">
            <v>Non</v>
          </cell>
          <cell r="Z1647">
            <v>30</v>
          </cell>
          <cell r="AA1647" t="str">
            <v>Oui</v>
          </cell>
          <cell r="AB1647" t="str">
            <v>Acc. de production</v>
          </cell>
          <cell r="AC1647" t="str">
            <v>Non</v>
          </cell>
          <cell r="AD1647" t="str">
            <v>Oui</v>
          </cell>
          <cell r="AE1647" t="str">
            <v>Non</v>
          </cell>
          <cell r="AF1647" t="str">
            <v>Oui</v>
          </cell>
          <cell r="AG1647" t="str">
            <v>Contrat</v>
          </cell>
          <cell r="AI1647" t="str">
            <v>à l' Ecurie Chevalier à Port sur Saône</v>
          </cell>
          <cell r="AJ1647" t="str">
            <v>Il est convenu que cette convention sera caduque si le nombre de participants est insuffisant.</v>
          </cell>
          <cell r="AK1647" t="str">
            <v>Il est convenu que ce contrat sera caduque si le nombre de participants est insuffisant.</v>
          </cell>
          <cell r="AL1647" t="str">
            <v>- Mise en place et rangement du matériel- Encadrement et enseignement</v>
          </cell>
          <cell r="AM1647" t="str">
            <v xml:space="preserve">       - Et d'une manière générale effectuer toute         tâche se rapportant à la fonction d'educateur sportif.</v>
          </cell>
          <cell r="AN1647">
            <v>40093</v>
          </cell>
          <cell r="AO1647">
            <v>40093</v>
          </cell>
          <cell r="AP1647">
            <v>40129</v>
          </cell>
          <cell r="AQ1647">
            <v>40094</v>
          </cell>
          <cell r="AR1647">
            <v>40147</v>
          </cell>
          <cell r="AS1647">
            <v>40094</v>
          </cell>
        </row>
        <row r="1648">
          <cell r="A1648" t="str">
            <v>09/191.01</v>
          </cell>
          <cell r="B1648">
            <v>311</v>
          </cell>
          <cell r="C1648" t="str">
            <v>REAU</v>
          </cell>
          <cell r="D1648" t="str">
            <v>Equitation</v>
          </cell>
          <cell r="E1648" t="str">
            <v>CDD</v>
          </cell>
          <cell r="F1648">
            <v>40179</v>
          </cell>
          <cell r="G1648">
            <v>40359</v>
          </cell>
          <cell r="H1648" t="str">
            <v>Clos</v>
          </cell>
          <cell r="I1648">
            <v>3</v>
          </cell>
          <cell r="J1648" t="str">
            <v>h/s</v>
          </cell>
          <cell r="K1648">
            <v>21.5</v>
          </cell>
          <cell r="L1648" t="str">
            <v>Faire paye immédiatement par mail</v>
          </cell>
          <cell r="M1648">
            <v>16</v>
          </cell>
          <cell r="N1648" t="str">
            <v>Formule 1</v>
          </cell>
          <cell r="O1648" t="str">
            <v>HERICOURT</v>
          </cell>
          <cell r="P1648" t="str">
            <v>Jeudi</v>
          </cell>
          <cell r="Q1648" t="str">
            <v>17h00</v>
          </cell>
          <cell r="R1648" t="str">
            <v>18h00</v>
          </cell>
          <cell r="S1648" t="str">
            <v>Mercredi</v>
          </cell>
          <cell r="T1648" t="str">
            <v>14h00</v>
          </cell>
          <cell r="U1648" t="str">
            <v>17h00</v>
          </cell>
          <cell r="Y1648" t="str">
            <v>Non</v>
          </cell>
          <cell r="Z1648">
            <v>30</v>
          </cell>
          <cell r="AA1648" t="str">
            <v>Oui</v>
          </cell>
          <cell r="AB1648" t="str">
            <v>Acc. de production</v>
          </cell>
          <cell r="AC1648" t="str">
            <v>Non</v>
          </cell>
          <cell r="AD1648" t="str">
            <v>Oui</v>
          </cell>
          <cell r="AE1648" t="str">
            <v>Non</v>
          </cell>
          <cell r="AF1648" t="str">
            <v>Oui</v>
          </cell>
          <cell r="AG1648" t="str">
            <v>Avenant</v>
          </cell>
          <cell r="AI1648" t="str">
            <v>à l' Ecurie Chevalier à Port sur Saône</v>
          </cell>
          <cell r="AJ1648" t="str">
            <v>Il est convenu que cette convention sera caduque si le nombre de participants est insuffisant.</v>
          </cell>
          <cell r="AK1648" t="str">
            <v>Il est convenu que ce contrat sera caduque si le nombre de participants est insuffisant.</v>
          </cell>
          <cell r="AL1648" t="str">
            <v>- Mise en place et rangement du matériel- Encadrement et enseignement</v>
          </cell>
          <cell r="AM1648" t="str">
            <v xml:space="preserve">       - Et d'une manière générale effectuer toute         tâche se rapportant à la fonction d'educateur sportif.</v>
          </cell>
          <cell r="AN1648">
            <v>40093</v>
          </cell>
          <cell r="AO1648" t="str">
            <v>-----</v>
          </cell>
          <cell r="AP1648" t="str">
            <v>-----</v>
          </cell>
          <cell r="AQ1648" t="str">
            <v>-----</v>
          </cell>
          <cell r="AR1648" t="str">
            <v>-----</v>
          </cell>
          <cell r="AS1648" t="str">
            <v>-----</v>
          </cell>
        </row>
        <row r="1649">
          <cell r="A1649" t="str">
            <v>09/192</v>
          </cell>
          <cell r="B1649">
            <v>326</v>
          </cell>
          <cell r="C1649" t="str">
            <v>BEST</v>
          </cell>
          <cell r="D1649" t="str">
            <v>Football</v>
          </cell>
          <cell r="E1649" t="str">
            <v>Gestion</v>
          </cell>
          <cell r="F1649">
            <v>40071</v>
          </cell>
          <cell r="G1649" t="str">
            <v>Indéterminée</v>
          </cell>
          <cell r="H1649" t="str">
            <v>OK</v>
          </cell>
          <cell r="I1649">
            <v>151.66999999999999</v>
          </cell>
          <cell r="J1649" t="str">
            <v>h/m</v>
          </cell>
          <cell r="K1649">
            <v>10</v>
          </cell>
          <cell r="L1649" t="str">
            <v>TREMPLIN</v>
          </cell>
          <cell r="M1649">
            <v>16</v>
          </cell>
          <cell r="N1649" t="str">
            <v>Formule 1</v>
          </cell>
          <cell r="O1649" t="str">
            <v>HERICOURT</v>
          </cell>
          <cell r="P1649" t="str">
            <v>Vendredi</v>
          </cell>
          <cell r="Q1649" t="str">
            <v>17h00</v>
          </cell>
          <cell r="R1649" t="str">
            <v>18h00</v>
          </cell>
          <cell r="S1649" t="str">
            <v>Samedi</v>
          </cell>
          <cell r="T1649" t="str">
            <v>9h00</v>
          </cell>
          <cell r="U1649" t="str">
            <v>12h00</v>
          </cell>
          <cell r="Y1649" t="str">
            <v>Non</v>
          </cell>
          <cell r="Z1649" t="str">
            <v>Néant</v>
          </cell>
          <cell r="AA1649" t="str">
            <v>Oui</v>
          </cell>
          <cell r="AB1649" t="str">
            <v>Acc. de production</v>
          </cell>
          <cell r="AC1649" t="str">
            <v>Non</v>
          </cell>
          <cell r="AD1649" t="str">
            <v>Oui</v>
          </cell>
          <cell r="AE1649" t="str">
            <v>Oui</v>
          </cell>
          <cell r="AG1649" t="str">
            <v>Avenant</v>
          </cell>
          <cell r="AI1649" t="str">
            <v xml:space="preserve"> Profession Sport 70 au Collège Pierre et Marie Curie à Héricourt</v>
          </cell>
          <cell r="AL1649" t="str">
            <v>- Mise en place et rangement du matériel- Encadrement et enseignement</v>
          </cell>
          <cell r="AM1649" t="str">
            <v xml:space="preserve">       - Et d'une manière générale effectuer toute         tâche se rapportant à la fonction d'éducateur sportif.</v>
          </cell>
          <cell r="AN1649">
            <v>40098</v>
          </cell>
          <cell r="AO1649" t="str">
            <v>-----</v>
          </cell>
          <cell r="AP1649">
            <v>40099</v>
          </cell>
          <cell r="AQ1649" t="str">
            <v>-----</v>
          </cell>
          <cell r="AR1649">
            <v>40119</v>
          </cell>
          <cell r="AS1649" t="str">
            <v>-----</v>
          </cell>
        </row>
        <row r="1650">
          <cell r="A1650" t="str">
            <v>09/193</v>
          </cell>
          <cell r="B1650">
            <v>228</v>
          </cell>
          <cell r="C1650" t="str">
            <v>EUCH</v>
          </cell>
          <cell r="D1650" t="str">
            <v>Gym d'entretien</v>
          </cell>
          <cell r="E1650" t="str">
            <v>CDD</v>
          </cell>
          <cell r="F1650">
            <v>40091</v>
          </cell>
          <cell r="G1650">
            <v>40098</v>
          </cell>
          <cell r="H1650" t="str">
            <v>Clos</v>
          </cell>
          <cell r="I1650">
            <v>1</v>
          </cell>
          <cell r="J1650" t="str">
            <v>h/s</v>
          </cell>
          <cell r="K1650">
            <v>28.93</v>
          </cell>
          <cell r="L1650" t="str">
            <v>Accompagnement éducatifSubvention J &amp; S2250 € - prestation de EUCH à déduire des 2000 € pour la structure 319</v>
          </cell>
          <cell r="M1650">
            <v>16</v>
          </cell>
          <cell r="N1650" t="str">
            <v>Formule 1</v>
          </cell>
          <cell r="O1650" t="str">
            <v>HERICOURT</v>
          </cell>
          <cell r="P1650" t="str">
            <v>Vendredi</v>
          </cell>
          <cell r="Q1650" t="str">
            <v>17h00</v>
          </cell>
          <cell r="R1650" t="str">
            <v>18h00</v>
          </cell>
          <cell r="S1650" t="str">
            <v>Mercredi</v>
          </cell>
          <cell r="T1650" t="str">
            <v>14h00</v>
          </cell>
          <cell r="U1650" t="str">
            <v>17h00</v>
          </cell>
          <cell r="Y1650" t="str">
            <v>Oui</v>
          </cell>
          <cell r="Z1650">
            <v>30</v>
          </cell>
          <cell r="AA1650" t="str">
            <v>Oui</v>
          </cell>
          <cell r="AB1650" t="str">
            <v>Acc. de production</v>
          </cell>
          <cell r="AC1650" t="str">
            <v>Non</v>
          </cell>
          <cell r="AD1650" t="str">
            <v>Oui</v>
          </cell>
          <cell r="AE1650" t="str">
            <v>Oui</v>
          </cell>
          <cell r="AG1650" t="str">
            <v>Contrat</v>
          </cell>
          <cell r="AI1650" t="str">
            <v xml:space="preserve">à l' Association Communale de Foussemagne </v>
          </cell>
          <cell r="AL1650" t="str">
            <v>- Mise en place et rangement du matériel- Encadrement et enseignement</v>
          </cell>
          <cell r="AM1650" t="str">
            <v xml:space="preserve">       - Et d'une manière générale effectuer toute         tâche se rapportant à la fonction d'éducateur sportif.</v>
          </cell>
          <cell r="AN1650">
            <v>40099</v>
          </cell>
          <cell r="AO1650" t="str">
            <v>-----</v>
          </cell>
          <cell r="AP1650">
            <v>40105</v>
          </cell>
          <cell r="AQ1650" t="str">
            <v>-----</v>
          </cell>
          <cell r="AR1650">
            <v>40119</v>
          </cell>
          <cell r="AS1650" t="str">
            <v>-----</v>
          </cell>
        </row>
        <row r="1651">
          <cell r="A1651" t="str">
            <v>09/194</v>
          </cell>
          <cell r="B1651">
            <v>328</v>
          </cell>
          <cell r="C1651" t="str">
            <v>CARA</v>
          </cell>
          <cell r="D1651" t="str">
            <v>Gym douce</v>
          </cell>
          <cell r="E1651" t="str">
            <v>CDD</v>
          </cell>
          <cell r="F1651">
            <v>40087</v>
          </cell>
          <cell r="G1651">
            <v>40178</v>
          </cell>
          <cell r="H1651" t="str">
            <v>Clos</v>
          </cell>
          <cell r="I1651">
            <v>1</v>
          </cell>
          <cell r="J1651" t="str">
            <v>h/s</v>
          </cell>
          <cell r="K1651">
            <v>28.51</v>
          </cell>
          <cell r="L1651" t="str">
            <v>Cumul heures : Cumul kms :Structure a payé la totalité du contrat, donc mettre facture réglée à chaque fois30 h et 30 A/R de 34 kmCotisation 2009 et 2010Attention aide de la CRAM de 356 €</v>
          </cell>
          <cell r="M1651">
            <v>16.100000000000001</v>
          </cell>
          <cell r="N1651" t="str">
            <v>Formule 1</v>
          </cell>
          <cell r="O1651" t="str">
            <v>HERICOURT</v>
          </cell>
          <cell r="P1651" t="str">
            <v>Vendredi</v>
          </cell>
          <cell r="Q1651" t="str">
            <v>17h00</v>
          </cell>
          <cell r="R1651" t="str">
            <v>18h00</v>
          </cell>
          <cell r="S1651" t="str">
            <v>Mercredi</v>
          </cell>
          <cell r="T1651" t="str">
            <v>14h00</v>
          </cell>
          <cell r="U1651" t="str">
            <v>17h00</v>
          </cell>
          <cell r="Y1651" t="str">
            <v>Oui</v>
          </cell>
          <cell r="Z1651">
            <v>30</v>
          </cell>
          <cell r="AA1651" t="str">
            <v>Oui</v>
          </cell>
          <cell r="AB1651" t="str">
            <v>Acc. de production</v>
          </cell>
          <cell r="AC1651" t="str">
            <v>Non</v>
          </cell>
          <cell r="AD1651" t="str">
            <v>Oui</v>
          </cell>
          <cell r="AE1651" t="str">
            <v>Oui</v>
          </cell>
          <cell r="AG1651" t="str">
            <v>Contrat</v>
          </cell>
          <cell r="AI1651" t="str">
            <v>à la Maison de quartier Centre Ville à Belfort</v>
          </cell>
          <cell r="AL1651" t="str">
            <v>- Mise en place et rangement du matériel- Encadrement et enseignement</v>
          </cell>
          <cell r="AM1651" t="str">
            <v xml:space="preserve">       - Et d'une manière générale effectuer toute         tâche se rapportant à la fonction d'éducateur sportif.</v>
          </cell>
          <cell r="AN1651">
            <v>40099</v>
          </cell>
          <cell r="AO1651">
            <v>40099</v>
          </cell>
          <cell r="AP1651">
            <v>40126</v>
          </cell>
          <cell r="AQ1651">
            <v>40105</v>
          </cell>
          <cell r="AR1651">
            <v>40140</v>
          </cell>
          <cell r="AS1651">
            <v>40157</v>
          </cell>
        </row>
        <row r="1652">
          <cell r="A1652" t="str">
            <v>09/194.01</v>
          </cell>
          <cell r="B1652">
            <v>328</v>
          </cell>
          <cell r="C1652" t="str">
            <v>CARA</v>
          </cell>
          <cell r="D1652" t="str">
            <v>Gym douce</v>
          </cell>
          <cell r="E1652" t="str">
            <v>CDD</v>
          </cell>
          <cell r="F1652">
            <v>40179</v>
          </cell>
          <cell r="G1652">
            <v>40233</v>
          </cell>
          <cell r="H1652" t="str">
            <v>Clos</v>
          </cell>
          <cell r="I1652">
            <v>1</v>
          </cell>
          <cell r="J1652" t="str">
            <v>h/s</v>
          </cell>
          <cell r="K1652">
            <v>28.51</v>
          </cell>
          <cell r="L1652" t="str">
            <v>Cumul heures : Cumul kms :Structure a payé la totalité du contrat, donc mettre facture réglée à chaque fois30 h et 30 A/R de 34 kmCotisation 2009 et 2010Attention aide de la CRAM de 356 €</v>
          </cell>
          <cell r="M1652">
            <v>9.2100000000000009</v>
          </cell>
          <cell r="N1652" t="str">
            <v>Néant</v>
          </cell>
          <cell r="O1652" t="str">
            <v>DAMPIERRE SUR SALON</v>
          </cell>
          <cell r="P1652" t="str">
            <v>Vendredi</v>
          </cell>
          <cell r="Q1652" t="str">
            <v>17h30</v>
          </cell>
          <cell r="R1652" t="str">
            <v>21h00</v>
          </cell>
          <cell r="S1652" t="str">
            <v>Samedi</v>
          </cell>
          <cell r="T1652" t="str">
            <v>9h00</v>
          </cell>
          <cell r="U1652" t="str">
            <v>12h00</v>
          </cell>
          <cell r="V1652" t="str">
            <v>Mercredi</v>
          </cell>
          <cell r="W1652" t="str">
            <v>9h00 à 10h00</v>
          </cell>
          <cell r="X1652" t="str">
            <v>Jeudi de 16h00 à 17h00</v>
          </cell>
          <cell r="Y1652" t="str">
            <v>Oui</v>
          </cell>
          <cell r="Z1652">
            <v>30</v>
          </cell>
          <cell r="AA1652" t="str">
            <v>Oui</v>
          </cell>
          <cell r="AB1652" t="str">
            <v>Acc. de production</v>
          </cell>
          <cell r="AC1652" t="str">
            <v>Non</v>
          </cell>
          <cell r="AD1652" t="str">
            <v>Oui</v>
          </cell>
          <cell r="AE1652" t="str">
            <v>Non</v>
          </cell>
          <cell r="AG1652" t="str">
            <v>Contrat</v>
          </cell>
          <cell r="AI1652" t="str">
            <v>à la Maison de quartier Centre Ville à Belfort</v>
          </cell>
          <cell r="AL1652" t="str">
            <v>- Mise en place et rangement du matériel- Encadrement et enseignement</v>
          </cell>
          <cell r="AM1652" t="str">
            <v xml:space="preserve">       - Et d'une manière générale effectuer toute         tâche se rapportant à la fonction d'éducateur sportif.</v>
          </cell>
          <cell r="AN1652">
            <v>40099</v>
          </cell>
          <cell r="AO1652">
            <v>40099</v>
          </cell>
          <cell r="AP1652">
            <v>40126</v>
          </cell>
          <cell r="AQ1652">
            <v>40105</v>
          </cell>
          <cell r="AR1652">
            <v>40140</v>
          </cell>
          <cell r="AS1652">
            <v>40157</v>
          </cell>
        </row>
        <row r="1653">
          <cell r="A1653" t="str">
            <v>09/194.02</v>
          </cell>
          <cell r="B1653">
            <v>328</v>
          </cell>
          <cell r="C1653" t="str">
            <v>BISA</v>
          </cell>
          <cell r="D1653" t="str">
            <v>Gym douce</v>
          </cell>
          <cell r="E1653" t="str">
            <v>CDD</v>
          </cell>
          <cell r="F1653">
            <v>40234</v>
          </cell>
          <cell r="G1653">
            <v>40346</v>
          </cell>
          <cell r="H1653" t="str">
            <v>Clos</v>
          </cell>
          <cell r="I1653">
            <v>1</v>
          </cell>
          <cell r="J1653" t="str">
            <v>h/s</v>
          </cell>
          <cell r="K1653">
            <v>28.51</v>
          </cell>
          <cell r="L1653" t="str">
            <v>Cumul heures : Cumul kms :Structure a payé la totalité du contrat, donc mettre facture réglée à chaque fois30 h et 30 A/R de 34 kmCotisation 2009 et 2010Attention aide de la CRAM de 356 €</v>
          </cell>
          <cell r="M1653">
            <v>9.3000000000000007</v>
          </cell>
          <cell r="N1653" t="str">
            <v>Néant</v>
          </cell>
          <cell r="O1653" t="str">
            <v>DAMPIERRE SUR SALON</v>
          </cell>
          <cell r="P1653" t="str">
            <v>Vendredi</v>
          </cell>
          <cell r="Q1653" t="str">
            <v>17h30</v>
          </cell>
          <cell r="R1653" t="str">
            <v>21h00</v>
          </cell>
          <cell r="S1653" t="str">
            <v>Samedi</v>
          </cell>
          <cell r="T1653" t="str">
            <v>9h00</v>
          </cell>
          <cell r="U1653" t="str">
            <v>12h00</v>
          </cell>
          <cell r="V1653" t="str">
            <v>Mercredi</v>
          </cell>
          <cell r="W1653" t="str">
            <v>8h00</v>
          </cell>
          <cell r="X1653" t="str">
            <v>12h30 et de 14h00 à 17h00</v>
          </cell>
          <cell r="Y1653" t="str">
            <v>Oui</v>
          </cell>
          <cell r="Z1653">
            <v>30</v>
          </cell>
          <cell r="AA1653" t="str">
            <v>Oui</v>
          </cell>
          <cell r="AB1653" t="str">
            <v>Acc. de production</v>
          </cell>
          <cell r="AC1653" t="str">
            <v>Non</v>
          </cell>
          <cell r="AD1653" t="str">
            <v>Oui</v>
          </cell>
          <cell r="AE1653" t="str">
            <v>Non</v>
          </cell>
          <cell r="AG1653" t="str">
            <v>Contrat</v>
          </cell>
          <cell r="AI1653" t="str">
            <v>à la Maison de quartier Centre Ville à Belfort</v>
          </cell>
          <cell r="AL1653" t="str">
            <v>- Mise en place et rangement du matériel- Encadrement et enseignement</v>
          </cell>
          <cell r="AM1653" t="str">
            <v xml:space="preserve">       - Et d'une manière générale effectuer toute         tâche se rapportant à la fonction d'éducateur sportif.</v>
          </cell>
          <cell r="AN1653">
            <v>40099</v>
          </cell>
          <cell r="AO1653">
            <v>40233</v>
          </cell>
          <cell r="AP1653">
            <v>40126</v>
          </cell>
          <cell r="AQ1653">
            <v>40239</v>
          </cell>
          <cell r="AR1653">
            <v>40140</v>
          </cell>
          <cell r="AS1653">
            <v>40247</v>
          </cell>
        </row>
        <row r="1654">
          <cell r="A1654" t="str">
            <v>09/195</v>
          </cell>
          <cell r="B1654">
            <v>329</v>
          </cell>
          <cell r="C1654" t="str">
            <v>CARA</v>
          </cell>
          <cell r="D1654" t="str">
            <v>Gym douce</v>
          </cell>
          <cell r="E1654" t="str">
            <v>CDD</v>
          </cell>
          <cell r="F1654">
            <v>40099</v>
          </cell>
          <cell r="G1654">
            <v>40178</v>
          </cell>
          <cell r="H1654" t="str">
            <v>Clos</v>
          </cell>
          <cell r="I1654">
            <v>1.5</v>
          </cell>
          <cell r="J1654" t="str">
            <v>h/s</v>
          </cell>
          <cell r="K1654">
            <v>28.51</v>
          </cell>
          <cell r="L1654" t="str">
            <v>TVA</v>
          </cell>
          <cell r="M1654">
            <v>13.6</v>
          </cell>
          <cell r="N1654" t="str">
            <v>Formule 1</v>
          </cell>
          <cell r="O1654" t="str">
            <v>RONCHAMP</v>
          </cell>
          <cell r="P1654" t="str">
            <v>Mercredi</v>
          </cell>
          <cell r="Q1654" t="str">
            <v>18h00</v>
          </cell>
          <cell r="R1654" t="str">
            <v>19h30</v>
          </cell>
          <cell r="S1654" t="str">
            <v>Mercredi</v>
          </cell>
          <cell r="T1654" t="str">
            <v>20h00</v>
          </cell>
          <cell r="U1654" t="str">
            <v>21h30</v>
          </cell>
          <cell r="V1654" t="str">
            <v>Jeudi 10 et 17 décembre</v>
          </cell>
          <cell r="W1654" t="str">
            <v>9h30</v>
          </cell>
          <cell r="X1654" t="str">
            <v>12h00 et de 13h00 à 16h30</v>
          </cell>
          <cell r="Y1654" t="str">
            <v>Oui</v>
          </cell>
          <cell r="Z1654">
            <v>30</v>
          </cell>
          <cell r="AA1654" t="str">
            <v>Oui</v>
          </cell>
          <cell r="AB1654" t="str">
            <v>Acc. de production</v>
          </cell>
          <cell r="AC1654" t="str">
            <v>Non</v>
          </cell>
          <cell r="AD1654" t="str">
            <v>Oui</v>
          </cell>
          <cell r="AE1654" t="str">
            <v>Oui</v>
          </cell>
          <cell r="AG1654" t="str">
            <v>Contrat</v>
          </cell>
          <cell r="AI1654" t="str">
            <v>à l'Association Féminin Pluri'elles à Montbéliard</v>
          </cell>
          <cell r="AL1654" t="str">
            <v>- Mise en place et rangement du matériel- Encadrement et enseignement</v>
          </cell>
          <cell r="AM1654" t="str">
            <v xml:space="preserve">       - Et d'une manière générale effectuer toute         tâche se rapportant à la fonction d'éducateur sportif.</v>
          </cell>
          <cell r="AN1654">
            <v>40099</v>
          </cell>
          <cell r="AO1654">
            <v>40099</v>
          </cell>
          <cell r="AP1654">
            <v>40106</v>
          </cell>
          <cell r="AQ1654" t="str">
            <v>-----</v>
          </cell>
          <cell r="AR1654">
            <v>40140</v>
          </cell>
          <cell r="AS1654" t="str">
            <v>-----</v>
          </cell>
        </row>
        <row r="1655">
          <cell r="A1655" t="str">
            <v>09/195.01</v>
          </cell>
          <cell r="B1655">
            <v>329</v>
          </cell>
          <cell r="C1655" t="str">
            <v>CARA</v>
          </cell>
          <cell r="D1655" t="str">
            <v>Gym douce</v>
          </cell>
          <cell r="E1655" t="str">
            <v>CDD</v>
          </cell>
          <cell r="F1655">
            <v>40179</v>
          </cell>
          <cell r="G1655">
            <v>40231</v>
          </cell>
          <cell r="H1655" t="str">
            <v>Clos</v>
          </cell>
          <cell r="I1655">
            <v>1.5</v>
          </cell>
          <cell r="J1655" t="str">
            <v>h/s</v>
          </cell>
          <cell r="K1655">
            <v>28.51</v>
          </cell>
          <cell r="L1655" t="str">
            <v>CAE</v>
          </cell>
          <cell r="M1655">
            <v>13.7</v>
          </cell>
          <cell r="N1655" t="str">
            <v>Formule 1</v>
          </cell>
          <cell r="O1655" t="str">
            <v>RONCHAMP</v>
          </cell>
          <cell r="P1655" t="str">
            <v>Mercredi</v>
          </cell>
          <cell r="Q1655" t="str">
            <v>18h00</v>
          </cell>
          <cell r="R1655" t="str">
            <v>19h30</v>
          </cell>
          <cell r="S1655" t="str">
            <v>Mercredi</v>
          </cell>
          <cell r="T1655" t="str">
            <v>20h00</v>
          </cell>
          <cell r="U1655" t="str">
            <v>21h30</v>
          </cell>
          <cell r="Y1655" t="str">
            <v>Oui</v>
          </cell>
          <cell r="Z1655">
            <v>30</v>
          </cell>
          <cell r="AA1655" t="str">
            <v>Oui</v>
          </cell>
          <cell r="AB1655" t="str">
            <v>Acc. de production</v>
          </cell>
          <cell r="AC1655" t="str">
            <v>Non</v>
          </cell>
          <cell r="AD1655" t="str">
            <v>Oui</v>
          </cell>
          <cell r="AE1655" t="str">
            <v>Oui</v>
          </cell>
          <cell r="AF1655" t="str">
            <v>Oui</v>
          </cell>
          <cell r="AG1655" t="str">
            <v>Contrat</v>
          </cell>
          <cell r="AI1655" t="str">
            <v>à l'Association Féminin Pluri'elles à Montbéliard</v>
          </cell>
          <cell r="AJ1655" t="str">
            <v>La structure s'engage à inviter le Président de Profession sport 70 à ses Assemblées Générales</v>
          </cell>
          <cell r="AK1655" t="str">
            <v>Compte tenu de la nature de ses fonctions, M. PINOT Jean-Emmanuel s'engage, en cas de rupture de son contrat de travail, pour quelque motif que ce soit et quelle que soit la partie à l'initiative de la rupture du contrat :- à ne pas entrer au service d'u</v>
          </cell>
          <cell r="AL1655" t="str">
            <v>- Mise en place et rangement du matériel- Accueil, surveillance jusqu'à la reprise des enfants  par les parents- Encadrement et enseignement</v>
          </cell>
          <cell r="AM1655" t="str">
            <v xml:space="preserve">       - Et d'une manière générale effectuer toute         tâche se rapportant à la fonction d'éducateur sportif.</v>
          </cell>
          <cell r="AN1655">
            <v>40198</v>
          </cell>
          <cell r="AO1655">
            <v>40198</v>
          </cell>
          <cell r="AP1655">
            <v>40205</v>
          </cell>
          <cell r="AQ1655" t="str">
            <v>-----</v>
          </cell>
          <cell r="AR1655">
            <v>40140</v>
          </cell>
          <cell r="AS1655" t="str">
            <v>RAPPEL</v>
          </cell>
        </row>
        <row r="1656">
          <cell r="A1656" t="str">
            <v>09/195.02</v>
          </cell>
          <cell r="B1656">
            <v>329</v>
          </cell>
          <cell r="C1656" t="str">
            <v>MAIS</v>
          </cell>
          <cell r="D1656" t="str">
            <v>Gym douce</v>
          </cell>
          <cell r="E1656" t="str">
            <v>CDD</v>
          </cell>
          <cell r="F1656">
            <v>40232</v>
          </cell>
          <cell r="G1656">
            <v>40358</v>
          </cell>
          <cell r="H1656" t="str">
            <v>Clos</v>
          </cell>
          <cell r="I1656">
            <v>1.5</v>
          </cell>
          <cell r="J1656" t="str">
            <v>h/s</v>
          </cell>
          <cell r="K1656">
            <v>28.51</v>
          </cell>
          <cell r="L1656" t="str">
            <v>Atelier Equilibre - Aide CRAM 600 €Faire une facture unique avec 133 € frais coordination PS70 + 20 € adhésion</v>
          </cell>
          <cell r="M1656">
            <v>13.6</v>
          </cell>
          <cell r="N1656" t="str">
            <v>Formule 1</v>
          </cell>
          <cell r="O1656" t="str">
            <v>RONCHAMP</v>
          </cell>
          <cell r="P1656" t="str">
            <v>Mercredi</v>
          </cell>
          <cell r="Q1656" t="str">
            <v>17h30</v>
          </cell>
          <cell r="R1656" t="str">
            <v>19h00</v>
          </cell>
          <cell r="S1656" t="str">
            <v>Vendredi</v>
          </cell>
          <cell r="T1656" t="str">
            <v>16h30</v>
          </cell>
          <cell r="U1656" t="str">
            <v>18h00</v>
          </cell>
          <cell r="Y1656" t="str">
            <v>Oui</v>
          </cell>
          <cell r="Z1656">
            <v>4</v>
          </cell>
          <cell r="AA1656" t="str">
            <v>Oui</v>
          </cell>
          <cell r="AB1656" t="str">
            <v>Remplacement</v>
          </cell>
          <cell r="AC1656" t="str">
            <v>Non</v>
          </cell>
          <cell r="AD1656" t="str">
            <v>Oui</v>
          </cell>
          <cell r="AE1656" t="str">
            <v>Oui</v>
          </cell>
          <cell r="AF1656" t="str">
            <v>Oui</v>
          </cell>
          <cell r="AG1656" t="str">
            <v>Contrat</v>
          </cell>
          <cell r="AI1656" t="str">
            <v>à l'Association Féminin Pluri'elles à Montbéliard</v>
          </cell>
          <cell r="AJ1656" t="str">
            <v>Il est convenu que cette convention sera caduque si le nombre de participants est insuffisant.</v>
          </cell>
          <cell r="AK1656" t="str">
            <v>Il est convenu que ce contrat sera caduque si le nombre de participants est insuffisant.</v>
          </cell>
          <cell r="AL1656" t="str">
            <v>- Mise en place et rangement du matériel- Accueil, surveillance jusqu'à la reprise des enfants  par les parents- Encadrement et enseignement</v>
          </cell>
          <cell r="AM1656" t="str">
            <v xml:space="preserve">       - Et d'une manière générale effectuer toute         tâche se rapportant à la fonction d'éducateur sportif.</v>
          </cell>
          <cell r="AN1656">
            <v>40198</v>
          </cell>
          <cell r="AO1656">
            <v>40198</v>
          </cell>
          <cell r="AP1656">
            <v>40205</v>
          </cell>
          <cell r="AQ1656">
            <v>40210</v>
          </cell>
          <cell r="AR1656">
            <v>40247</v>
          </cell>
          <cell r="AS1656" t="str">
            <v>1 seul exemplaire</v>
          </cell>
        </row>
        <row r="1657">
          <cell r="A1657" t="str">
            <v>09/196</v>
          </cell>
          <cell r="B1657">
            <v>186</v>
          </cell>
          <cell r="C1657" t="str">
            <v>VARE</v>
          </cell>
          <cell r="D1657" t="str">
            <v>Handball</v>
          </cell>
          <cell r="E1657" t="str">
            <v>Gestion</v>
          </cell>
          <cell r="F1657">
            <v>40100</v>
          </cell>
          <cell r="G1657">
            <v>40100</v>
          </cell>
          <cell r="H1657" t="str">
            <v>OK</v>
          </cell>
          <cell r="I1657">
            <v>23</v>
          </cell>
          <cell r="J1657" t="str">
            <v>h/s</v>
          </cell>
          <cell r="K1657">
            <v>10</v>
          </cell>
          <cell r="L1657" t="str">
            <v>CAE - Annulée par la structure - Le salarié a refusé l'embauche</v>
          </cell>
          <cell r="M1657">
            <v>13.7</v>
          </cell>
          <cell r="N1657" t="str">
            <v>Formule 1</v>
          </cell>
          <cell r="O1657" t="str">
            <v>RONCHAMP</v>
          </cell>
          <cell r="P1657" t="str">
            <v>Mercredi</v>
          </cell>
          <cell r="Q1657" t="str">
            <v>17h30</v>
          </cell>
          <cell r="R1657" t="str">
            <v>19h00</v>
          </cell>
          <cell r="S1657" t="str">
            <v>Vendredi</v>
          </cell>
          <cell r="T1657" t="str">
            <v>16h30</v>
          </cell>
          <cell r="U1657" t="str">
            <v>18h00</v>
          </cell>
          <cell r="Y1657" t="str">
            <v>Oui</v>
          </cell>
          <cell r="Z1657" t="str">
            <v>Néant</v>
          </cell>
          <cell r="AA1657" t="str">
            <v>Oui</v>
          </cell>
          <cell r="AB1657" t="str">
            <v>Acc. de production</v>
          </cell>
          <cell r="AC1657" t="str">
            <v>Non</v>
          </cell>
          <cell r="AD1657" t="str">
            <v>Non</v>
          </cell>
          <cell r="AE1657" t="str">
            <v>Oui</v>
          </cell>
          <cell r="AF1657" t="str">
            <v>Oui</v>
          </cell>
          <cell r="AG1657" t="str">
            <v>Contrat</v>
          </cell>
          <cell r="AI1657" t="str">
            <v>au Club L'âge d'or à Montbozon</v>
          </cell>
          <cell r="AJ1657" t="str">
            <v>La structure s'engage à inviter le Président de Profession sport 70 à ses Assemblées Générales</v>
          </cell>
          <cell r="AK1657" t="str">
            <v>Compte tenu de la nature de ses fonctions, Mlle MAGNIN Céline s'engage, en cas de rupture de son contrat de travail, pour quelque motif que ce soit et quelle que soit la partie à l'initiative de la rupture du contrat :- à ne pas entrer au service d'une s</v>
          </cell>
          <cell r="AL1657" t="str">
            <v>- Mise en place et rangement du matériel- Accueil, surveillance jusqu'à la reprise des enfants  par les parents- Encadrement et enseignement</v>
          </cell>
          <cell r="AM1657" t="str">
            <v xml:space="preserve">       - Et d'une manière générale effectuer toute         tâche se rapportant à la fonction d'éducateur sportif.</v>
          </cell>
          <cell r="AN1657">
            <v>40094</v>
          </cell>
          <cell r="AO1657">
            <v>40094</v>
          </cell>
          <cell r="AP1657">
            <v>40095</v>
          </cell>
          <cell r="AQ1657">
            <v>40100</v>
          </cell>
          <cell r="AR1657">
            <v>40119</v>
          </cell>
          <cell r="AS1657">
            <v>40109</v>
          </cell>
        </row>
        <row r="1658">
          <cell r="A1658" t="str">
            <v>09/197</v>
          </cell>
          <cell r="B1658">
            <v>0</v>
          </cell>
          <cell r="C1658" t="str">
            <v>MARY</v>
          </cell>
          <cell r="D1658" t="str">
            <v>Sports collectifs</v>
          </cell>
          <cell r="E1658" t="str">
            <v>CDD</v>
          </cell>
          <cell r="F1658">
            <v>40108</v>
          </cell>
          <cell r="G1658">
            <v>40178</v>
          </cell>
          <cell r="H1658" t="str">
            <v>Clos</v>
          </cell>
          <cell r="I1658">
            <v>1.5</v>
          </cell>
          <cell r="J1658" t="str">
            <v>h/s</v>
          </cell>
          <cell r="K1658">
            <v>23.2</v>
          </cell>
          <cell r="L1658" t="str">
            <v>Accompagnement éducatifSubvention J &amp; S1900 € d'aide</v>
          </cell>
          <cell r="M1658">
            <v>13.7</v>
          </cell>
          <cell r="N1658" t="str">
            <v>Néant</v>
          </cell>
          <cell r="O1658" t="str">
            <v>RONCHAMP</v>
          </cell>
          <cell r="P1658" t="str">
            <v>Mardi</v>
          </cell>
          <cell r="Q1658" t="str">
            <v>14h00</v>
          </cell>
          <cell r="R1658" t="str">
            <v>16h00</v>
          </cell>
          <cell r="S1658" t="str">
            <v>Sauf lundi 7/12/09 et 29/03/10</v>
          </cell>
          <cell r="T1658" t="str">
            <v>14h30</v>
          </cell>
          <cell r="U1658" t="str">
            <v>16h30</v>
          </cell>
          <cell r="Y1658" t="str">
            <v>Oui</v>
          </cell>
          <cell r="Z1658" t="str">
            <v>Néant</v>
          </cell>
          <cell r="AA1658" t="str">
            <v>Oui</v>
          </cell>
          <cell r="AB1658" t="str">
            <v>Acc. de production</v>
          </cell>
          <cell r="AC1658" t="str">
            <v>Non</v>
          </cell>
          <cell r="AD1658" t="str">
            <v>Oui</v>
          </cell>
          <cell r="AE1658" t="str">
            <v>Oui</v>
          </cell>
          <cell r="AF1658" t="str">
            <v>Oui</v>
          </cell>
          <cell r="AG1658" t="str">
            <v>Avenant</v>
          </cell>
          <cell r="AI1658" t="str">
            <v xml:space="preserve"> Profession Sport 70 au Collège Saint-Pierre Fourier à Gray</v>
          </cell>
          <cell r="AJ1658" t="str">
            <v>Il est convenu que cette convention sera caduque si le nombre de participants est insuffisant.</v>
          </cell>
          <cell r="AK1658" t="str">
            <v>Il est convenu que ce contrat sera caduque si le nombre de participants est insuffisant.</v>
          </cell>
          <cell r="AL1658" t="str">
            <v>- Mise en place et rangement du matériel- Accueil, surveillance jusqu'à la reprise des enfants  par les parents- Encadrement et enseignement</v>
          </cell>
          <cell r="AM1658" t="str">
            <v xml:space="preserve">       - Et d'une manière générale effectuer toute         tâche se rapportant à la fonction d'éducateur sportif.</v>
          </cell>
          <cell r="AN1658">
            <v>40267</v>
          </cell>
          <cell r="AO1658">
            <v>40267</v>
          </cell>
          <cell r="AP1658">
            <v>40270</v>
          </cell>
          <cell r="AQ1658">
            <v>40269</v>
          </cell>
          <cell r="AR1658">
            <v>40318</v>
          </cell>
          <cell r="AS1658">
            <v>40276</v>
          </cell>
        </row>
        <row r="1659">
          <cell r="A1659" t="str">
            <v>09/197.01</v>
          </cell>
          <cell r="B1659">
            <v>0</v>
          </cell>
          <cell r="C1659" t="str">
            <v>MARY</v>
          </cell>
          <cell r="D1659" t="str">
            <v>Sports collectifs</v>
          </cell>
          <cell r="E1659" t="str">
            <v>CDD</v>
          </cell>
          <cell r="F1659">
            <v>40179</v>
          </cell>
          <cell r="G1659">
            <v>40353</v>
          </cell>
          <cell r="H1659" t="str">
            <v>Clos</v>
          </cell>
          <cell r="I1659">
            <v>1.5</v>
          </cell>
          <cell r="J1659" t="str">
            <v>h/s</v>
          </cell>
          <cell r="K1659">
            <v>23.2</v>
          </cell>
          <cell r="L1659" t="str">
            <v>Accompagnement éducatifSubvention J &amp; S1900 € d'aide</v>
          </cell>
          <cell r="M1659">
            <v>14</v>
          </cell>
          <cell r="N1659" t="str">
            <v>Formule 1</v>
          </cell>
          <cell r="O1659" t="str">
            <v>GRAY</v>
          </cell>
          <cell r="P1659" t="str">
            <v>Jeudi</v>
          </cell>
          <cell r="Q1659" t="str">
            <v>17h00</v>
          </cell>
          <cell r="R1659" t="str">
            <v>18h30</v>
          </cell>
          <cell r="S1659" t="str">
            <v>Sauf lundi 7/12/09 et 29/03/10</v>
          </cell>
          <cell r="T1659" t="str">
            <v>14h30</v>
          </cell>
          <cell r="U1659" t="str">
            <v>16h30</v>
          </cell>
          <cell r="Y1659" t="str">
            <v>Oui</v>
          </cell>
          <cell r="Z1659" t="str">
            <v>Néant</v>
          </cell>
          <cell r="AA1659" t="str">
            <v>Oui</v>
          </cell>
          <cell r="AB1659" t="str">
            <v>Acc. de production</v>
          </cell>
          <cell r="AC1659" t="str">
            <v>Non</v>
          </cell>
          <cell r="AD1659" t="str">
            <v>Oui</v>
          </cell>
          <cell r="AE1659" t="str">
            <v>Oui</v>
          </cell>
          <cell r="AF1659" t="str">
            <v>Oui</v>
          </cell>
          <cell r="AG1659" t="str">
            <v>Avenant</v>
          </cell>
          <cell r="AI1659" t="str">
            <v xml:space="preserve"> Profession Sport 70 au Collège Saint-Pierre Fourier à Gray</v>
          </cell>
          <cell r="AJ1659" t="str">
            <v>Il est convenu que cette convention sera caduque si le nombre de participants est insuffisant.</v>
          </cell>
          <cell r="AK1659" t="str">
            <v>Il est convenu que ce contrat sera caduque si le nombre de participants est insuffisant.</v>
          </cell>
          <cell r="AL1659" t="str">
            <v>- Mise en place et rangement du matériel- Encadrement et enseignement</v>
          </cell>
          <cell r="AM1659" t="str">
            <v xml:space="preserve">       - Et d'une manière générale effectuer toute         tâche se rapportant à la fonction d'educateur sportif.</v>
          </cell>
          <cell r="AN1659" t="str">
            <v>------</v>
          </cell>
          <cell r="AO1659">
            <v>40100</v>
          </cell>
          <cell r="AP1659" t="str">
            <v>------</v>
          </cell>
          <cell r="AQ1659">
            <v>40109</v>
          </cell>
          <cell r="AR1659" t="str">
            <v>-----</v>
          </cell>
          <cell r="AS1659">
            <v>40109</v>
          </cell>
        </row>
        <row r="1660">
          <cell r="A1660" t="str">
            <v>09/198</v>
          </cell>
          <cell r="B1660">
            <v>330</v>
          </cell>
          <cell r="C1660" t="str">
            <v>DAMA</v>
          </cell>
          <cell r="D1660" t="str">
            <v>Full contact</v>
          </cell>
          <cell r="E1660" t="str">
            <v>Gestion</v>
          </cell>
          <cell r="F1660">
            <v>40057</v>
          </cell>
          <cell r="G1660">
            <v>40298</v>
          </cell>
          <cell r="H1660" t="str">
            <v>Clos</v>
          </cell>
          <cell r="I1660">
            <v>20</v>
          </cell>
          <cell r="J1660" t="str">
            <v>h/s</v>
          </cell>
          <cell r="K1660">
            <v>10</v>
          </cell>
          <cell r="L1660" t="str">
            <v>CAE</v>
          </cell>
          <cell r="M1660">
            <v>8.8699999999999992</v>
          </cell>
          <cell r="N1660" t="str">
            <v>Néant</v>
          </cell>
          <cell r="O1660" t="str">
            <v>VESOUL</v>
          </cell>
          <cell r="P1660" t="str">
            <v>Vendredi</v>
          </cell>
          <cell r="Q1660" t="str">
            <v>17h00</v>
          </cell>
          <cell r="R1660" t="str">
            <v>20h00</v>
          </cell>
          <cell r="S1660" t="str">
            <v>Samedi</v>
          </cell>
          <cell r="T1660" t="str">
            <v>9h00</v>
          </cell>
          <cell r="U1660" t="str">
            <v>12h00 et de 14h00 à 17h00</v>
          </cell>
          <cell r="Y1660" t="str">
            <v>Non</v>
          </cell>
          <cell r="Z1660">
            <v>1</v>
          </cell>
          <cell r="AA1660" t="str">
            <v>Oui</v>
          </cell>
          <cell r="AB1660" t="str">
            <v>Acc. de production</v>
          </cell>
          <cell r="AC1660" t="str">
            <v>Non</v>
          </cell>
          <cell r="AD1660" t="str">
            <v>Oui</v>
          </cell>
          <cell r="AE1660" t="str">
            <v>Non</v>
          </cell>
          <cell r="AF1660" t="str">
            <v>Oui</v>
          </cell>
          <cell r="AG1660" t="str">
            <v>Contrat</v>
          </cell>
          <cell r="AI1660" t="str">
            <v>à la Maison des Jeunes et de la Culture à Neufchateau</v>
          </cell>
          <cell r="AJ1660" t="str">
            <v>Il est convenu que cette convention sera caduque si le nombre de participants est insuffisant.</v>
          </cell>
          <cell r="AK1660" t="str">
            <v>Il est convenu que ce contrat sera caduque si le nombre de participants est insuffisant.</v>
          </cell>
          <cell r="AL1660" t="str">
            <v>- Mise en place et rangement du matériel- Encadrement et enseignement</v>
          </cell>
          <cell r="AM1660" t="str">
            <v xml:space="preserve">       - Et d'une manière générale effectuer toute         tâche se rapportant à la fonction d'éducateur sportif.</v>
          </cell>
          <cell r="AN1660">
            <v>40102</v>
          </cell>
          <cell r="AO1660">
            <v>40143</v>
          </cell>
          <cell r="AP1660">
            <v>40135</v>
          </cell>
          <cell r="AQ1660" t="str">
            <v>-----</v>
          </cell>
          <cell r="AR1660">
            <v>40171</v>
          </cell>
          <cell r="AS1660">
            <v>40171</v>
          </cell>
        </row>
        <row r="1661">
          <cell r="A1661" t="str">
            <v>09/199</v>
          </cell>
          <cell r="B1661">
            <v>217</v>
          </cell>
          <cell r="C1661" t="str">
            <v>MENA</v>
          </cell>
          <cell r="D1661" t="str">
            <v>Arts plastiques</v>
          </cell>
          <cell r="E1661" t="str">
            <v>CDD</v>
          </cell>
          <cell r="F1661">
            <v>40107</v>
          </cell>
          <cell r="G1661">
            <v>40205</v>
          </cell>
          <cell r="H1661" t="str">
            <v>Clos</v>
          </cell>
          <cell r="I1661">
            <v>1.5</v>
          </cell>
          <cell r="J1661" t="str">
            <v>h/s</v>
          </cell>
          <cell r="K1661">
            <v>36.01</v>
          </cell>
          <cell r="L1661" t="str">
            <v>Centre périscolaire de Raze</v>
          </cell>
          <cell r="M1661">
            <v>19.2</v>
          </cell>
          <cell r="N1661" t="str">
            <v>Formule 1</v>
          </cell>
          <cell r="O1661" t="str">
            <v>BOULT</v>
          </cell>
          <cell r="P1661" t="str">
            <v>Mercredi</v>
          </cell>
          <cell r="Q1661" t="str">
            <v>10h00</v>
          </cell>
          <cell r="R1661" t="str">
            <v>11h30</v>
          </cell>
          <cell r="S1661" t="str">
            <v>Mercredi</v>
          </cell>
          <cell r="T1661" t="str">
            <v>15h00</v>
          </cell>
          <cell r="U1661" t="str">
            <v>15h45</v>
          </cell>
          <cell r="Y1661" t="str">
            <v>Oui</v>
          </cell>
          <cell r="Z1661">
            <v>4</v>
          </cell>
          <cell r="AA1661" t="str">
            <v>Oui</v>
          </cell>
          <cell r="AB1661" t="str">
            <v>Acc. de production</v>
          </cell>
          <cell r="AC1661" t="str">
            <v>Non</v>
          </cell>
          <cell r="AD1661" t="str">
            <v>Oui</v>
          </cell>
          <cell r="AE1661" t="str">
            <v>Oui</v>
          </cell>
          <cell r="AG1661" t="str">
            <v>Contrat</v>
          </cell>
          <cell r="AI1661" t="str">
            <v>à l' Association Les Bobuchots à Boult</v>
          </cell>
          <cell r="AL1661" t="str">
            <v>- Mise en place et rangement du matériel- Accueil, surveillance jusqu'à la reprise des enfants  par les parents- Encadrement et enseignement</v>
          </cell>
          <cell r="AM1661" t="str">
            <v xml:space="preserve">       - Et d'une manière générale effectuer toute         tâche se rapportant à la fonction d'animateur.</v>
          </cell>
          <cell r="AN1661">
            <v>40098</v>
          </cell>
          <cell r="AO1661" t="str">
            <v>-----</v>
          </cell>
          <cell r="AP1661">
            <v>40099</v>
          </cell>
          <cell r="AQ1661" t="str">
            <v>-----</v>
          </cell>
          <cell r="AR1661">
            <v>40119</v>
          </cell>
          <cell r="AS1661" t="str">
            <v>-----</v>
          </cell>
        </row>
        <row r="1662">
          <cell r="A1662" t="str">
            <v>09/199.01</v>
          </cell>
          <cell r="B1662">
            <v>217</v>
          </cell>
          <cell r="C1662" t="str">
            <v>MENA</v>
          </cell>
          <cell r="D1662" t="str">
            <v>Arts plastiques</v>
          </cell>
          <cell r="E1662" t="str">
            <v>CDD</v>
          </cell>
          <cell r="F1662">
            <v>40206</v>
          </cell>
          <cell r="G1662">
            <v>40296</v>
          </cell>
          <cell r="H1662" t="str">
            <v>Clos</v>
          </cell>
          <cell r="I1662">
            <v>1.5</v>
          </cell>
          <cell r="J1662" t="str">
            <v>h/s</v>
          </cell>
          <cell r="K1662">
            <v>36.67</v>
          </cell>
          <cell r="L1662" t="str">
            <v>Centre périscolaire de Raze</v>
          </cell>
          <cell r="M1662">
            <v>16</v>
          </cell>
          <cell r="N1662" t="str">
            <v>Formule 1</v>
          </cell>
          <cell r="O1662" t="str">
            <v>FOUSSEMAGNE</v>
          </cell>
          <cell r="P1662" t="str">
            <v>Lundi</v>
          </cell>
          <cell r="Q1662" t="str">
            <v>20h00</v>
          </cell>
          <cell r="R1662" t="str">
            <v>21h00</v>
          </cell>
          <cell r="S1662" t="str">
            <v>Vendredi</v>
          </cell>
          <cell r="T1662" t="str">
            <v>17h00</v>
          </cell>
          <cell r="U1662" t="str">
            <v>18h00</v>
          </cell>
          <cell r="Y1662" t="str">
            <v>Oui</v>
          </cell>
          <cell r="Z1662" t="str">
            <v>Néant</v>
          </cell>
          <cell r="AA1662" t="str">
            <v>Oui</v>
          </cell>
          <cell r="AB1662" t="str">
            <v>Acc. de production</v>
          </cell>
          <cell r="AC1662" t="str">
            <v>Non</v>
          </cell>
          <cell r="AD1662" t="str">
            <v>Oui</v>
          </cell>
          <cell r="AE1662" t="str">
            <v>Oui</v>
          </cell>
          <cell r="AG1662" t="str">
            <v>Avenant</v>
          </cell>
          <cell r="AI1662" t="str">
            <v>à l' Association Les Bobuchots à Boult</v>
          </cell>
          <cell r="AL1662" t="str">
            <v>- Mise en place et rangement du matériel- Accueil, surveillance jusqu'à la reprise des enfants  par les parents- Encadrement et enseignement</v>
          </cell>
          <cell r="AM1662" t="str">
            <v xml:space="preserve">       - Et d'une manière générale effectuer toute         tâche se rapportant à la fonction d'animateur.</v>
          </cell>
          <cell r="AN1662">
            <v>40211</v>
          </cell>
          <cell r="AO1662">
            <v>40211</v>
          </cell>
          <cell r="AP1662">
            <v>40206</v>
          </cell>
          <cell r="AQ1662">
            <v>40212</v>
          </cell>
          <cell r="AR1662">
            <v>40247</v>
          </cell>
          <cell r="AS1662">
            <v>40227</v>
          </cell>
        </row>
        <row r="1663">
          <cell r="A1663" t="str">
            <v>09/200</v>
          </cell>
          <cell r="B1663">
            <v>86</v>
          </cell>
          <cell r="C1663" t="str">
            <v>SIAL</v>
          </cell>
          <cell r="D1663" t="str">
            <v>Escalade</v>
          </cell>
          <cell r="E1663" t="str">
            <v>CDD</v>
          </cell>
          <cell r="F1663">
            <v>40120</v>
          </cell>
          <cell r="G1663">
            <v>40121</v>
          </cell>
          <cell r="H1663" t="str">
            <v>Clos</v>
          </cell>
          <cell r="I1663">
            <v>6</v>
          </cell>
          <cell r="J1663" t="str">
            <v>h</v>
          </cell>
          <cell r="K1663">
            <v>28.53</v>
          </cell>
          <cell r="L1663" t="str">
            <v>Faire 2 factures, 1 pour chaque journée, à envoyer à :Centre Francas de Froideconche12 bis, rue du 1er bataillon de choc70300 FROIDECONCHE</v>
          </cell>
          <cell r="M1663">
            <v>16.11</v>
          </cell>
          <cell r="N1663" t="str">
            <v>Formule 1</v>
          </cell>
          <cell r="O1663" t="str">
            <v>FAUCOGNEY</v>
          </cell>
          <cell r="P1663" t="str">
            <v>Mardi</v>
          </cell>
          <cell r="Q1663" t="str">
            <v>14h00</v>
          </cell>
          <cell r="R1663" t="str">
            <v>17h00</v>
          </cell>
          <cell r="S1663" t="str">
            <v>Mercredi</v>
          </cell>
          <cell r="T1663" t="str">
            <v>14h00</v>
          </cell>
          <cell r="U1663" t="str">
            <v>17h00</v>
          </cell>
          <cell r="Y1663" t="str">
            <v>Non</v>
          </cell>
          <cell r="Z1663" t="str">
            <v>Néant</v>
          </cell>
          <cell r="AA1663" t="str">
            <v>Oui</v>
          </cell>
          <cell r="AB1663" t="str">
            <v>Acc. de production</v>
          </cell>
          <cell r="AC1663" t="str">
            <v>Non</v>
          </cell>
          <cell r="AD1663" t="str">
            <v>Oui</v>
          </cell>
          <cell r="AE1663" t="str">
            <v>Oui</v>
          </cell>
          <cell r="AG1663" t="str">
            <v>Avenant</v>
          </cell>
          <cell r="AI1663" t="str">
            <v>avec les Francas au gymnase de Faucogney</v>
          </cell>
          <cell r="AL1663" t="str">
            <v>- Mise en place et rangement du matériel- Accueil, surveillance jusqu'à la reprise des enfants  par les parents- Encadrement et enseignement</v>
          </cell>
          <cell r="AM1663" t="str">
            <v xml:space="preserve">       - Et d'une manière générale effectuer toute         tâche se rapportant à la fonction d'educateur sportif.</v>
          </cell>
          <cell r="AN1663">
            <v>40105</v>
          </cell>
          <cell r="AO1663">
            <v>40105</v>
          </cell>
          <cell r="AP1663">
            <v>40165</v>
          </cell>
          <cell r="AQ1663" t="str">
            <v>-----</v>
          </cell>
          <cell r="AR1663" t="str">
            <v>Convention terminée - Factures en attente de règlement</v>
          </cell>
          <cell r="AS1663" t="str">
            <v>-----</v>
          </cell>
        </row>
        <row r="1664">
          <cell r="A1664" t="str">
            <v>09/201</v>
          </cell>
          <cell r="B1664">
            <v>170</v>
          </cell>
          <cell r="C1664" t="str">
            <v>SIAL</v>
          </cell>
          <cell r="D1664" t="str">
            <v>Escalade</v>
          </cell>
          <cell r="E1664" t="str">
            <v>CDD</v>
          </cell>
          <cell r="F1664">
            <v>40112</v>
          </cell>
          <cell r="G1664">
            <v>40116</v>
          </cell>
          <cell r="H1664" t="str">
            <v>Clos</v>
          </cell>
          <cell r="I1664">
            <v>12</v>
          </cell>
          <cell r="J1664" t="str">
            <v>h</v>
          </cell>
          <cell r="K1664">
            <v>28.53</v>
          </cell>
          <cell r="L1664" t="str">
            <v>C3 Sport - Scey sur Saône</v>
          </cell>
          <cell r="M1664">
            <v>16.11</v>
          </cell>
          <cell r="N1664" t="str">
            <v>Formule 1</v>
          </cell>
          <cell r="O1664" t="str">
            <v>SCEY SUR SAONE</v>
          </cell>
          <cell r="P1664" t="str">
            <v>Lundi - Mardi - Jeudi - Vendredi</v>
          </cell>
          <cell r="Q1664" t="str">
            <v>13h30</v>
          </cell>
          <cell r="R1664" t="str">
            <v>16h30</v>
          </cell>
          <cell r="S1664" t="str">
            <v>Lundi 26 octobre et 2 novembre</v>
          </cell>
          <cell r="T1664" t="str">
            <v>8h00</v>
          </cell>
          <cell r="U1664" t="str">
            <v>10h00</v>
          </cell>
          <cell r="Y1664" t="str">
            <v>Non</v>
          </cell>
          <cell r="Z1664" t="str">
            <v>Néant</v>
          </cell>
          <cell r="AA1664" t="str">
            <v>Oui</v>
          </cell>
          <cell r="AB1664" t="str">
            <v>Acc. de production</v>
          </cell>
          <cell r="AC1664" t="str">
            <v>Non</v>
          </cell>
          <cell r="AD1664" t="str">
            <v>Oui</v>
          </cell>
          <cell r="AE1664" t="str">
            <v>Oui</v>
          </cell>
          <cell r="AG1664" t="str">
            <v>Avenant</v>
          </cell>
          <cell r="AI1664" t="str">
            <v>à la Ligue FOL 70 au Gymnase de Scey sur Saône</v>
          </cell>
          <cell r="AL1664" t="str">
            <v>- Mise en place et rangement du matériel- Accueil, surveillance jusqu'à la reprise des enfants  par les parents- Encadrement et enseignement</v>
          </cell>
          <cell r="AM1664" t="str">
            <v xml:space="preserve">       - Et d'une manière générale effectuer toute         tâche se rapportant à la fonction d'educateur sportif.</v>
          </cell>
          <cell r="AN1664">
            <v>40105</v>
          </cell>
          <cell r="AO1664">
            <v>40105</v>
          </cell>
          <cell r="AP1664">
            <v>40107</v>
          </cell>
          <cell r="AQ1664" t="str">
            <v>-----</v>
          </cell>
          <cell r="AR1664">
            <v>40119</v>
          </cell>
          <cell r="AS1664" t="str">
            <v>-----</v>
          </cell>
        </row>
        <row r="1665">
          <cell r="A1665" t="str">
            <v>09/202</v>
          </cell>
          <cell r="B1665">
            <v>271</v>
          </cell>
          <cell r="C1665" t="str">
            <v>SIAL</v>
          </cell>
          <cell r="D1665" t="str">
            <v>Escalade</v>
          </cell>
          <cell r="E1665" t="str">
            <v>CDD</v>
          </cell>
          <cell r="F1665">
            <v>40114</v>
          </cell>
          <cell r="G1665">
            <v>40114</v>
          </cell>
          <cell r="H1665" t="str">
            <v>Clos</v>
          </cell>
          <cell r="I1665">
            <v>3</v>
          </cell>
          <cell r="J1665" t="str">
            <v>h</v>
          </cell>
          <cell r="K1665">
            <v>28.53</v>
          </cell>
          <cell r="L1665" t="str">
            <v>Envoyer fiche paie immédiatement</v>
          </cell>
          <cell r="M1665">
            <v>16.11</v>
          </cell>
          <cell r="N1665" t="str">
            <v>Formule 1</v>
          </cell>
          <cell r="O1665" t="str">
            <v>DAMPIERRE SUR SALON</v>
          </cell>
          <cell r="P1665" t="str">
            <v>Mercredi</v>
          </cell>
          <cell r="Q1665" t="str">
            <v>14h00</v>
          </cell>
          <cell r="R1665" t="str">
            <v>17h00</v>
          </cell>
          <cell r="S1665" t="str">
            <v>Jeudi</v>
          </cell>
          <cell r="T1665" t="str">
            <v>9h30</v>
          </cell>
          <cell r="U1665" t="str">
            <v>11h30</v>
          </cell>
          <cell r="Y1665" t="str">
            <v>Non</v>
          </cell>
          <cell r="Z1665" t="str">
            <v>Néant</v>
          </cell>
          <cell r="AA1665" t="str">
            <v>Oui</v>
          </cell>
          <cell r="AB1665" t="str">
            <v>Acc. de production</v>
          </cell>
          <cell r="AC1665" t="str">
            <v>Non</v>
          </cell>
          <cell r="AD1665" t="str">
            <v>Oui</v>
          </cell>
          <cell r="AE1665" t="str">
            <v>Oui</v>
          </cell>
          <cell r="AG1665" t="str">
            <v>Avenant</v>
          </cell>
          <cell r="AI1665" t="str">
            <v>à Croq Loisirs à Dampierre sur Salon</v>
          </cell>
          <cell r="AL1665" t="str">
            <v>- Mise en place et rangement du matériel- Encadrement et enseignement</v>
          </cell>
          <cell r="AM1665" t="str">
            <v xml:space="preserve">       - Et d'une manière générale effectuer toute         tâche se rapportant à la fonction d'educateur sportif.</v>
          </cell>
          <cell r="AN1665">
            <v>40105</v>
          </cell>
          <cell r="AO1665">
            <v>40105</v>
          </cell>
          <cell r="AP1665">
            <v>40107</v>
          </cell>
          <cell r="AQ1665" t="str">
            <v>-----</v>
          </cell>
          <cell r="AR1665">
            <v>40119</v>
          </cell>
          <cell r="AS1665" t="str">
            <v>-----</v>
          </cell>
        </row>
        <row r="1666">
          <cell r="A1666" t="str">
            <v>09/203</v>
          </cell>
          <cell r="B1666">
            <v>271</v>
          </cell>
          <cell r="C1666" t="str">
            <v>DUAN</v>
          </cell>
          <cell r="D1666" t="str">
            <v>Escrime</v>
          </cell>
          <cell r="E1666" t="str">
            <v>CDD</v>
          </cell>
          <cell r="F1666">
            <v>40114</v>
          </cell>
          <cell r="G1666">
            <v>40114</v>
          </cell>
          <cell r="H1666" t="str">
            <v>Clos</v>
          </cell>
          <cell r="I1666">
            <v>2.5</v>
          </cell>
          <cell r="J1666" t="str">
            <v>h</v>
          </cell>
          <cell r="K1666">
            <v>27.48</v>
          </cell>
          <cell r="L1666" t="str">
            <v>Envoyer fiche paie immédiatement</v>
          </cell>
          <cell r="M1666">
            <v>16.649999999999999</v>
          </cell>
          <cell r="N1666" t="str">
            <v>Néant</v>
          </cell>
          <cell r="O1666" t="str">
            <v>MONTBELIARD</v>
          </cell>
          <cell r="P1666" t="str">
            <v>Mardi</v>
          </cell>
          <cell r="Q1666" t="str">
            <v>14h00</v>
          </cell>
          <cell r="R1666" t="str">
            <v>15h30</v>
          </cell>
          <cell r="S1666" t="str">
            <v>Jeudi</v>
          </cell>
          <cell r="T1666" t="str">
            <v>9h30</v>
          </cell>
          <cell r="U1666" t="str">
            <v>11h30</v>
          </cell>
          <cell r="Y1666" t="str">
            <v>Non</v>
          </cell>
          <cell r="Z1666" t="str">
            <v>Néant</v>
          </cell>
          <cell r="AA1666" t="str">
            <v>Oui</v>
          </cell>
          <cell r="AB1666" t="str">
            <v>Acc. de production</v>
          </cell>
          <cell r="AC1666" t="str">
            <v>Oui</v>
          </cell>
          <cell r="AD1666" t="str">
            <v>Non</v>
          </cell>
          <cell r="AE1666" t="str">
            <v>Oui</v>
          </cell>
          <cell r="AG1666" t="str">
            <v>Avenant</v>
          </cell>
          <cell r="AI1666" t="str">
            <v>à Croq Loisirs à Dampierre sur Salon</v>
          </cell>
          <cell r="AL1666" t="str">
            <v>- Mise en place et rangement du matériel- Encadrement et enseignement</v>
          </cell>
          <cell r="AM1666" t="str">
            <v xml:space="preserve">       - Et d'une manière générale effectuer toute         tâche se rapportant à la fonction d'educateur sportif.</v>
          </cell>
          <cell r="AN1666">
            <v>40105</v>
          </cell>
          <cell r="AO1666">
            <v>40105</v>
          </cell>
          <cell r="AP1666">
            <v>40107</v>
          </cell>
          <cell r="AQ1666">
            <v>40185</v>
          </cell>
          <cell r="AR1666">
            <v>40119</v>
          </cell>
          <cell r="AS1666">
            <v>40119</v>
          </cell>
        </row>
        <row r="1667">
          <cell r="A1667" t="str">
            <v>09/204</v>
          </cell>
          <cell r="B1667">
            <v>164</v>
          </cell>
          <cell r="C1667" t="str">
            <v>IBJF</v>
          </cell>
          <cell r="D1667" t="str">
            <v>Football - Musculation</v>
          </cell>
          <cell r="E1667" t="str">
            <v>CDD</v>
          </cell>
          <cell r="F1667">
            <v>40108</v>
          </cell>
          <cell r="G1667">
            <v>40119</v>
          </cell>
          <cell r="H1667" t="str">
            <v>Clos</v>
          </cell>
          <cell r="I1667">
            <v>6</v>
          </cell>
          <cell r="J1667" t="str">
            <v>h</v>
          </cell>
          <cell r="K1667">
            <v>34.72</v>
          </cell>
          <cell r="L1667" t="str">
            <v>Subvention DDJSFOR</v>
          </cell>
          <cell r="M1667">
            <v>16.75</v>
          </cell>
          <cell r="N1667" t="str">
            <v>Néant</v>
          </cell>
          <cell r="O1667" t="str">
            <v>MONTBELIARD</v>
          </cell>
          <cell r="P1667" t="str">
            <v>Mardi</v>
          </cell>
          <cell r="Q1667" t="str">
            <v>14h00</v>
          </cell>
          <cell r="R1667" t="str">
            <v>15h30</v>
          </cell>
          <cell r="S1667" t="str">
            <v>Lundi 26 octobre et 2 novembre</v>
          </cell>
          <cell r="T1667" t="str">
            <v>8h00</v>
          </cell>
          <cell r="U1667" t="str">
            <v>10h00</v>
          </cell>
          <cell r="V1667" t="str">
            <v>Mercredi</v>
          </cell>
          <cell r="W1667" t="str">
            <v>9h00 à 10h00</v>
          </cell>
          <cell r="X1667" t="str">
            <v>Jeudi de 16h00 à 17h00</v>
          </cell>
          <cell r="Y1667" t="str">
            <v>Oui</v>
          </cell>
          <cell r="Z1667">
            <v>30</v>
          </cell>
          <cell r="AA1667" t="str">
            <v>Oui</v>
          </cell>
          <cell r="AB1667" t="str">
            <v>Acc. de production</v>
          </cell>
          <cell r="AC1667" t="str">
            <v>Non</v>
          </cell>
          <cell r="AD1667" t="str">
            <v>Oui</v>
          </cell>
          <cell r="AE1667" t="str">
            <v>Oui</v>
          </cell>
          <cell r="AG1667" t="str">
            <v>Contrat</v>
          </cell>
          <cell r="AI1667" t="str">
            <v>à la Maison d'Arrêt de Lure</v>
          </cell>
          <cell r="AL1667" t="str">
            <v>- Mise en place et rangement du matériel- Encadrement et enseignement</v>
          </cell>
          <cell r="AM1667" t="str">
            <v xml:space="preserve">       - Et d'une manière générale effectuer toute         tâche se rapportant à la fonction d'educateur sportif.</v>
          </cell>
          <cell r="AN1667">
            <v>40105</v>
          </cell>
          <cell r="AO1667">
            <v>40105</v>
          </cell>
          <cell r="AP1667">
            <v>40108</v>
          </cell>
          <cell r="AQ1667">
            <v>40108</v>
          </cell>
          <cell r="AR1667" t="str">
            <v>1 seul exemplaire</v>
          </cell>
          <cell r="AS1667">
            <v>40108</v>
          </cell>
        </row>
        <row r="1668">
          <cell r="A1668" t="str">
            <v>09/205</v>
          </cell>
          <cell r="B1668">
            <v>164</v>
          </cell>
          <cell r="C1668" t="str">
            <v>ARMI</v>
          </cell>
          <cell r="D1668" t="str">
            <v>Football</v>
          </cell>
          <cell r="E1668" t="str">
            <v>CDD</v>
          </cell>
          <cell r="F1668">
            <v>40115</v>
          </cell>
          <cell r="G1668">
            <v>40115</v>
          </cell>
          <cell r="H1668" t="str">
            <v>Clos</v>
          </cell>
          <cell r="I1668">
            <v>2</v>
          </cell>
          <cell r="J1668" t="str">
            <v>h</v>
          </cell>
          <cell r="K1668">
            <v>34.72</v>
          </cell>
          <cell r="L1668" t="str">
            <v>CAE</v>
          </cell>
          <cell r="M1668">
            <v>16.649999999999999</v>
          </cell>
          <cell r="N1668" t="str">
            <v>Formule 1</v>
          </cell>
          <cell r="O1668" t="str">
            <v>MONTBELIARD</v>
          </cell>
          <cell r="P1668" t="str">
            <v>Mardi</v>
          </cell>
          <cell r="Q1668" t="str">
            <v>14h00</v>
          </cell>
          <cell r="R1668" t="str">
            <v>15h30</v>
          </cell>
          <cell r="S1668" t="str">
            <v>Mardi</v>
          </cell>
          <cell r="T1668" t="str">
            <v>8h00</v>
          </cell>
          <cell r="U1668" t="str">
            <v>12h30 et de 14h00 à 17h15</v>
          </cell>
          <cell r="V1668" t="str">
            <v>Mercredi</v>
          </cell>
          <cell r="W1668" t="str">
            <v>8h00</v>
          </cell>
          <cell r="X1668" t="str">
            <v>12h30 et de 14h00 à 17h00</v>
          </cell>
          <cell r="Y1668" t="str">
            <v>Oui</v>
          </cell>
          <cell r="Z1668">
            <v>4</v>
          </cell>
          <cell r="AA1668" t="str">
            <v>Oui</v>
          </cell>
          <cell r="AB1668" t="str">
            <v>Remplacement</v>
          </cell>
          <cell r="AC1668" t="str">
            <v>Non</v>
          </cell>
          <cell r="AD1668" t="str">
            <v>Oui</v>
          </cell>
          <cell r="AE1668" t="str">
            <v>Oui</v>
          </cell>
          <cell r="AG1668" t="str">
            <v>Contrat</v>
          </cell>
          <cell r="AI1668" t="str">
            <v>à la Maison d'Arrêt de Lure</v>
          </cell>
          <cell r="AL1668" t="str">
            <v>- Mise en place et rangement du matériel- Encadrement et enseignement</v>
          </cell>
          <cell r="AM1668" t="str">
            <v xml:space="preserve">       - Et d'une manière générale effectuer toute         tâche se rapportant à la fonction d'educateur sportif.</v>
          </cell>
          <cell r="AN1668">
            <v>40105</v>
          </cell>
          <cell r="AO1668">
            <v>40105</v>
          </cell>
          <cell r="AP1668">
            <v>40108</v>
          </cell>
          <cell r="AQ1668">
            <v>40089</v>
          </cell>
          <cell r="AR1668">
            <v>40119</v>
          </cell>
          <cell r="AS1668">
            <v>40089</v>
          </cell>
        </row>
        <row r="1669">
          <cell r="A1669" t="str">
            <v>09/206</v>
          </cell>
          <cell r="B1669">
            <v>261</v>
          </cell>
          <cell r="C1669" t="str">
            <v>LAYA</v>
          </cell>
          <cell r="D1669" t="str">
            <v>Football</v>
          </cell>
          <cell r="E1669" t="str">
            <v>Gestion</v>
          </cell>
          <cell r="F1669">
            <v>40118</v>
          </cell>
          <cell r="G1669" t="str">
            <v>Indéterminée</v>
          </cell>
          <cell r="H1669" t="str">
            <v>OK</v>
          </cell>
          <cell r="I1669">
            <v>151.66999999999999</v>
          </cell>
          <cell r="J1669" t="str">
            <v>h/m</v>
          </cell>
          <cell r="K1669">
            <v>10</v>
          </cell>
          <cell r="L1669" t="str">
            <v>TVA</v>
          </cell>
          <cell r="M1669">
            <v>8.8699999999999992</v>
          </cell>
          <cell r="N1669" t="str">
            <v>Formule 1</v>
          </cell>
          <cell r="O1669" t="str">
            <v>MOFFANS</v>
          </cell>
          <cell r="P1669" t="str">
            <v>Mercredi</v>
          </cell>
          <cell r="Q1669" t="str">
            <v>10h30</v>
          </cell>
          <cell r="R1669" t="str">
            <v>11h30</v>
          </cell>
          <cell r="S1669" t="str">
            <v>Jeudi</v>
          </cell>
          <cell r="T1669" t="str">
            <v>9h30</v>
          </cell>
          <cell r="U1669" t="str">
            <v>10h30</v>
          </cell>
          <cell r="Y1669" t="str">
            <v>Non</v>
          </cell>
          <cell r="Z1669">
            <v>7</v>
          </cell>
          <cell r="AA1669" t="str">
            <v>Oui</v>
          </cell>
          <cell r="AB1669" t="str">
            <v>Acc. de production</v>
          </cell>
          <cell r="AC1669" t="str">
            <v>Non</v>
          </cell>
          <cell r="AD1669" t="str">
            <v>Oui</v>
          </cell>
          <cell r="AE1669" t="str">
            <v>Oui</v>
          </cell>
          <cell r="AG1669" t="str">
            <v>Contrat</v>
          </cell>
          <cell r="AI1669" t="str">
            <v>aux FRANCAS de Haute-Saône au périscolaire de Moffans</v>
          </cell>
          <cell r="AL1669" t="str">
            <v>- Mise en place et rangement du matériel- Accueil, surveillance jusqu'à la reprise des enfants  par les parents- Encadrement et enseignement</v>
          </cell>
          <cell r="AM1669" t="str">
            <v xml:space="preserve">       - Et d'une manière générale effectuer toute         tâche se rapportant à la fonction d'éducateur sportif.</v>
          </cell>
          <cell r="AN1669">
            <v>40099</v>
          </cell>
          <cell r="AO1669">
            <v>40170</v>
          </cell>
          <cell r="AP1669">
            <v>40103</v>
          </cell>
          <cell r="AQ1669">
            <v>40183</v>
          </cell>
          <cell r="AR1669">
            <v>40119</v>
          </cell>
          <cell r="AS1669">
            <v>40119</v>
          </cell>
        </row>
        <row r="1670">
          <cell r="A1670" t="str">
            <v>09/207</v>
          </cell>
          <cell r="B1670">
            <v>301</v>
          </cell>
          <cell r="C1670" t="str">
            <v>DEUR</v>
          </cell>
          <cell r="D1670" t="str">
            <v>Gym d'entretien</v>
          </cell>
          <cell r="E1670" t="str">
            <v>CDD</v>
          </cell>
          <cell r="F1670">
            <v>40092</v>
          </cell>
          <cell r="G1670">
            <v>40178</v>
          </cell>
          <cell r="H1670" t="str">
            <v>Clos</v>
          </cell>
          <cell r="I1670">
            <v>1</v>
          </cell>
          <cell r="J1670" t="str">
            <v>h/s</v>
          </cell>
          <cell r="K1670">
            <v>51.43</v>
          </cell>
          <cell r="L1670" t="str">
            <v>Mettre sur la facture "Centre d'Amblans"</v>
          </cell>
          <cell r="M1670">
            <v>29</v>
          </cell>
          <cell r="N1670" t="str">
            <v>Néant</v>
          </cell>
          <cell r="O1670" t="str">
            <v>TAVEY</v>
          </cell>
          <cell r="P1670" t="str">
            <v>Mardi</v>
          </cell>
          <cell r="Q1670" t="str">
            <v>20h00</v>
          </cell>
          <cell r="R1670" t="str">
            <v>21h00</v>
          </cell>
          <cell r="S1670" t="str">
            <v>Jeudi</v>
          </cell>
          <cell r="T1670" t="str">
            <v>9h30</v>
          </cell>
          <cell r="U1670" t="str">
            <v>10h30</v>
          </cell>
          <cell r="Y1670" t="str">
            <v>Oui</v>
          </cell>
          <cell r="Z1670">
            <v>30</v>
          </cell>
          <cell r="AA1670" t="str">
            <v>Oui</v>
          </cell>
          <cell r="AB1670" t="str">
            <v>Acc. de production</v>
          </cell>
          <cell r="AC1670" t="str">
            <v>Non</v>
          </cell>
          <cell r="AD1670" t="str">
            <v>Oui</v>
          </cell>
          <cell r="AE1670" t="str">
            <v>Non</v>
          </cell>
          <cell r="AG1670" t="str">
            <v>Contrat</v>
          </cell>
          <cell r="AI1670" t="str">
            <v>à Gros volons animation à Tavey</v>
          </cell>
          <cell r="AL1670" t="str">
            <v>- Mise en place et rangement du matériel- Encadrement et enseignement</v>
          </cell>
          <cell r="AM1670" t="str">
            <v xml:space="preserve">       - Et d'une manière générale effectuer toute         tâche se rapportant à la fonction d'éducateur sportif.</v>
          </cell>
          <cell r="AN1670">
            <v>40119</v>
          </cell>
          <cell r="AO1670">
            <v>40119</v>
          </cell>
          <cell r="AP1670">
            <v>40127</v>
          </cell>
          <cell r="AQ1670">
            <v>40127</v>
          </cell>
          <cell r="AR1670">
            <v>40140</v>
          </cell>
          <cell r="AS1670">
            <v>40134</v>
          </cell>
        </row>
        <row r="1671">
          <cell r="A1671" t="str">
            <v>09/207.01</v>
          </cell>
          <cell r="B1671">
            <v>301</v>
          </cell>
          <cell r="C1671" t="str">
            <v>DEUR</v>
          </cell>
          <cell r="D1671" t="str">
            <v>Gym d'entretien</v>
          </cell>
          <cell r="E1671" t="str">
            <v>CDD</v>
          </cell>
          <cell r="F1671">
            <v>40179</v>
          </cell>
          <cell r="G1671">
            <v>40323</v>
          </cell>
          <cell r="H1671" t="str">
            <v>Clos</v>
          </cell>
          <cell r="I1671">
            <v>1</v>
          </cell>
          <cell r="J1671" t="str">
            <v>h/s</v>
          </cell>
          <cell r="K1671">
            <v>51.46</v>
          </cell>
          <cell r="L1671" t="str">
            <v>heure à 27,26 € + déplacementssur facture uniquement heure à 37,76</v>
          </cell>
          <cell r="M1671">
            <v>29.1</v>
          </cell>
          <cell r="N1671" t="str">
            <v>Néant</v>
          </cell>
          <cell r="O1671" t="str">
            <v>TAVEY</v>
          </cell>
          <cell r="P1671" t="str">
            <v>Mardi</v>
          </cell>
          <cell r="Q1671" t="str">
            <v>20h00</v>
          </cell>
          <cell r="R1671" t="str">
            <v>21h00</v>
          </cell>
          <cell r="S1671" t="str">
            <v>Jeudi</v>
          </cell>
          <cell r="T1671" t="str">
            <v>9h30</v>
          </cell>
          <cell r="U1671" t="str">
            <v>10h30</v>
          </cell>
          <cell r="Y1671" t="str">
            <v>Oui</v>
          </cell>
          <cell r="Z1671">
            <v>30</v>
          </cell>
          <cell r="AA1671" t="str">
            <v>Oui</v>
          </cell>
          <cell r="AB1671" t="str">
            <v>Acc. de production</v>
          </cell>
          <cell r="AC1671" t="str">
            <v>Non</v>
          </cell>
          <cell r="AD1671" t="str">
            <v>Oui</v>
          </cell>
          <cell r="AE1671" t="str">
            <v>Non</v>
          </cell>
          <cell r="AG1671" t="str">
            <v>Contrat</v>
          </cell>
          <cell r="AI1671" t="str">
            <v>à Gros volons animation à Tavey</v>
          </cell>
          <cell r="AL1671" t="str">
            <v>- Mise en place et rangement du matériel- Encadrement et enseignement</v>
          </cell>
          <cell r="AM1671" t="str">
            <v xml:space="preserve">       - Et d'une manière générale effectuer toute         tâche se rapportant à la fonction d'éducateur sportif.</v>
          </cell>
          <cell r="AN1671">
            <v>40119</v>
          </cell>
          <cell r="AO1671">
            <v>40119</v>
          </cell>
          <cell r="AP1671">
            <v>40127</v>
          </cell>
          <cell r="AQ1671">
            <v>40127</v>
          </cell>
          <cell r="AR1671">
            <v>40140</v>
          </cell>
          <cell r="AS1671">
            <v>40134</v>
          </cell>
        </row>
        <row r="1672">
          <cell r="A1672" t="str">
            <v>09/208</v>
          </cell>
          <cell r="B1672">
            <v>283</v>
          </cell>
          <cell r="C1672" t="str">
            <v>DEBE</v>
          </cell>
          <cell r="D1672" t="str">
            <v>Danse</v>
          </cell>
          <cell r="E1672" t="str">
            <v>CDD</v>
          </cell>
          <cell r="F1672">
            <v>40135</v>
          </cell>
          <cell r="G1672">
            <v>40178</v>
          </cell>
          <cell r="H1672" t="str">
            <v>Clos</v>
          </cell>
          <cell r="I1672">
            <v>1.5</v>
          </cell>
          <cell r="J1672" t="str">
            <v>h/s</v>
          </cell>
          <cell r="K1672">
            <v>20.92</v>
          </cell>
          <cell r="L1672" t="str">
            <v>Envoyer fiche immédiatement</v>
          </cell>
          <cell r="M1672">
            <v>11.5</v>
          </cell>
          <cell r="N1672" t="str">
            <v>Formule 1</v>
          </cell>
          <cell r="O1672" t="str">
            <v>NEUFCHATEAU</v>
          </cell>
          <cell r="P1672" t="str">
            <v>Mercredi</v>
          </cell>
          <cell r="Q1672" t="str">
            <v>14h00</v>
          </cell>
          <cell r="R1672" t="str">
            <v>14h45</v>
          </cell>
          <cell r="S1672" t="str">
            <v>Mercredi</v>
          </cell>
          <cell r="T1672" t="str">
            <v>15h00</v>
          </cell>
          <cell r="U1672" t="str">
            <v>15h45</v>
          </cell>
          <cell r="Y1672" t="str">
            <v>Oui</v>
          </cell>
          <cell r="Z1672">
            <v>30</v>
          </cell>
          <cell r="AA1672" t="str">
            <v>Oui</v>
          </cell>
          <cell r="AB1672" t="str">
            <v>Acc. de production</v>
          </cell>
          <cell r="AC1672" t="str">
            <v>Non</v>
          </cell>
          <cell r="AD1672" t="str">
            <v>Oui</v>
          </cell>
          <cell r="AE1672" t="str">
            <v>Oui</v>
          </cell>
          <cell r="AF1672" t="str">
            <v>Oui</v>
          </cell>
          <cell r="AG1672" t="str">
            <v>Contrat</v>
          </cell>
          <cell r="AI1672" t="str">
            <v>à la Maison des Jeunes et de la Culture de Neufchateau</v>
          </cell>
          <cell r="AJ1672" t="str">
            <v>La structure s'engage à inviter le Président de Profession sport 70 à ses Assemblées Générales</v>
          </cell>
          <cell r="AK1672" t="str">
            <v>Compte tenu de la nature de ses fonctions, Mlle MAGNIN Céline s'engage, en cas de rupture de son contrat de travail, pour quelque motif que ce soit et quelle que soit la partie à l'initiative de la rupture du contrat :- à ne pas entrer au service d'une s</v>
          </cell>
          <cell r="AL1672" t="str">
            <v>- Mise en place et rangement du matériel- Encadrement et enseignement</v>
          </cell>
          <cell r="AM1672" t="str">
            <v xml:space="preserve">       - Et d'une manière générale effectuer toute         tâche se rapportant à la fonction d'éducateur sportif.</v>
          </cell>
          <cell r="AN1672">
            <v>40102</v>
          </cell>
          <cell r="AO1672">
            <v>40120</v>
          </cell>
          <cell r="AP1672">
            <v>40135</v>
          </cell>
          <cell r="AQ1672">
            <v>40122</v>
          </cell>
          <cell r="AR1672">
            <v>40171</v>
          </cell>
          <cell r="AS1672">
            <v>40171</v>
          </cell>
        </row>
        <row r="1673">
          <cell r="A1673" t="str">
            <v>09/208.01</v>
          </cell>
          <cell r="B1673">
            <v>283</v>
          </cell>
          <cell r="C1673" t="str">
            <v>DEBE</v>
          </cell>
          <cell r="D1673" t="str">
            <v>Danse</v>
          </cell>
          <cell r="E1673" t="str">
            <v>CDD</v>
          </cell>
          <cell r="F1673">
            <v>40179</v>
          </cell>
          <cell r="G1673">
            <v>40359</v>
          </cell>
          <cell r="H1673" t="str">
            <v>Clos</v>
          </cell>
          <cell r="I1673">
            <v>1.5</v>
          </cell>
          <cell r="J1673" t="str">
            <v>h/s</v>
          </cell>
          <cell r="K1673">
            <v>20.98</v>
          </cell>
          <cell r="L1673" t="str">
            <v>Envoyer fiche immédiatement</v>
          </cell>
          <cell r="M1673">
            <v>19.2</v>
          </cell>
          <cell r="N1673" t="str">
            <v>Formule 1</v>
          </cell>
          <cell r="O1673" t="str">
            <v>BOULT</v>
          </cell>
          <cell r="P1673" t="str">
            <v>Mercredi</v>
          </cell>
          <cell r="Q1673" t="str">
            <v>10h00</v>
          </cell>
          <cell r="R1673" t="str">
            <v>11h30</v>
          </cell>
          <cell r="S1673" t="str">
            <v>Mercredi</v>
          </cell>
          <cell r="T1673" t="str">
            <v>15h00</v>
          </cell>
          <cell r="U1673" t="str">
            <v>15h45</v>
          </cell>
          <cell r="Y1673" t="str">
            <v>Oui</v>
          </cell>
          <cell r="Z1673">
            <v>30</v>
          </cell>
          <cell r="AA1673" t="str">
            <v>Oui</v>
          </cell>
          <cell r="AB1673" t="str">
            <v>Acc. de production</v>
          </cell>
          <cell r="AC1673" t="str">
            <v>Non</v>
          </cell>
          <cell r="AD1673" t="str">
            <v>Oui</v>
          </cell>
          <cell r="AE1673" t="str">
            <v>Oui</v>
          </cell>
          <cell r="AG1673" t="str">
            <v>Contrat</v>
          </cell>
          <cell r="AI1673" t="str">
            <v>à la Maison des Jeunes et de la Culture de Neufchateau</v>
          </cell>
          <cell r="AL1673" t="str">
            <v>- Mise en place et rangement du matériel- Encadrement et enseignement</v>
          </cell>
          <cell r="AM1673" t="str">
            <v xml:space="preserve">       - Et d'une manière générale effectuer toute         tâche se rapportant à la fonction d'éducateur sportif.</v>
          </cell>
          <cell r="AN1673">
            <v>40120</v>
          </cell>
          <cell r="AO1673">
            <v>40120</v>
          </cell>
          <cell r="AP1673">
            <v>40121</v>
          </cell>
          <cell r="AQ1673">
            <v>40122</v>
          </cell>
          <cell r="AR1673">
            <v>40150</v>
          </cell>
          <cell r="AS1673">
            <v>40359</v>
          </cell>
        </row>
        <row r="1674">
          <cell r="A1674" t="str">
            <v>09/209</v>
          </cell>
          <cell r="B1674">
            <v>86</v>
          </cell>
          <cell r="C1674" t="str">
            <v>PICH</v>
          </cell>
          <cell r="D1674" t="str">
            <v>Eveil musical</v>
          </cell>
          <cell r="E1674" t="str">
            <v>CDD</v>
          </cell>
          <cell r="F1674">
            <v>40135</v>
          </cell>
          <cell r="G1674">
            <v>40163</v>
          </cell>
          <cell r="H1674" t="str">
            <v>Clos</v>
          </cell>
          <cell r="I1674">
            <v>1</v>
          </cell>
          <cell r="J1674" t="str">
            <v>h/s</v>
          </cell>
          <cell r="K1674">
            <v>29.41</v>
          </cell>
          <cell r="L1674" t="str">
            <v>Mettre sur la facture "Centre de Moffans"</v>
          </cell>
          <cell r="M1674">
            <v>19.3</v>
          </cell>
          <cell r="N1674" t="str">
            <v>Formule 1</v>
          </cell>
          <cell r="O1674" t="str">
            <v>BOULT</v>
          </cell>
          <cell r="P1674" t="str">
            <v>Mercredi</v>
          </cell>
          <cell r="Q1674" t="str">
            <v>10h00</v>
          </cell>
          <cell r="R1674" t="str">
            <v>11h30</v>
          </cell>
          <cell r="S1674" t="str">
            <v>Mardi 8 décembre</v>
          </cell>
          <cell r="T1674" t="str">
            <v>13h30</v>
          </cell>
          <cell r="U1674" t="str">
            <v>16h30</v>
          </cell>
          <cell r="V1674" t="str">
            <v>Jeudi 10 et 17 décembre</v>
          </cell>
          <cell r="W1674" t="str">
            <v>9h30</v>
          </cell>
          <cell r="X1674" t="str">
            <v>12h00 et de 13h00 à 16h30</v>
          </cell>
          <cell r="Y1674" t="str">
            <v>Oui</v>
          </cell>
          <cell r="Z1674" t="str">
            <v>Néant</v>
          </cell>
          <cell r="AA1674" t="str">
            <v>Oui</v>
          </cell>
          <cell r="AB1674" t="str">
            <v>Acc. de production</v>
          </cell>
          <cell r="AC1674" t="str">
            <v>Non</v>
          </cell>
          <cell r="AD1674" t="str">
            <v>Oui</v>
          </cell>
          <cell r="AE1674" t="str">
            <v>Oui</v>
          </cell>
          <cell r="AG1674" t="str">
            <v>Contrat</v>
          </cell>
          <cell r="AI1674" t="str">
            <v>aux FRANCAS de Haute-Saône au périscolaire de Moffans</v>
          </cell>
          <cell r="AL1674" t="str">
            <v>- Mise en place et rangement du matériel- Accueil, surveillance jusqu'à la reprise des enfants  par les parents- Encadrement et enseignement</v>
          </cell>
          <cell r="AM1674" t="str">
            <v xml:space="preserve">       - Et d'une manière générale effectuer toute         tâche se rapportant à la fonction d'animateur.</v>
          </cell>
          <cell r="AN1674">
            <v>40122</v>
          </cell>
          <cell r="AO1674">
            <v>40122</v>
          </cell>
          <cell r="AP1674">
            <v>40127</v>
          </cell>
          <cell r="AQ1674">
            <v>40126</v>
          </cell>
          <cell r="AR1674">
            <v>40140</v>
          </cell>
          <cell r="AS1674" t="str">
            <v>1 seul exemplaire</v>
          </cell>
        </row>
        <row r="1675">
          <cell r="A1675" t="str">
            <v>09/210</v>
          </cell>
          <cell r="B1675">
            <v>86</v>
          </cell>
          <cell r="C1675" t="str">
            <v>THSE</v>
          </cell>
          <cell r="D1675" t="str">
            <v>Judo</v>
          </cell>
          <cell r="E1675" t="str">
            <v>CDD</v>
          </cell>
          <cell r="F1675">
            <v>40135</v>
          </cell>
          <cell r="G1675">
            <v>40163</v>
          </cell>
          <cell r="H1675" t="str">
            <v>Clos</v>
          </cell>
          <cell r="I1675">
            <v>1</v>
          </cell>
          <cell r="J1675" t="str">
            <v>h/s</v>
          </cell>
          <cell r="K1675">
            <v>28.47</v>
          </cell>
          <cell r="L1675" t="str">
            <v>Mettre sur la facture "Centre de Moffans"</v>
          </cell>
          <cell r="M1675">
            <v>16</v>
          </cell>
          <cell r="N1675" t="str">
            <v>Formule 1</v>
          </cell>
          <cell r="O1675" t="str">
            <v>MOFFANS</v>
          </cell>
          <cell r="P1675" t="str">
            <v>Mercredi</v>
          </cell>
          <cell r="Q1675" t="str">
            <v>10h30</v>
          </cell>
          <cell r="R1675" t="str">
            <v>11h30</v>
          </cell>
          <cell r="S1675" t="str">
            <v>Jour de repos hebdomadaire le lundi</v>
          </cell>
          <cell r="T1675" t="str">
            <v>9h30</v>
          </cell>
          <cell r="U1675" t="str">
            <v>10h30</v>
          </cell>
          <cell r="Y1675" t="str">
            <v>Non</v>
          </cell>
          <cell r="Z1675">
            <v>7</v>
          </cell>
          <cell r="AA1675" t="str">
            <v>Oui</v>
          </cell>
          <cell r="AB1675" t="str">
            <v>Acc. de production</v>
          </cell>
          <cell r="AC1675" t="str">
            <v>Non</v>
          </cell>
          <cell r="AD1675" t="str">
            <v>Oui</v>
          </cell>
          <cell r="AE1675" t="str">
            <v>Oui</v>
          </cell>
          <cell r="AF1675" t="str">
            <v>Oui</v>
          </cell>
          <cell r="AG1675" t="str">
            <v>Avenant</v>
          </cell>
          <cell r="AI1675" t="str">
            <v>aux FRANCAS de Haute-Saône au périscolaire de Moffans</v>
          </cell>
          <cell r="AJ1675" t="str">
            <v>La structure s'engage à inviter le Président de Profession sport 70 à ses Assemblées Générales</v>
          </cell>
          <cell r="AK1675" t="str">
            <v>Compte tenu de la nature de ses fonctions, M. PINOT Jean-Emmanuel s'engage, en cas de rupture de son contrat de travail, pour quelque motif que ce soit et quelle que soit la partie à l'initiative de la rupture du contrat :- à ne pas entrer au service d'u</v>
          </cell>
          <cell r="AL1675" t="str">
            <v>- Mise en place et rangement du matériel- Accueil, surveillance jusqu'à la reprise des enfants  par les parents- Encadrement et enseignement</v>
          </cell>
          <cell r="AM1675" t="str">
            <v xml:space="preserve">       - Et d'une manière générale effectuer toute         tâche se rapportant à la fonction d'educateur sportif.</v>
          </cell>
          <cell r="AN1675">
            <v>40105</v>
          </cell>
          <cell r="AO1675">
            <v>40105</v>
          </cell>
          <cell r="AP1675">
            <v>40127</v>
          </cell>
          <cell r="AQ1675" t="str">
            <v>-----</v>
          </cell>
          <cell r="AR1675" t="str">
            <v>Convention terminée - Factures en attente de règlement</v>
          </cell>
          <cell r="AS1675" t="str">
            <v>-----</v>
          </cell>
        </row>
        <row r="1676">
          <cell r="A1676" t="str">
            <v>09/211</v>
          </cell>
          <cell r="B1676">
            <v>86</v>
          </cell>
          <cell r="C1676" t="str">
            <v>EUCH</v>
          </cell>
          <cell r="D1676" t="str">
            <v>Boxe</v>
          </cell>
          <cell r="E1676" t="str">
            <v>CDD</v>
          </cell>
          <cell r="F1676">
            <v>40135</v>
          </cell>
          <cell r="G1676">
            <v>40163</v>
          </cell>
          <cell r="H1676" t="str">
            <v>Clos</v>
          </cell>
          <cell r="I1676">
            <v>1</v>
          </cell>
          <cell r="J1676" t="str">
            <v>h/s</v>
          </cell>
          <cell r="K1676">
            <v>28.73</v>
          </cell>
          <cell r="L1676" t="str">
            <v>Mettre sur la facture "Centre de Amblans"Changement 1h45 par semaine</v>
          </cell>
          <cell r="M1676">
            <v>16</v>
          </cell>
          <cell r="N1676" t="str">
            <v>Formule 1</v>
          </cell>
          <cell r="O1676" t="str">
            <v>AMBLANS</v>
          </cell>
          <cell r="P1676" t="str">
            <v>Mercredi</v>
          </cell>
          <cell r="Q1676" t="str">
            <v>10h00</v>
          </cell>
          <cell r="R1676" t="str">
            <v>11h00</v>
          </cell>
          <cell r="S1676" t="str">
            <v>Jeudi</v>
          </cell>
          <cell r="T1676" t="str">
            <v>9h30</v>
          </cell>
          <cell r="U1676" t="str">
            <v>10h30</v>
          </cell>
          <cell r="V1676" t="str">
            <v>Jeudi 10 et 17 décembre</v>
          </cell>
          <cell r="W1676" t="str">
            <v>9h30</v>
          </cell>
          <cell r="X1676" t="str">
            <v>12h00 et de 13h00 à 16h30</v>
          </cell>
          <cell r="Y1676" t="str">
            <v>Non</v>
          </cell>
          <cell r="Z1676" t="str">
            <v>Néant</v>
          </cell>
          <cell r="AA1676" t="str">
            <v>Oui</v>
          </cell>
          <cell r="AB1676" t="str">
            <v>Acc. de production</v>
          </cell>
          <cell r="AC1676" t="str">
            <v>Non</v>
          </cell>
          <cell r="AD1676" t="str">
            <v>Oui</v>
          </cell>
          <cell r="AE1676" t="str">
            <v>Oui</v>
          </cell>
          <cell r="AF1676" t="str">
            <v>Oui</v>
          </cell>
          <cell r="AG1676" t="str">
            <v>Avenant</v>
          </cell>
          <cell r="AI1676" t="str">
            <v>aux FRANCAS de Haute-Saône à Amblans</v>
          </cell>
          <cell r="AJ1676" t="str">
            <v>La structure s'engage à inviter le Président de Profession sport 70 à ses Assemblées Générales</v>
          </cell>
          <cell r="AK1676" t="str">
            <v>Compte tenu de la nature de ses fonctions, M. PINOT Jean-Emmanuel s'engage, en cas de rupture de son contrat de travail, pour quelque motif que ce soit et quelle que soit la partie à l'initiative de la rupture du contrat :- à ne pas entrer au service d'u</v>
          </cell>
          <cell r="AL1676" t="str">
            <v>- Mise en place et rangement du matériel- Accueil, surveillance jusqu'à la reprise des enfants  par les parents- Encadrement et enseignement</v>
          </cell>
          <cell r="AM1676" t="str">
            <v xml:space="preserve">       - Et d'une manière générale effectuer toute         tâche se rapportant à la fonction d'educateur sportif.</v>
          </cell>
          <cell r="AN1676">
            <v>40105</v>
          </cell>
          <cell r="AO1676">
            <v>40105</v>
          </cell>
          <cell r="AP1676">
            <v>40107</v>
          </cell>
          <cell r="AQ1676" t="str">
            <v>-----</v>
          </cell>
          <cell r="AR1676">
            <v>40119</v>
          </cell>
          <cell r="AS1676" t="str">
            <v>-----</v>
          </cell>
        </row>
        <row r="1677">
          <cell r="A1677" t="str">
            <v>09/212</v>
          </cell>
          <cell r="B1677">
            <v>206</v>
          </cell>
          <cell r="C1677" t="str">
            <v>SIAL</v>
          </cell>
          <cell r="D1677" t="str">
            <v>Escalade</v>
          </cell>
          <cell r="E1677" t="str">
            <v>CDD</v>
          </cell>
          <cell r="F1677">
            <v>40134</v>
          </cell>
          <cell r="G1677">
            <v>40162</v>
          </cell>
          <cell r="H1677" t="str">
            <v>Clos</v>
          </cell>
          <cell r="I1677">
            <v>6</v>
          </cell>
          <cell r="J1677" t="str">
            <v>h</v>
          </cell>
          <cell r="K1677">
            <v>28.53</v>
          </cell>
          <cell r="L1677" t="str">
            <v>Subvention PJJ</v>
          </cell>
          <cell r="M1677">
            <v>16.11</v>
          </cell>
          <cell r="N1677" t="str">
            <v>Formule 1</v>
          </cell>
          <cell r="O1677" t="str">
            <v>DAMPIERRE SUR SALON</v>
          </cell>
          <cell r="P1677" t="str">
            <v>Mercredi</v>
          </cell>
          <cell r="Q1677" t="str">
            <v>14h00</v>
          </cell>
          <cell r="R1677" t="str">
            <v>17h00</v>
          </cell>
          <cell r="S1677" t="str">
            <v>Vendredi</v>
          </cell>
          <cell r="T1677" t="str">
            <v>17h00</v>
          </cell>
          <cell r="U1677" t="str">
            <v>18h00</v>
          </cell>
          <cell r="Y1677" t="str">
            <v>Non</v>
          </cell>
          <cell r="Z1677" t="str">
            <v>Néant</v>
          </cell>
          <cell r="AA1677" t="str">
            <v>Oui</v>
          </cell>
          <cell r="AB1677" t="str">
            <v>Acc. de production</v>
          </cell>
          <cell r="AC1677" t="str">
            <v>Non</v>
          </cell>
          <cell r="AD1677" t="str">
            <v>Oui</v>
          </cell>
          <cell r="AE1677" t="str">
            <v>Oui</v>
          </cell>
          <cell r="AF1677" t="str">
            <v>Oui</v>
          </cell>
          <cell r="AG1677" t="str">
            <v>Avenant</v>
          </cell>
          <cell r="AI1677" t="str">
            <v>avec la D.D.P.J.J. 70 au Gymnase de l'IUFM à Vesoul</v>
          </cell>
          <cell r="AJ1677" t="str">
            <v>La structure s'engage à inviter le Président de Profession sport 70 à ses Assemblées Générales</v>
          </cell>
          <cell r="AK1677" t="str">
            <v>Compte tenu de la nature de ses fonctions, M. PINOT Jean-Emmanuel s'engage, en cas de rupture de son contrat de travail, pour quelque motif que ce soit et quelle que soit la partie à l'initiative de la rupture du contrat :- à ne pas entrer au service d'u</v>
          </cell>
          <cell r="AL1677" t="str">
            <v>- Mise en place et rangement du matériel- Encadrement et enseignement</v>
          </cell>
          <cell r="AM1677" t="str">
            <v xml:space="preserve">       - Et d'une manière générale effectuer toute         tâche se rapportant à la fonction d'educateur sportif.</v>
          </cell>
          <cell r="AN1677">
            <v>40105</v>
          </cell>
          <cell r="AO1677">
            <v>40105</v>
          </cell>
          <cell r="AP1677">
            <v>40107</v>
          </cell>
          <cell r="AQ1677" t="str">
            <v>-----</v>
          </cell>
          <cell r="AR1677">
            <v>40119</v>
          </cell>
          <cell r="AS1677" t="str">
            <v>-----</v>
          </cell>
        </row>
        <row r="1678">
          <cell r="A1678" t="str">
            <v>09/213</v>
          </cell>
          <cell r="B1678">
            <v>212</v>
          </cell>
          <cell r="C1678" t="str">
            <v>GRRO</v>
          </cell>
          <cell r="D1678" t="str">
            <v>Natation</v>
          </cell>
          <cell r="E1678" t="str">
            <v>CDD</v>
          </cell>
          <cell r="F1678">
            <v>40157</v>
          </cell>
          <cell r="G1678">
            <v>40178</v>
          </cell>
          <cell r="H1678" t="str">
            <v>Clos</v>
          </cell>
          <cell r="I1678">
            <v>2</v>
          </cell>
          <cell r="J1678" t="str">
            <v>h/s</v>
          </cell>
          <cell r="K1678">
            <v>29.8</v>
          </cell>
          <cell r="L1678" t="str">
            <v>Envoyer fiche paie immédiatement</v>
          </cell>
          <cell r="M1678">
            <v>18.32</v>
          </cell>
          <cell r="N1678" t="str">
            <v>Formule 1</v>
          </cell>
          <cell r="O1678" t="str">
            <v>DAMPIERRE SUR SALON</v>
          </cell>
          <cell r="P1678" t="str">
            <v>Mercredi</v>
          </cell>
          <cell r="Q1678" t="str">
            <v>9h30</v>
          </cell>
          <cell r="R1678" t="str">
            <v>12h00</v>
          </cell>
          <cell r="S1678" t="str">
            <v>Jeudi</v>
          </cell>
          <cell r="T1678" t="str">
            <v>9h30</v>
          </cell>
          <cell r="U1678" t="str">
            <v>11h30</v>
          </cell>
          <cell r="V1678" t="str">
            <v>Jeudi 10 et 17 décembre</v>
          </cell>
          <cell r="W1678" t="str">
            <v>9h30</v>
          </cell>
          <cell r="X1678" t="str">
            <v>12h00 et de 13h00 à 16h30</v>
          </cell>
          <cell r="Y1678" t="str">
            <v>Non</v>
          </cell>
          <cell r="Z1678" t="str">
            <v>Néant</v>
          </cell>
          <cell r="AA1678" t="str">
            <v>Oui</v>
          </cell>
          <cell r="AB1678" t="str">
            <v>Acc. de production</v>
          </cell>
          <cell r="AC1678" t="str">
            <v>Oui</v>
          </cell>
          <cell r="AD1678" t="str">
            <v>Non</v>
          </cell>
          <cell r="AE1678" t="str">
            <v>Oui</v>
          </cell>
          <cell r="AF1678" t="str">
            <v>Oui</v>
          </cell>
          <cell r="AG1678" t="str">
            <v>Avenant</v>
          </cell>
          <cell r="AI1678" t="str">
            <v>avec le Syndicat des 5 villages - Ecole des petits princes à la piscine de Luxeuil les Bains</v>
          </cell>
          <cell r="AJ1678" t="str">
            <v>La structure s'engage à inviter le Président de Profession sport 70 à ses Assemblées Générales</v>
          </cell>
          <cell r="AK1678" t="str">
            <v>Compte tenu de la nature de ses fonctions, M. PINOT Jean-Emmanuel s'engage, en cas de rupture de son contrat de travail, pour quelque motif que ce soit et quelle que soit la partie à l'initiative de la rupture du contrat :- à ne pas entrer au service d'u</v>
          </cell>
          <cell r="AL1678" t="str">
            <v>- Mise en place et rangement du matériel- Encadrement et enseignement</v>
          </cell>
          <cell r="AM1678" t="str">
            <v xml:space="preserve">       - Et d'une manière générale effectuer toute         tâche se rapportant à la fonction d'educateur sportif.</v>
          </cell>
          <cell r="AN1678">
            <v>40105</v>
          </cell>
          <cell r="AO1678">
            <v>40105</v>
          </cell>
          <cell r="AP1678">
            <v>40107</v>
          </cell>
          <cell r="AQ1678">
            <v>40149</v>
          </cell>
          <cell r="AR1678">
            <v>40119</v>
          </cell>
          <cell r="AS1678">
            <v>40119</v>
          </cell>
        </row>
        <row r="1679">
          <cell r="A1679" t="str">
            <v>09/213.01</v>
          </cell>
          <cell r="B1679">
            <v>212</v>
          </cell>
          <cell r="C1679" t="str">
            <v>GRRO</v>
          </cell>
          <cell r="D1679" t="str">
            <v>Natation</v>
          </cell>
          <cell r="E1679" t="str">
            <v>CDD</v>
          </cell>
          <cell r="F1679">
            <v>40179</v>
          </cell>
          <cell r="G1679">
            <v>40203</v>
          </cell>
          <cell r="H1679" t="str">
            <v>Clos</v>
          </cell>
          <cell r="I1679">
            <v>2</v>
          </cell>
          <cell r="J1679" t="str">
            <v>h/s</v>
          </cell>
          <cell r="K1679">
            <v>29.8</v>
          </cell>
          <cell r="L1679" t="str">
            <v>Envoyer fiche paie immédiatement</v>
          </cell>
          <cell r="M1679">
            <v>20</v>
          </cell>
          <cell r="N1679" t="str">
            <v>Formule 1</v>
          </cell>
          <cell r="O1679" t="str">
            <v>LURE</v>
          </cell>
          <cell r="P1679" t="str">
            <v>Jeudi 22 octobre</v>
          </cell>
          <cell r="Q1679" t="str">
            <v>8h00</v>
          </cell>
          <cell r="R1679" t="str">
            <v>10h00</v>
          </cell>
          <cell r="S1679" t="str">
            <v>Lundi 26 octobre et 2 novembre</v>
          </cell>
          <cell r="T1679" t="str">
            <v>8h00</v>
          </cell>
          <cell r="U1679" t="str">
            <v>10h00</v>
          </cell>
          <cell r="Y1679" t="str">
            <v>Oui</v>
          </cell>
          <cell r="Z1679">
            <v>6</v>
          </cell>
          <cell r="AA1679" t="str">
            <v>Oui</v>
          </cell>
          <cell r="AB1679" t="str">
            <v>Acc. de production</v>
          </cell>
          <cell r="AC1679" t="str">
            <v>Non</v>
          </cell>
          <cell r="AD1679" t="str">
            <v>Oui</v>
          </cell>
          <cell r="AE1679" t="str">
            <v>Oui</v>
          </cell>
          <cell r="AF1679" t="str">
            <v>Oui</v>
          </cell>
          <cell r="AG1679" t="str">
            <v>Contrat</v>
          </cell>
          <cell r="AI1679" t="str">
            <v>avec le Syndicat des 5 villages - Ecole des petits princes à la piscine de Luxeuil les Bains</v>
          </cell>
          <cell r="AJ1679" t="str">
            <v>La structure s'engage à inviter le Président de Profession sport 70 à ses Assemblées Générales</v>
          </cell>
          <cell r="AK1679" t="str">
            <v>Compte tenu de la nature de ses fonctions, M. PINOT Jean-Emmanuel s'engage, en cas de rupture de son contrat de travail, pour quelque motif que ce soit et quelle que soit la partie à l'initiative de la rupture du contrat :- à ne pas entrer au service d'u</v>
          </cell>
          <cell r="AL1679" t="str">
            <v>- Mise en place et rangement du matériel- Encadrement et enseignement</v>
          </cell>
          <cell r="AM1679" t="str">
            <v xml:space="preserve">       - Et d'une manière générale effectuer toute         tâche se rapportant à la fonction d'educateur sportif.</v>
          </cell>
          <cell r="AN1679">
            <v>40105</v>
          </cell>
          <cell r="AO1679">
            <v>40105</v>
          </cell>
          <cell r="AP1679">
            <v>40108</v>
          </cell>
          <cell r="AQ1679">
            <v>40108</v>
          </cell>
          <cell r="AR1679" t="str">
            <v>1 seul exemplaire</v>
          </cell>
          <cell r="AS1679">
            <v>40108</v>
          </cell>
        </row>
        <row r="1680">
          <cell r="A1680" t="str">
            <v>09/214</v>
          </cell>
          <cell r="B1680">
            <v>212</v>
          </cell>
          <cell r="C1680" t="str">
            <v>LIAL</v>
          </cell>
          <cell r="D1680" t="str">
            <v>Natation</v>
          </cell>
          <cell r="E1680" t="str">
            <v>CDD</v>
          </cell>
          <cell r="F1680">
            <v>40157</v>
          </cell>
          <cell r="G1680">
            <v>40178</v>
          </cell>
          <cell r="H1680" t="str">
            <v>Clos</v>
          </cell>
          <cell r="I1680">
            <v>2</v>
          </cell>
          <cell r="J1680" t="str">
            <v>h/s</v>
          </cell>
          <cell r="K1680">
            <v>29.8</v>
          </cell>
          <cell r="L1680" t="str">
            <v>Atelier Equilibre - Aide CRAM 600 €Faire une facture unique avec 133 € frais coordination PS70 + 20 € adhésion</v>
          </cell>
          <cell r="M1680">
            <v>16</v>
          </cell>
          <cell r="N1680" t="str">
            <v>Formule 1</v>
          </cell>
          <cell r="O1680" t="str">
            <v>LURE</v>
          </cell>
          <cell r="P1680" t="str">
            <v>Jeudi</v>
          </cell>
          <cell r="Q1680" t="str">
            <v>8h00</v>
          </cell>
          <cell r="R1680" t="str">
            <v>10h00</v>
          </cell>
          <cell r="S1680" t="str">
            <v>Jeudi</v>
          </cell>
          <cell r="T1680" t="str">
            <v>9h30</v>
          </cell>
          <cell r="U1680" t="str">
            <v>10h30</v>
          </cell>
          <cell r="V1680" t="str">
            <v>Jeudi 10 et 17 décembre</v>
          </cell>
          <cell r="W1680" t="str">
            <v>9h30</v>
          </cell>
          <cell r="X1680" t="str">
            <v>12h00 et de 13h00 à 16h30</v>
          </cell>
          <cell r="Y1680" t="str">
            <v>Non</v>
          </cell>
          <cell r="Z1680">
            <v>1</v>
          </cell>
          <cell r="AA1680" t="str">
            <v>Oui</v>
          </cell>
          <cell r="AB1680" t="str">
            <v>Acc. de production</v>
          </cell>
          <cell r="AC1680" t="str">
            <v>Non</v>
          </cell>
          <cell r="AD1680" t="str">
            <v>Oui</v>
          </cell>
          <cell r="AE1680" t="str">
            <v>Oui</v>
          </cell>
          <cell r="AF1680" t="str">
            <v>Oui</v>
          </cell>
          <cell r="AG1680" t="str">
            <v>Contrat</v>
          </cell>
          <cell r="AI1680" t="str">
            <v>avec le Syndicat des 5 villages - Ecole des petits princes à la piscine de Luxeuil les Bains</v>
          </cell>
          <cell r="AJ1680" t="str">
            <v>La structure s'engage à inviter le Président de Profession sport 70 à ses Assemblées Générales</v>
          </cell>
          <cell r="AK1680" t="str">
            <v>Compte tenu de la nature de ses fonctions, M. PINOT Jean-Emmanuel s'engage, en cas de rupture de son contrat de travail, pour quelque motif que ce soit et quelle que soit la partie à l'initiative de la rupture du contrat :- à ne pas entrer au service d'u</v>
          </cell>
          <cell r="AL1680" t="str">
            <v>- Mise en place et rangement du matériel- Encadrement et enseignement</v>
          </cell>
          <cell r="AM1680" t="str">
            <v xml:space="preserve">       - Et d'une manière générale effectuer toute         tâche se rapportant à la fonction d'educateur sportif.</v>
          </cell>
          <cell r="AN1680">
            <v>40105</v>
          </cell>
          <cell r="AO1680">
            <v>40105</v>
          </cell>
          <cell r="AP1680">
            <v>40108</v>
          </cell>
          <cell r="AQ1680">
            <v>40089</v>
          </cell>
          <cell r="AR1680">
            <v>40119</v>
          </cell>
          <cell r="AS1680">
            <v>40089</v>
          </cell>
        </row>
        <row r="1681">
          <cell r="A1681" t="str">
            <v>09/214.01</v>
          </cell>
          <cell r="B1681">
            <v>212</v>
          </cell>
          <cell r="C1681" t="str">
            <v>LIAL</v>
          </cell>
          <cell r="D1681" t="str">
            <v>Natation</v>
          </cell>
          <cell r="E1681" t="str">
            <v>CDD</v>
          </cell>
          <cell r="F1681">
            <v>40179</v>
          </cell>
          <cell r="G1681">
            <v>40203</v>
          </cell>
          <cell r="H1681" t="str">
            <v>Clos</v>
          </cell>
          <cell r="I1681">
            <v>2</v>
          </cell>
          <cell r="J1681" t="str">
            <v>h/s</v>
          </cell>
          <cell r="K1681">
            <v>29.88</v>
          </cell>
          <cell r="L1681" t="str">
            <v>Mettre sur la facture "Centre de Amblans"</v>
          </cell>
          <cell r="M1681">
            <v>17.100000000000001</v>
          </cell>
          <cell r="N1681" t="str">
            <v>Formule 1</v>
          </cell>
          <cell r="O1681" t="str">
            <v>FRANCHEVELLE</v>
          </cell>
          <cell r="P1681" t="str">
            <v>Lundi</v>
          </cell>
          <cell r="Q1681" t="str">
            <v>9h30</v>
          </cell>
          <cell r="R1681" t="str">
            <v>10h30</v>
          </cell>
          <cell r="S1681" t="str">
            <v>Jeudi</v>
          </cell>
          <cell r="T1681" t="str">
            <v>9h30</v>
          </cell>
          <cell r="U1681" t="str">
            <v>10h30</v>
          </cell>
          <cell r="V1681" t="str">
            <v>Jeudi 10 et 17 décembre</v>
          </cell>
          <cell r="W1681" t="str">
            <v>9h30</v>
          </cell>
          <cell r="X1681" t="str">
            <v>12h00 et de 13h00 à 16h30</v>
          </cell>
          <cell r="Y1681" t="str">
            <v>Oui</v>
          </cell>
          <cell r="Z1681">
            <v>6</v>
          </cell>
          <cell r="AA1681" t="str">
            <v>Oui</v>
          </cell>
          <cell r="AB1681" t="str">
            <v>Acc. de production</v>
          </cell>
          <cell r="AC1681" t="str">
            <v>Non</v>
          </cell>
          <cell r="AD1681" t="str">
            <v>Oui</v>
          </cell>
          <cell r="AE1681" t="str">
            <v>Oui</v>
          </cell>
          <cell r="AF1681" t="str">
            <v>Oui</v>
          </cell>
          <cell r="AG1681" t="str">
            <v>Contrat</v>
          </cell>
          <cell r="AI1681" t="str">
            <v>avec le Syndicat des 5 villages - Ecole des petits princes à la piscine de Luxeuil les Bains</v>
          </cell>
          <cell r="AJ1681" t="str">
            <v>La structure s'engage à inviter le Président de Profession sport 70 à ses Assemblées Générales</v>
          </cell>
          <cell r="AK1681" t="str">
            <v>Compte tenu de la nature de ses fonctions, M. PINOT Jean-Emmanuel s'engage, en cas de rupture de son contrat de travail, pour quelque motif que ce soit et quelle que soit la partie à l'initiative de la rupture du contrat :- à ne pas entrer au service d'u</v>
          </cell>
          <cell r="AL1681" t="str">
            <v>- Mise en place et rangement du matériel- Encadrement et enseignement</v>
          </cell>
          <cell r="AM1681" t="str">
            <v xml:space="preserve">       - Et d'une manière générale effectuer toute         tâche se rapportant à la fonction d'éducateur sportif.</v>
          </cell>
          <cell r="AN1681">
            <v>40114</v>
          </cell>
          <cell r="AO1681">
            <v>40127</v>
          </cell>
          <cell r="AP1681">
            <v>40132</v>
          </cell>
          <cell r="AQ1681">
            <v>40131</v>
          </cell>
          <cell r="AR1681" t="str">
            <v>R 16/12/09</v>
          </cell>
          <cell r="AS1681">
            <v>40131</v>
          </cell>
        </row>
        <row r="1682">
          <cell r="A1682" t="str">
            <v>09/215</v>
          </cell>
          <cell r="B1682">
            <v>0</v>
          </cell>
          <cell r="C1682" t="str">
            <v>OLPA</v>
          </cell>
          <cell r="D1682" t="str">
            <v>Secrétariat</v>
          </cell>
          <cell r="E1682" t="str">
            <v>CDD</v>
          </cell>
          <cell r="F1682">
            <v>40133</v>
          </cell>
          <cell r="G1682">
            <v>40165</v>
          </cell>
          <cell r="H1682" t="str">
            <v>Clos</v>
          </cell>
          <cell r="I1682">
            <v>31.25</v>
          </cell>
          <cell r="J1682" t="str">
            <v>h</v>
          </cell>
          <cell r="K1682">
            <v>29.97</v>
          </cell>
          <cell r="L1682" t="str">
            <v>Subvention DDJSFOR</v>
          </cell>
          <cell r="M1682">
            <v>29</v>
          </cell>
          <cell r="N1682" t="str">
            <v>Néant</v>
          </cell>
          <cell r="O1682" t="str">
            <v>TAVEY</v>
          </cell>
          <cell r="P1682" t="str">
            <v>Mardi</v>
          </cell>
          <cell r="Q1682" t="str">
            <v>20h00</v>
          </cell>
          <cell r="R1682" t="str">
            <v>21h00</v>
          </cell>
          <cell r="S1682" t="str">
            <v>Vendredi</v>
          </cell>
          <cell r="T1682" t="str">
            <v>14h00</v>
          </cell>
          <cell r="U1682" t="str">
            <v>16h00</v>
          </cell>
          <cell r="Y1682" t="str">
            <v>Non</v>
          </cell>
          <cell r="Z1682" t="str">
            <v>Néant</v>
          </cell>
          <cell r="AA1682" t="str">
            <v>Oui</v>
          </cell>
          <cell r="AB1682" t="str">
            <v>Acc. de production</v>
          </cell>
          <cell r="AC1682" t="str">
            <v>Non</v>
          </cell>
          <cell r="AD1682" t="str">
            <v>Oui</v>
          </cell>
          <cell r="AE1682" t="str">
            <v>Non</v>
          </cell>
          <cell r="AF1682" t="str">
            <v>Oui</v>
          </cell>
          <cell r="AG1682" t="str">
            <v>Contrat</v>
          </cell>
          <cell r="AI1682" t="str">
            <v>à Profession Sport 70 à Vesoul</v>
          </cell>
          <cell r="AJ1682" t="str">
            <v>La structure s'engage à inviter le Président de Profession sport 70 à ses Assemblées Générales</v>
          </cell>
          <cell r="AK1682" t="str">
            <v>Compte tenu de la nature de ses fonctions, M. PINOT Jean-Emmanuel s'engage, en cas de rupture de son contrat de travail, pour quelque motif que ce soit et quelle que soit la partie à l'initiative de la rupture du contrat :- à ne pas entrer au service d'u</v>
          </cell>
          <cell r="AL1682" t="str">
            <v>- Mise en place et rangement du matériel- Encadrement et enseignement</v>
          </cell>
          <cell r="AM1682" t="str">
            <v xml:space="preserve">       - Et d'une manière générale effectuer toute         tâche se rapportant à la fonction d'éducateur sportif.</v>
          </cell>
          <cell r="AN1682">
            <v>40119</v>
          </cell>
          <cell r="AO1682">
            <v>40119</v>
          </cell>
          <cell r="AP1682">
            <v>40127</v>
          </cell>
          <cell r="AQ1682">
            <v>40127</v>
          </cell>
          <cell r="AR1682">
            <v>40140</v>
          </cell>
          <cell r="AS1682">
            <v>40134</v>
          </cell>
        </row>
        <row r="1683">
          <cell r="A1683" t="str">
            <v>09/216</v>
          </cell>
          <cell r="B1683">
            <v>0</v>
          </cell>
          <cell r="C1683" t="str">
            <v>CUSE</v>
          </cell>
          <cell r="D1683" t="str">
            <v>Full contact</v>
          </cell>
          <cell r="E1683" t="str">
            <v>CDD</v>
          </cell>
          <cell r="F1683" t="str">
            <v>-----</v>
          </cell>
          <cell r="G1683" t="str">
            <v>-----</v>
          </cell>
          <cell r="H1683" t="str">
            <v>Clos</v>
          </cell>
          <cell r="I1683">
            <v>1.5</v>
          </cell>
          <cell r="J1683" t="str">
            <v>h/s</v>
          </cell>
          <cell r="K1683">
            <v>28.73</v>
          </cell>
          <cell r="L1683" t="str">
            <v>Voir 09/110.01Accompagnement éducatif du 28/9/9 au 28/6/10Subvention J &amp; S2250 € dont 250 € pour PS702000 € à déduire facture structure 319 moins la prestation de EUCH (93.55€)</v>
          </cell>
          <cell r="M1683">
            <v>29.1</v>
          </cell>
          <cell r="N1683" t="str">
            <v>Néant</v>
          </cell>
          <cell r="O1683" t="str">
            <v>TAVEY</v>
          </cell>
          <cell r="P1683" t="str">
            <v>Mardi</v>
          </cell>
          <cell r="Q1683" t="str">
            <v>20h00</v>
          </cell>
          <cell r="R1683" t="str">
            <v>21h00</v>
          </cell>
          <cell r="S1683" t="str">
            <v>Jour de repos hebdomadaire le lundi</v>
          </cell>
          <cell r="T1683" t="str">
            <v>9h00</v>
          </cell>
          <cell r="U1683" t="str">
            <v>12h00 et de 14h00 à 17h00</v>
          </cell>
          <cell r="V1683" t="str">
            <v>Jeudi 10 et 17 décembre</v>
          </cell>
          <cell r="W1683" t="str">
            <v>9h30</v>
          </cell>
          <cell r="X1683" t="str">
            <v>12h00 et de 13h00 à 16h30</v>
          </cell>
          <cell r="Y1683" t="str">
            <v>Oui</v>
          </cell>
          <cell r="Z1683">
            <v>30</v>
          </cell>
          <cell r="AA1683" t="str">
            <v>Oui</v>
          </cell>
          <cell r="AB1683" t="str">
            <v>Acc. de production</v>
          </cell>
          <cell r="AC1683" t="str">
            <v>Non</v>
          </cell>
          <cell r="AD1683" t="str">
            <v>Oui</v>
          </cell>
          <cell r="AE1683" t="str">
            <v>Non</v>
          </cell>
          <cell r="AF1683" t="str">
            <v>Oui</v>
          </cell>
          <cell r="AG1683" t="str">
            <v>Contrat</v>
          </cell>
          <cell r="AI1683" t="str">
            <v xml:space="preserve"> Profession Sport 70 au Collège Pierre et Marie Curie à Héricourt</v>
          </cell>
          <cell r="AJ1683" t="str">
            <v>La structure s'engage à inviter le Président de Profession sport 70 à ses Assemblées Générales</v>
          </cell>
          <cell r="AK1683" t="str">
            <v>Compte tenu de la nature de ses fonctions, M. PINOT Jean-Emmanuel s'engage, en cas de rupture de son contrat de travail, pour quelque motif que ce soit et quelle que soit la partie à l'initiative de la rupture du contrat :- à ne pas entrer au service d'u</v>
          </cell>
          <cell r="AL1683" t="str">
            <v>- Mise en place et rangement du matériel- Encadrement et enseignement</v>
          </cell>
          <cell r="AM1683" t="str">
            <v xml:space="preserve">       - Et d'une manière générale effectuer toute         tâche se rapportant à la fonction d'éducateur sportif.</v>
          </cell>
          <cell r="AN1683">
            <v>40119</v>
          </cell>
          <cell r="AO1683">
            <v>40119</v>
          </cell>
          <cell r="AP1683">
            <v>40127</v>
          </cell>
          <cell r="AQ1683">
            <v>40127</v>
          </cell>
          <cell r="AR1683">
            <v>40140</v>
          </cell>
          <cell r="AS1683">
            <v>40134</v>
          </cell>
        </row>
        <row r="1684">
          <cell r="A1684" t="str">
            <v>09/216.01</v>
          </cell>
          <cell r="B1684">
            <v>0</v>
          </cell>
          <cell r="C1684" t="str">
            <v>EUCH</v>
          </cell>
          <cell r="D1684" t="str">
            <v>Full contact</v>
          </cell>
          <cell r="E1684" t="str">
            <v>CDD</v>
          </cell>
          <cell r="F1684">
            <v>40133</v>
          </cell>
          <cell r="G1684">
            <v>40154</v>
          </cell>
          <cell r="H1684" t="str">
            <v>Clos</v>
          </cell>
          <cell r="I1684">
            <v>1.5</v>
          </cell>
          <cell r="J1684" t="str">
            <v>h/s</v>
          </cell>
          <cell r="K1684">
            <v>28.73</v>
          </cell>
          <cell r="L1684" t="str">
            <v>Accompagnement éducatifSubvention J &amp; S2250 € - prestation de EUCH à déduire des 2000 € pour la structure 319</v>
          </cell>
          <cell r="M1684">
            <v>16</v>
          </cell>
          <cell r="N1684" t="str">
            <v>Formule 1</v>
          </cell>
          <cell r="O1684" t="str">
            <v>Collège P. et M. Curie à Héricourt</v>
          </cell>
          <cell r="P1684" t="str">
            <v>Lundi</v>
          </cell>
          <cell r="Q1684" t="str">
            <v>17h00</v>
          </cell>
          <cell r="R1684" t="str">
            <v>18h30</v>
          </cell>
          <cell r="S1684" t="str">
            <v>Jeudi</v>
          </cell>
          <cell r="T1684" t="str">
            <v>8h00</v>
          </cell>
          <cell r="U1684" t="str">
            <v>10h00</v>
          </cell>
          <cell r="V1684" t="str">
            <v>Jeudi 10 et 17 décembre</v>
          </cell>
          <cell r="W1684" t="str">
            <v>9h30</v>
          </cell>
          <cell r="X1684" t="str">
            <v>12h00 et de 13h00 à 16h30</v>
          </cell>
          <cell r="Y1684" t="str">
            <v>Oui</v>
          </cell>
          <cell r="Z1684">
            <v>30</v>
          </cell>
          <cell r="AA1684" t="str">
            <v>Oui</v>
          </cell>
          <cell r="AB1684" t="str">
            <v>Acc. de production</v>
          </cell>
          <cell r="AC1684" t="str">
            <v>Non</v>
          </cell>
          <cell r="AD1684" t="str">
            <v>Oui</v>
          </cell>
          <cell r="AE1684" t="str">
            <v>Oui</v>
          </cell>
          <cell r="AF1684" t="str">
            <v>Oui</v>
          </cell>
          <cell r="AG1684" t="str">
            <v>Contrat</v>
          </cell>
          <cell r="AI1684" t="str">
            <v xml:space="preserve"> Profession Sport 70 au Collège Pierre et Marie Curie à Héricourt</v>
          </cell>
          <cell r="AJ1684" t="str">
            <v>La structure s'engage à inviter le Président de Profession sport 70 à ses Assemblées Générales</v>
          </cell>
          <cell r="AK1684" t="str">
            <v>Compte tenu de la nature de ses fonctions, M. PINOT Jean-Emmanuel s'engage, en cas de rupture de son contrat de travail, pour quelque motif que ce soit et quelle que soit la partie à l'initiative de la rupture du contrat :- à ne pas entrer au service d'u</v>
          </cell>
          <cell r="AL1684" t="str">
            <v>- Mise en place et rangement du matériel- Encadrement et enseignement</v>
          </cell>
          <cell r="AM1684" t="str">
            <v xml:space="preserve">       - Et d'une manière générale effectuer toute         tâche se rapportant à la fonction d'éducateur sportif.</v>
          </cell>
          <cell r="AN1684">
            <v>40120</v>
          </cell>
          <cell r="AO1684">
            <v>40120</v>
          </cell>
          <cell r="AP1684">
            <v>40121</v>
          </cell>
          <cell r="AQ1684">
            <v>40122</v>
          </cell>
          <cell r="AR1684">
            <v>40150</v>
          </cell>
          <cell r="AS1684">
            <v>40359</v>
          </cell>
        </row>
        <row r="1685">
          <cell r="A1685" t="str">
            <v>09/216.02</v>
          </cell>
          <cell r="B1685">
            <v>0</v>
          </cell>
          <cell r="C1685" t="str">
            <v>EUCH</v>
          </cell>
          <cell r="D1685" t="str">
            <v>Full contact</v>
          </cell>
          <cell r="E1685" t="str">
            <v>CDD</v>
          </cell>
          <cell r="F1685">
            <v>40182</v>
          </cell>
          <cell r="G1685">
            <v>40189</v>
          </cell>
          <cell r="H1685" t="str">
            <v>Clos</v>
          </cell>
          <cell r="I1685">
            <v>1.5</v>
          </cell>
          <cell r="J1685" t="str">
            <v>h/s</v>
          </cell>
          <cell r="K1685">
            <v>28.73</v>
          </cell>
          <cell r="L1685" t="str">
            <v>Accompagnement éducatifSubvention J &amp; S2250 € - prestation de EUCH à déduire des 2000 € pour la structure 319</v>
          </cell>
          <cell r="M1685">
            <v>16.100000000000001</v>
          </cell>
          <cell r="N1685" t="str">
            <v>Formule 1</v>
          </cell>
          <cell r="O1685" t="str">
            <v>Collège P. et M. Curie à Héricourt</v>
          </cell>
          <cell r="P1685" t="str">
            <v>Lundi</v>
          </cell>
          <cell r="Q1685" t="str">
            <v>17h00</v>
          </cell>
          <cell r="R1685" t="str">
            <v>18h30</v>
          </cell>
          <cell r="S1685" t="str">
            <v>Samedi</v>
          </cell>
          <cell r="T1685" t="str">
            <v>9h00</v>
          </cell>
          <cell r="U1685" t="str">
            <v>12h00 et de 14h00 à 17h00</v>
          </cell>
          <cell r="V1685" t="str">
            <v>Jeudi 10 et 17 décembre</v>
          </cell>
          <cell r="W1685" t="str">
            <v>9h30</v>
          </cell>
          <cell r="X1685" t="str">
            <v>12h00 et de 13h00 à 16h30</v>
          </cell>
          <cell r="Y1685" t="str">
            <v>Oui</v>
          </cell>
          <cell r="Z1685">
            <v>30</v>
          </cell>
          <cell r="AA1685" t="str">
            <v>Oui</v>
          </cell>
          <cell r="AB1685" t="str">
            <v>Acc. de production</v>
          </cell>
          <cell r="AC1685" t="str">
            <v>Non</v>
          </cell>
          <cell r="AD1685" t="str">
            <v>Oui</v>
          </cell>
          <cell r="AE1685" t="str">
            <v>Oui</v>
          </cell>
          <cell r="AF1685" t="str">
            <v>Oui</v>
          </cell>
          <cell r="AG1685" t="str">
            <v>Contrat</v>
          </cell>
          <cell r="AI1685" t="str">
            <v xml:space="preserve"> Profession Sport 70 au Collège Pierre et Marie Curie à Héricourt</v>
          </cell>
          <cell r="AJ1685" t="str">
            <v>La structure s'engage à inviter le Président de Profession sport 70 à ses Assemblées Générales</v>
          </cell>
          <cell r="AK1685" t="str">
            <v>Compte tenu de la nature de ses fonctions, M. PINOT Jean-Emmanuel s'engage, en cas de rupture de son contrat de travail, pour quelque motif que ce soit et quelle que soit la partie à l'initiative de la rupture du contrat :- à ne pas entrer au service d'u</v>
          </cell>
          <cell r="AL1685" t="str">
            <v>- Mise en place et rangement du matériel- Encadrement et enseignement</v>
          </cell>
          <cell r="AM1685" t="str">
            <v xml:space="preserve">       - Et d'une manière générale effectuer toute         tâche se rapportant à la fonction d'éducateur sportif.</v>
          </cell>
          <cell r="AN1685">
            <v>40120</v>
          </cell>
          <cell r="AO1685">
            <v>40120</v>
          </cell>
          <cell r="AP1685">
            <v>40121</v>
          </cell>
          <cell r="AQ1685">
            <v>40122</v>
          </cell>
          <cell r="AR1685">
            <v>40150</v>
          </cell>
          <cell r="AS1685">
            <v>40359</v>
          </cell>
        </row>
        <row r="1686">
          <cell r="A1686" t="str">
            <v>09/216.03</v>
          </cell>
          <cell r="B1686">
            <v>0</v>
          </cell>
          <cell r="C1686" t="str">
            <v>EUCH</v>
          </cell>
          <cell r="D1686" t="str">
            <v>Full contact</v>
          </cell>
          <cell r="E1686" t="str">
            <v>CDD</v>
          </cell>
          <cell r="F1686">
            <v>40231</v>
          </cell>
          <cell r="G1686">
            <v>40245</v>
          </cell>
          <cell r="H1686" t="str">
            <v>Clos</v>
          </cell>
          <cell r="I1686">
            <v>1.5</v>
          </cell>
          <cell r="J1686" t="str">
            <v>h/s</v>
          </cell>
          <cell r="K1686">
            <v>28.73</v>
          </cell>
          <cell r="L1686" t="str">
            <v>Accompagnement éducatifSubvention J &amp; S2250 € - prestation de EUCH à déduire des 2000 € pour la structure 319</v>
          </cell>
          <cell r="M1686">
            <v>16.100000000000001</v>
          </cell>
          <cell r="N1686" t="str">
            <v>Formule 1</v>
          </cell>
          <cell r="O1686" t="str">
            <v>Collège P. et M. Curie à Héricourt</v>
          </cell>
          <cell r="P1686" t="str">
            <v>Lundi</v>
          </cell>
          <cell r="Q1686" t="str">
            <v>17h00</v>
          </cell>
          <cell r="R1686" t="str">
            <v>18h30</v>
          </cell>
          <cell r="S1686" t="str">
            <v>Mardi 8 décembre</v>
          </cell>
          <cell r="T1686" t="str">
            <v>13h30</v>
          </cell>
          <cell r="U1686" t="str">
            <v>16h30</v>
          </cell>
          <cell r="V1686" t="str">
            <v>Jeudi 10 et 17 décembre</v>
          </cell>
          <cell r="W1686" t="str">
            <v>9h30</v>
          </cell>
          <cell r="X1686" t="str">
            <v>12h00 et de 13h00 à 16h30</v>
          </cell>
          <cell r="Y1686" t="str">
            <v>Non</v>
          </cell>
          <cell r="Z1686">
            <v>7</v>
          </cell>
          <cell r="AA1686" t="str">
            <v>Oui</v>
          </cell>
          <cell r="AB1686" t="str">
            <v>Acc. de production</v>
          </cell>
          <cell r="AC1686" t="str">
            <v>Non</v>
          </cell>
          <cell r="AD1686" t="str">
            <v>Oui</v>
          </cell>
          <cell r="AE1686" t="str">
            <v>Oui</v>
          </cell>
          <cell r="AF1686" t="str">
            <v>Oui</v>
          </cell>
          <cell r="AG1686" t="str">
            <v>Contrat</v>
          </cell>
          <cell r="AI1686" t="str">
            <v xml:space="preserve"> Profession Sport 70 au Collège Pierre et Marie Curie à Héricourt</v>
          </cell>
          <cell r="AJ1686" t="str">
            <v>La structure s'engage à inviter le Président de Profession sport 70 à ses Assemblées Générales</v>
          </cell>
          <cell r="AK1686" t="str">
            <v>Compte tenu de la nature de ses fonctions, M. PINOT Jean-Emmanuel s'engage, en cas de rupture de son contrat de travail, pour quelque motif que ce soit et quelle que soit la partie à l'initiative de la rupture du contrat :- à ne pas entrer au service d'u</v>
          </cell>
          <cell r="AL1686" t="str">
            <v>- Mise en place et rangement du matériel- Accueil, surveillance jusqu'à la reprise des enfants  par les parents- Encadrement et enseignement</v>
          </cell>
          <cell r="AM1686" t="str">
            <v xml:space="preserve">       - Et d'une manière générale effectuer toute         tâche se rapportant à la fonction d'animateur.</v>
          </cell>
          <cell r="AN1686">
            <v>40122</v>
          </cell>
          <cell r="AO1686">
            <v>40122</v>
          </cell>
          <cell r="AP1686">
            <v>40127</v>
          </cell>
          <cell r="AQ1686">
            <v>40126</v>
          </cell>
          <cell r="AR1686">
            <v>40140</v>
          </cell>
          <cell r="AS1686" t="str">
            <v>1 seul exemplaire</v>
          </cell>
        </row>
        <row r="1687">
          <cell r="A1687" t="str">
            <v>09/217</v>
          </cell>
          <cell r="B1687">
            <v>0</v>
          </cell>
          <cell r="C1687" t="str">
            <v>DUAN</v>
          </cell>
          <cell r="D1687" t="str">
            <v>Escrime</v>
          </cell>
          <cell r="E1687" t="str">
            <v>CDD</v>
          </cell>
          <cell r="F1687" t="str">
            <v>-----</v>
          </cell>
          <cell r="G1687" t="str">
            <v>-----</v>
          </cell>
          <cell r="H1687" t="str">
            <v>Clos</v>
          </cell>
          <cell r="I1687">
            <v>2</v>
          </cell>
          <cell r="J1687" t="str">
            <v>h/s</v>
          </cell>
          <cell r="K1687">
            <v>14.6</v>
          </cell>
          <cell r="L1687" t="str">
            <v>Voir 05/131Accompagnement éducatifSubvention J &amp; S2250 € dont 250 € pour PS702000 € à déduire facture structure 25</v>
          </cell>
          <cell r="M1687">
            <v>9.9499999999999993</v>
          </cell>
          <cell r="N1687" t="str">
            <v>Formule 1</v>
          </cell>
          <cell r="O1687" t="str">
            <v>LUXEUIL LES BAINS</v>
          </cell>
          <cell r="P1687" t="str">
            <v>Lundi</v>
          </cell>
          <cell r="Q1687" t="str">
            <v>15h00</v>
          </cell>
          <cell r="R1687" t="str">
            <v>17h00</v>
          </cell>
          <cell r="S1687" t="str">
            <v>Mardi 8 décembre</v>
          </cell>
          <cell r="T1687" t="str">
            <v>13h30</v>
          </cell>
          <cell r="U1687" t="str">
            <v>16h30</v>
          </cell>
          <cell r="V1687" t="str">
            <v>Jeudi 10 et 17 décembre</v>
          </cell>
          <cell r="W1687" t="str">
            <v>9h30</v>
          </cell>
          <cell r="X1687" t="str">
            <v>12h00 et de 13h00 à 16h30</v>
          </cell>
          <cell r="Y1687" t="str">
            <v>Non</v>
          </cell>
          <cell r="Z1687">
            <v>7</v>
          </cell>
          <cell r="AA1687" t="str">
            <v>Oui</v>
          </cell>
          <cell r="AB1687" t="str">
            <v>Acc. de production</v>
          </cell>
          <cell r="AC1687" t="str">
            <v>Non</v>
          </cell>
          <cell r="AD1687" t="str">
            <v>Oui</v>
          </cell>
          <cell r="AE1687" t="str">
            <v>Oui</v>
          </cell>
          <cell r="AF1687" t="str">
            <v>Oui</v>
          </cell>
          <cell r="AG1687" t="str">
            <v>Contrat</v>
          </cell>
          <cell r="AI1687" t="str">
            <v>au Collège Jean Rostand à Luxeuil les Bains</v>
          </cell>
          <cell r="AJ1687" t="str">
            <v>La structure s'engage à inviter le Président de Profession sport 70 à ses Assemblées Générales</v>
          </cell>
          <cell r="AK1687" t="str">
            <v>Compte tenu de la nature de ses fonctions, M. PINOT Jean-Emmanuel s'engage, en cas de rupture de son contrat de travail, pour quelque motif que ce soit et quelle que soit la partie à l'initiative de la rupture du contrat :- à ne pas entrer au service d'u</v>
          </cell>
          <cell r="AL1687" t="str">
            <v>- Mise en place et rangement du matériel- Accueil, surveillance jusqu'à la reprise des enfants  par les parents- Encadrement et enseignement</v>
          </cell>
          <cell r="AM1687" t="str">
            <v xml:space="preserve">       - Et d'une manière générale effectuer toute         tâche se rapportant à la fonction d'éducateur sportif.</v>
          </cell>
          <cell r="AN1687">
            <v>40122</v>
          </cell>
          <cell r="AO1687">
            <v>40122</v>
          </cell>
          <cell r="AP1687">
            <v>40127</v>
          </cell>
          <cell r="AQ1687">
            <v>40142</v>
          </cell>
          <cell r="AR1687">
            <v>40140</v>
          </cell>
          <cell r="AS1687">
            <v>40150</v>
          </cell>
        </row>
        <row r="1688">
          <cell r="A1688" t="str">
            <v>09/218</v>
          </cell>
          <cell r="B1688">
            <v>0</v>
          </cell>
          <cell r="C1688" t="str">
            <v>TADA</v>
          </cell>
          <cell r="D1688" t="str">
            <v>Football</v>
          </cell>
          <cell r="E1688" t="str">
            <v>CDD</v>
          </cell>
          <cell r="F1688">
            <v>40077</v>
          </cell>
          <cell r="G1688">
            <v>40178</v>
          </cell>
          <cell r="H1688" t="str">
            <v>Clos</v>
          </cell>
          <cell r="I1688">
            <v>2</v>
          </cell>
          <cell r="J1688" t="str">
            <v>h/s</v>
          </cell>
          <cell r="K1688">
            <v>25.18</v>
          </cell>
          <cell r="L1688" t="str">
            <v>Accompagnement éducatifSubvention J &amp; S1900 €</v>
          </cell>
          <cell r="M1688">
            <v>14.5</v>
          </cell>
          <cell r="N1688" t="str">
            <v>Néant</v>
          </cell>
          <cell r="O1688" t="str">
            <v>SAINT-LOUP SUR SEMOUSE</v>
          </cell>
          <cell r="P1688" t="str">
            <v>Lundi</v>
          </cell>
          <cell r="Q1688" t="str">
            <v>16h00</v>
          </cell>
          <cell r="R1688" t="str">
            <v>18h00</v>
          </cell>
          <cell r="S1688" t="str">
            <v>Jour de repos hebdomadaire le lundi</v>
          </cell>
          <cell r="T1688" t="str">
            <v>9h00</v>
          </cell>
          <cell r="U1688" t="str">
            <v>12h00 et de 14h00 à 17h00</v>
          </cell>
          <cell r="V1688" t="str">
            <v>Mercredi</v>
          </cell>
          <cell r="W1688" t="str">
            <v>9h00 à 10h00</v>
          </cell>
          <cell r="X1688" t="str">
            <v>Jeudi de 16h00 à 17h00</v>
          </cell>
          <cell r="Y1688" t="str">
            <v>Non</v>
          </cell>
          <cell r="Z1688" t="str">
            <v>Néant</v>
          </cell>
          <cell r="AA1688" t="str">
            <v>Oui</v>
          </cell>
          <cell r="AB1688" t="str">
            <v>Acc. de production</v>
          </cell>
          <cell r="AC1688" t="str">
            <v>Non</v>
          </cell>
          <cell r="AD1688" t="str">
            <v>Oui</v>
          </cell>
          <cell r="AE1688" t="str">
            <v>Oui</v>
          </cell>
          <cell r="AF1688" t="str">
            <v>Oui</v>
          </cell>
          <cell r="AG1688" t="str">
            <v>Avenant</v>
          </cell>
          <cell r="AI1688" t="str">
            <v>à Profession Sport 70 au Collège Masson à Saint-Loup sur Semouse</v>
          </cell>
          <cell r="AJ1688" t="str">
            <v>La structure s'engage à inviter le Président de Profession sport 70 à ses Assemblées Générales</v>
          </cell>
          <cell r="AK1688" t="str">
            <v>Compte tenu de la nature de ses fonctions, M. PINOT Jean-Emmanuel s'engage, en cas de rupture de son contrat de travail, pour quelque motif que ce soit et quelle que soit la partie à l'initiative de la rupture du contrat :- à ne pas entrer au service d'u</v>
          </cell>
          <cell r="AL1688" t="str">
            <v>- Mise en place et rangement du matériel- Accueil, surveillance jusqu'à la reprise des enfants  par les parents- Encadrement et enseignement</v>
          </cell>
          <cell r="AM1688" t="str">
            <v xml:space="preserve">       - Et d'une manière générale effectuer toute         tâche se rapportant à la fonction d'éducateur sportif.</v>
          </cell>
          <cell r="AN1688">
            <v>40122</v>
          </cell>
          <cell r="AO1688">
            <v>40122</v>
          </cell>
          <cell r="AP1688">
            <v>40134</v>
          </cell>
          <cell r="AQ1688">
            <v>40134</v>
          </cell>
          <cell r="AR1688">
            <v>40140</v>
          </cell>
          <cell r="AS1688">
            <v>40359</v>
          </cell>
        </row>
        <row r="1689">
          <cell r="A1689" t="str">
            <v>09/218.01</v>
          </cell>
          <cell r="B1689">
            <v>0</v>
          </cell>
          <cell r="C1689" t="str">
            <v>TADA</v>
          </cell>
          <cell r="D1689" t="str">
            <v>Football</v>
          </cell>
          <cell r="E1689" t="str">
            <v>CDD</v>
          </cell>
          <cell r="F1689">
            <v>40179</v>
          </cell>
          <cell r="G1689">
            <v>40357</v>
          </cell>
          <cell r="H1689" t="str">
            <v>Clos</v>
          </cell>
          <cell r="I1689">
            <v>2</v>
          </cell>
          <cell r="J1689" t="str">
            <v>h/s</v>
          </cell>
          <cell r="K1689">
            <v>25.18</v>
          </cell>
          <cell r="L1689" t="str">
            <v>Accompagnement éducatifSubvention J &amp; S1900 €</v>
          </cell>
          <cell r="M1689">
            <v>14.6</v>
          </cell>
          <cell r="N1689" t="str">
            <v>Néant</v>
          </cell>
          <cell r="O1689" t="str">
            <v>SAINT-LOUP SUR SEMOUSE</v>
          </cell>
          <cell r="P1689" t="str">
            <v>Lundi</v>
          </cell>
          <cell r="Q1689" t="str">
            <v>16h00</v>
          </cell>
          <cell r="R1689" t="str">
            <v>18h00</v>
          </cell>
          <cell r="S1689" t="str">
            <v>Jour de repos hebdomadaire le lundi</v>
          </cell>
          <cell r="T1689" t="str">
            <v>10h00</v>
          </cell>
          <cell r="U1689" t="str">
            <v>10h30 et de 17h00 à 18h30</v>
          </cell>
          <cell r="V1689" t="str">
            <v>Mercredi</v>
          </cell>
          <cell r="W1689" t="str">
            <v>9h00 à 10h00</v>
          </cell>
          <cell r="X1689" t="str">
            <v>Jeudi de 16h00 à 17h00</v>
          </cell>
          <cell r="Y1689" t="str">
            <v>Non</v>
          </cell>
          <cell r="Z1689" t="str">
            <v>Néant</v>
          </cell>
          <cell r="AA1689" t="str">
            <v>Oui</v>
          </cell>
          <cell r="AB1689" t="str">
            <v>Acc. de production</v>
          </cell>
          <cell r="AC1689" t="str">
            <v>Non</v>
          </cell>
          <cell r="AD1689" t="str">
            <v>Oui</v>
          </cell>
          <cell r="AE1689" t="str">
            <v>Oui</v>
          </cell>
          <cell r="AF1689" t="str">
            <v>Oui</v>
          </cell>
          <cell r="AG1689" t="str">
            <v>Avenant</v>
          </cell>
          <cell r="AI1689" t="str">
            <v>à Profession Sport 70 au Collège Masson à Saint-Loup sur Semouse</v>
          </cell>
          <cell r="AJ1689" t="str">
            <v>La structure s'engage à inviter le Président de Profession sport 70 à ses Assemblées Générales</v>
          </cell>
          <cell r="AK1689" t="str">
            <v>Compte tenu de la nature de ses fonctions, M. PINOT Jean-Emmanuel s'engage, en cas de rupture de son contrat de travail, pour quelque motif que ce soit et quelle que soit la partie à l'initiative de la rupture du contrat :- à ne pas entrer au service d'u</v>
          </cell>
          <cell r="AL1689" t="str">
            <v>- Mise en place et rangement du matériel- Encadrement et enseignement</v>
          </cell>
          <cell r="AM1689" t="str">
            <v xml:space="preserve">       - Et d'une manière générale effectuer toute         tâche se rapportant à la fonction d'educateur sportif.</v>
          </cell>
          <cell r="AN1689">
            <v>40123</v>
          </cell>
          <cell r="AO1689">
            <v>40123</v>
          </cell>
          <cell r="AP1689" t="str">
            <v>-----</v>
          </cell>
          <cell r="AQ1689">
            <v>40131</v>
          </cell>
          <cell r="AR1689" t="str">
            <v>R 16/12/09</v>
          </cell>
          <cell r="AS1689">
            <v>40359</v>
          </cell>
        </row>
        <row r="1690">
          <cell r="A1690" t="str">
            <v>09/219</v>
          </cell>
          <cell r="B1690">
            <v>151</v>
          </cell>
          <cell r="C1690" t="str">
            <v>GURA</v>
          </cell>
          <cell r="D1690" t="str">
            <v>Multi-activités</v>
          </cell>
          <cell r="E1690" t="str">
            <v>CDD</v>
          </cell>
          <cell r="F1690">
            <v>40141</v>
          </cell>
          <cell r="G1690">
            <v>40164</v>
          </cell>
          <cell r="H1690" t="str">
            <v>Clos</v>
          </cell>
          <cell r="I1690">
            <v>16.5</v>
          </cell>
          <cell r="J1690" t="str">
            <v>h</v>
          </cell>
          <cell r="K1690">
            <v>18.829999999999998</v>
          </cell>
          <cell r="L1690" t="str">
            <v>CAE</v>
          </cell>
          <cell r="M1690">
            <v>10.67</v>
          </cell>
          <cell r="N1690" t="str">
            <v>Néant</v>
          </cell>
          <cell r="O1690" t="str">
            <v>MAIZIERES</v>
          </cell>
          <cell r="P1690" t="str">
            <v>Mardi 24 novembre</v>
          </cell>
          <cell r="Q1690" t="str">
            <v>13h30</v>
          </cell>
          <cell r="R1690" t="str">
            <v>15h00</v>
          </cell>
          <cell r="S1690" t="str">
            <v>Mardi 8 décembre</v>
          </cell>
          <cell r="T1690" t="str">
            <v>13h30</v>
          </cell>
          <cell r="U1690" t="str">
            <v>16h30</v>
          </cell>
          <cell r="V1690" t="str">
            <v>Jeudi 10 et 17 décembre</v>
          </cell>
          <cell r="W1690" t="str">
            <v>9h30</v>
          </cell>
          <cell r="X1690" t="str">
            <v>12h00 et de 13h00 à 16h30</v>
          </cell>
          <cell r="Y1690" t="str">
            <v>Oui</v>
          </cell>
          <cell r="Z1690">
            <v>6</v>
          </cell>
          <cell r="AA1690" t="str">
            <v>Oui</v>
          </cell>
          <cell r="AB1690" t="str">
            <v>Acc. de production</v>
          </cell>
          <cell r="AC1690" t="str">
            <v>Non</v>
          </cell>
          <cell r="AD1690" t="str">
            <v>Oui</v>
          </cell>
          <cell r="AE1690" t="str">
            <v>Oui</v>
          </cell>
          <cell r="AF1690" t="str">
            <v>Oui</v>
          </cell>
          <cell r="AG1690" t="str">
            <v>Contrat</v>
          </cell>
          <cell r="AI1690" t="str">
            <v>à l' Institut Médico Pédagogique à Maizières</v>
          </cell>
          <cell r="AJ1690" t="str">
            <v>La structure s'engage à inviter le Président de Profession sport 70 à ses Assemblées Générales</v>
          </cell>
          <cell r="AK1690" t="str">
            <v>Compte tenu de la nature de ses fonctions, M. PINOT Jean-Emmanuel s'engage, en cas de rupture de son contrat de travail, pour quelque motif que ce soit et quelle que soit la partie à l'initiative de la rupture du contrat :- à ne pas entrer au service d'u</v>
          </cell>
          <cell r="AL1690" t="str">
            <v>- Mise en place et rangement du matériel- Encadrement et enseignement</v>
          </cell>
          <cell r="AM1690" t="str">
            <v xml:space="preserve">       - Et d'une manière générale effectuer toute         tâche se rapportant à la fonction d'éducateur sportif.</v>
          </cell>
          <cell r="AN1690">
            <v>40127</v>
          </cell>
          <cell r="AO1690">
            <v>40127</v>
          </cell>
          <cell r="AP1690">
            <v>40132</v>
          </cell>
          <cell r="AQ1690">
            <v>40149</v>
          </cell>
          <cell r="AR1690">
            <v>40171</v>
          </cell>
          <cell r="AS1690">
            <v>40171</v>
          </cell>
        </row>
        <row r="1691">
          <cell r="A1691" t="str">
            <v>09/220</v>
          </cell>
          <cell r="B1691">
            <v>331</v>
          </cell>
          <cell r="C1691" t="str">
            <v>PIJE</v>
          </cell>
          <cell r="D1691" t="str">
            <v>BMX</v>
          </cell>
          <cell r="E1691" t="str">
            <v>CDD</v>
          </cell>
          <cell r="F1691">
            <v>40148</v>
          </cell>
          <cell r="G1691">
            <v>40178</v>
          </cell>
          <cell r="H1691" t="str">
            <v>Clos</v>
          </cell>
          <cell r="I1691">
            <v>151.66999999999999</v>
          </cell>
          <cell r="J1691" t="str">
            <v>h/m</v>
          </cell>
          <cell r="K1691">
            <v>13.25</v>
          </cell>
          <cell r="L1691" t="str">
            <v>CAE</v>
          </cell>
          <cell r="M1691">
            <v>9.1199999999999992</v>
          </cell>
          <cell r="N1691" t="str">
            <v>Formule 1</v>
          </cell>
          <cell r="O1691" t="str">
            <v>VESOUL</v>
          </cell>
          <cell r="P1691" t="str">
            <v>Horaires variables</v>
          </cell>
          <cell r="Q1691" t="str">
            <v>16h15</v>
          </cell>
          <cell r="R1691" t="str">
            <v>16h45</v>
          </cell>
          <cell r="S1691" t="str">
            <v>Jour de repos hebdomadaire le lundi</v>
          </cell>
          <cell r="T1691" t="str">
            <v>10h00</v>
          </cell>
          <cell r="U1691" t="str">
            <v>10h30 et de 17h00 à 18h30</v>
          </cell>
          <cell r="V1691" t="str">
            <v>Mercredi</v>
          </cell>
          <cell r="W1691" t="str">
            <v>9h00 à 10h00</v>
          </cell>
          <cell r="X1691" t="str">
            <v>Jeudi de 16h00 à 17h00</v>
          </cell>
          <cell r="Y1691" t="str">
            <v>Oui</v>
          </cell>
          <cell r="Z1691">
            <v>6</v>
          </cell>
          <cell r="AA1691" t="str">
            <v>Oui</v>
          </cell>
          <cell r="AB1691" t="str">
            <v>Acc. de production</v>
          </cell>
          <cell r="AC1691" t="str">
            <v>Non</v>
          </cell>
          <cell r="AD1691" t="str">
            <v>Oui</v>
          </cell>
          <cell r="AE1691" t="str">
            <v>Oui</v>
          </cell>
          <cell r="AF1691" t="str">
            <v>Oui</v>
          </cell>
          <cell r="AG1691" t="str">
            <v>Contrat</v>
          </cell>
          <cell r="AI1691" t="str">
            <v>au Club cycliste du Pays de Vesoul Haute-Saône à Vesoul</v>
          </cell>
          <cell r="AJ1691" t="str">
            <v>La structure s'engage à inviter le Président de Profession sport 70 à ses Assemblées Générales</v>
          </cell>
          <cell r="AK1691" t="str">
            <v>Compte tenu de la nature de ses fonctions, M. PINOT Jean-Emmanuel s'engage, en cas de rupture de son contrat de travail, pour quelque motif que ce soit et quelle que soit la partie à l'initiative de la rupture du contrat :- à ne pas entrer au service d'u</v>
          </cell>
          <cell r="AL1691" t="str">
            <v>- Mise en place et rangement du matériel- Encadrement et enseignement</v>
          </cell>
          <cell r="AM1691" t="str">
            <v xml:space="preserve">       - Et d'une manière générale effectuer toute         tâche se rapportant à la fonction d'éducateur sportif.</v>
          </cell>
          <cell r="AN1691">
            <v>40127</v>
          </cell>
          <cell r="AO1691">
            <v>40127</v>
          </cell>
          <cell r="AP1691">
            <v>40132</v>
          </cell>
          <cell r="AQ1691">
            <v>40149</v>
          </cell>
          <cell r="AR1691">
            <v>40171</v>
          </cell>
          <cell r="AS1691">
            <v>40171</v>
          </cell>
        </row>
        <row r="1692">
          <cell r="A1692" t="str">
            <v>09/220.01</v>
          </cell>
          <cell r="B1692">
            <v>331</v>
          </cell>
          <cell r="C1692" t="str">
            <v>PIJE</v>
          </cell>
          <cell r="D1692" t="str">
            <v>BMX</v>
          </cell>
          <cell r="E1692" t="str">
            <v>CDD</v>
          </cell>
          <cell r="F1692">
            <v>40179</v>
          </cell>
          <cell r="G1692">
            <v>40512</v>
          </cell>
          <cell r="H1692" t="str">
            <v>OK</v>
          </cell>
          <cell r="I1692">
            <v>151.66999999999999</v>
          </cell>
          <cell r="J1692" t="str">
            <v>h/m</v>
          </cell>
          <cell r="K1692">
            <v>13.25</v>
          </cell>
          <cell r="L1692" t="str">
            <v>Fin CAE, embauche en CDI au 1er déc</v>
          </cell>
          <cell r="M1692">
            <v>17</v>
          </cell>
          <cell r="N1692" t="str">
            <v>Formule 1</v>
          </cell>
          <cell r="O1692" t="str">
            <v>FRANCHEVELLE</v>
          </cell>
          <cell r="P1692" t="str">
            <v>Lundi</v>
          </cell>
          <cell r="Q1692" t="str">
            <v>9h30</v>
          </cell>
          <cell r="R1692" t="str">
            <v>10h30</v>
          </cell>
          <cell r="S1692" t="str">
            <v>Jeudi</v>
          </cell>
          <cell r="T1692" t="str">
            <v>9h30</v>
          </cell>
          <cell r="U1692" t="str">
            <v>10h30</v>
          </cell>
          <cell r="V1692" t="str">
            <v>Mercredi</v>
          </cell>
          <cell r="W1692" t="str">
            <v>8h00</v>
          </cell>
          <cell r="X1692" t="str">
            <v>12h30 et de 14h00 à 17h00</v>
          </cell>
          <cell r="Y1692" t="str">
            <v>Oui</v>
          </cell>
          <cell r="Z1692">
            <v>6</v>
          </cell>
          <cell r="AA1692" t="str">
            <v>Oui</v>
          </cell>
          <cell r="AB1692" t="str">
            <v>Acc. de production</v>
          </cell>
          <cell r="AC1692" t="str">
            <v>Non</v>
          </cell>
          <cell r="AD1692" t="str">
            <v>Oui</v>
          </cell>
          <cell r="AE1692" t="str">
            <v>Oui</v>
          </cell>
          <cell r="AF1692" t="str">
            <v>Oui</v>
          </cell>
          <cell r="AG1692" t="str">
            <v>Contrat</v>
          </cell>
          <cell r="AI1692" t="str">
            <v>au Club cycliste du Pays de Vesoul Haute-Saône à Vesoul</v>
          </cell>
          <cell r="AJ1692" t="str">
            <v>La structure s'engage à inviter le Président de Profession sport 70 à ses Assemblées Générales</v>
          </cell>
          <cell r="AK1692" t="str">
            <v>Compte tenu de la nature de ses fonctions, M. PINOT Jean-Emmanuel s'engage, en cas de rupture de son contrat de travail, pour quelque motif que ce soit et quelle que soit la partie à l'initiative de la rupture du contrat :- à ne pas entrer au service d'u</v>
          </cell>
          <cell r="AL1692" t="str">
            <v>- Mise en place et rangement du matériel- Encadrement et enseignement</v>
          </cell>
          <cell r="AM1692" t="str">
            <v xml:space="preserve">       - Et d'une manière générale effectuer toute         tâche se rapportant à la fonction d'éducateur sportif.</v>
          </cell>
          <cell r="AN1692">
            <v>40127</v>
          </cell>
          <cell r="AO1692">
            <v>40127</v>
          </cell>
          <cell r="AP1692">
            <v>40132</v>
          </cell>
          <cell r="AQ1692">
            <v>40131</v>
          </cell>
          <cell r="AR1692">
            <v>40171</v>
          </cell>
          <cell r="AS1692">
            <v>40359</v>
          </cell>
        </row>
        <row r="1693">
          <cell r="A1693" t="str">
            <v>09/221</v>
          </cell>
          <cell r="B1693">
            <v>332</v>
          </cell>
          <cell r="C1693" t="str">
            <v>MEVI</v>
          </cell>
          <cell r="D1693" t="str">
            <v>Atelier équilibre</v>
          </cell>
          <cell r="E1693" t="str">
            <v>CDD</v>
          </cell>
          <cell r="F1693">
            <v>40135</v>
          </cell>
          <cell r="G1693">
            <v>40178</v>
          </cell>
          <cell r="H1693" t="str">
            <v>Clos</v>
          </cell>
          <cell r="I1693">
            <v>1.5</v>
          </cell>
          <cell r="J1693" t="str">
            <v>h/s</v>
          </cell>
          <cell r="K1693">
            <v>27.16</v>
          </cell>
          <cell r="L1693" t="str">
            <v>Atelier Equilibre - Aide CRAM 600 €Faire une facture unique avec 133 € frais coordination PS70 + 20 € adhésion</v>
          </cell>
          <cell r="M1693">
            <v>17.100000000000001</v>
          </cell>
          <cell r="N1693" t="str">
            <v>Formule 1</v>
          </cell>
          <cell r="O1693" t="str">
            <v>FRANCHEVELLE</v>
          </cell>
          <cell r="P1693" t="str">
            <v>Lundi</v>
          </cell>
          <cell r="Q1693" t="str">
            <v>9h30</v>
          </cell>
          <cell r="R1693" t="str">
            <v>10h30</v>
          </cell>
          <cell r="S1693" t="str">
            <v>Jeudi</v>
          </cell>
          <cell r="T1693" t="str">
            <v>9h30</v>
          </cell>
          <cell r="U1693" t="str">
            <v>10h30</v>
          </cell>
          <cell r="V1693" t="str">
            <v>Mercredi</v>
          </cell>
          <cell r="W1693" t="str">
            <v>9h00 à 10h00</v>
          </cell>
          <cell r="X1693" t="str">
            <v>Jeudi de 16h00 à 17h00</v>
          </cell>
          <cell r="Y1693" t="str">
            <v>Oui</v>
          </cell>
          <cell r="Z1693">
            <v>6</v>
          </cell>
          <cell r="AA1693" t="str">
            <v>Oui</v>
          </cell>
          <cell r="AB1693" t="str">
            <v>Acc. de production</v>
          </cell>
          <cell r="AC1693" t="str">
            <v>Non</v>
          </cell>
          <cell r="AD1693" t="str">
            <v>Oui</v>
          </cell>
          <cell r="AE1693" t="str">
            <v>Oui</v>
          </cell>
          <cell r="AG1693" t="str">
            <v>Avenant</v>
          </cell>
          <cell r="AI1693" t="str">
            <v>au Club L'âge d'or à Montbozon</v>
          </cell>
          <cell r="AL1693" t="str">
            <v>- Mise en place et rangement du matériel- Encadrement et enseignement</v>
          </cell>
          <cell r="AM1693" t="str">
            <v xml:space="preserve">       - Et d'une manière générale effectuer toute         tâche se rapportant à la fonction d'éducateur sportif.</v>
          </cell>
          <cell r="AN1693">
            <v>40142</v>
          </cell>
          <cell r="AO1693">
            <v>40142</v>
          </cell>
          <cell r="AP1693">
            <v>40143</v>
          </cell>
          <cell r="AQ1693">
            <v>40135</v>
          </cell>
          <cell r="AR1693">
            <v>40147</v>
          </cell>
          <cell r="AS1693" t="str">
            <v>1 seul exemplaire</v>
          </cell>
        </row>
        <row r="1694">
          <cell r="A1694" t="str">
            <v>09/221.01</v>
          </cell>
          <cell r="B1694">
            <v>332</v>
          </cell>
          <cell r="C1694" t="str">
            <v>MEVI</v>
          </cell>
          <cell r="D1694" t="str">
            <v>Atelier équilibre</v>
          </cell>
          <cell r="E1694" t="str">
            <v>CDD</v>
          </cell>
          <cell r="F1694">
            <v>40179</v>
          </cell>
          <cell r="G1694">
            <v>40240</v>
          </cell>
          <cell r="H1694" t="str">
            <v>Clos</v>
          </cell>
          <cell r="I1694">
            <v>1.5</v>
          </cell>
          <cell r="J1694" t="str">
            <v>h/s</v>
          </cell>
          <cell r="K1694">
            <v>27.16</v>
          </cell>
          <cell r="L1694" t="str">
            <v>Atelier Equilibre - Aide CRAM 600 €Faire une facture unique avec 133 € frais coordination PS70 + 20 € adhésion</v>
          </cell>
          <cell r="M1694">
            <v>17.760000000000002</v>
          </cell>
          <cell r="N1694" t="str">
            <v>Formule 1</v>
          </cell>
          <cell r="O1694" t="str">
            <v>MONTBOZON</v>
          </cell>
          <cell r="P1694" t="str">
            <v>Mercredi</v>
          </cell>
          <cell r="Q1694" t="str">
            <v>9h00</v>
          </cell>
          <cell r="R1694" t="str">
            <v>10h30</v>
          </cell>
          <cell r="S1694" t="str">
            <v>Sauf mercredi 18/11/09 et 3/03/10</v>
          </cell>
          <cell r="T1694" t="str">
            <v>9h00</v>
          </cell>
          <cell r="U1694" t="str">
            <v>11h00</v>
          </cell>
          <cell r="V1694" t="str">
            <v>Mercredi</v>
          </cell>
          <cell r="W1694" t="str">
            <v>9h00 à 10h00</v>
          </cell>
          <cell r="X1694" t="str">
            <v>Jeudi de 16h00 à 17h00</v>
          </cell>
          <cell r="Y1694" t="str">
            <v>Non</v>
          </cell>
          <cell r="Z1694" t="str">
            <v>Néant</v>
          </cell>
          <cell r="AA1694" t="str">
            <v>Oui</v>
          </cell>
          <cell r="AB1694" t="str">
            <v>Acc. de production</v>
          </cell>
          <cell r="AC1694" t="str">
            <v>Non</v>
          </cell>
          <cell r="AD1694" t="str">
            <v>Oui</v>
          </cell>
          <cell r="AE1694" t="str">
            <v>Non</v>
          </cell>
          <cell r="AF1694" t="str">
            <v>Oui</v>
          </cell>
          <cell r="AG1694" t="str">
            <v>Contrat</v>
          </cell>
          <cell r="AI1694" t="str">
            <v>au Club L'âge d'or à Montbozon</v>
          </cell>
          <cell r="AJ1694" t="str">
            <v>La structure s'engage à inviter le Président de Profession sport 70 à ses Assemblées Générales</v>
          </cell>
          <cell r="AK1694" t="str">
            <v>Compte tenu de la nature de ses fonctions, Mlle MAGNIN Céline s'engage, en cas de rupture de son contrat de travail, pour quelque motif que ce soit et quelle que soit la partie à l'initiative de la rupture du contrat :- à ne pas entrer au service d'une s</v>
          </cell>
          <cell r="AL1694" t="str">
            <v>- Travail administratif</v>
          </cell>
          <cell r="AM1694" t="str">
            <v xml:space="preserve">       - Et d'une manière générale effectuer toute         tâche se rapportant à la fonction de secrétaire.</v>
          </cell>
          <cell r="AN1694" t="str">
            <v>-----</v>
          </cell>
          <cell r="AO1694">
            <v>40129</v>
          </cell>
          <cell r="AP1694" t="str">
            <v>-----</v>
          </cell>
          <cell r="AQ1694">
            <v>40134</v>
          </cell>
          <cell r="AR1694" t="str">
            <v>-----</v>
          </cell>
          <cell r="AS1694">
            <v>40134</v>
          </cell>
        </row>
        <row r="1695">
          <cell r="A1695" t="str">
            <v>09/222</v>
          </cell>
          <cell r="B1695">
            <v>333</v>
          </cell>
          <cell r="C1695" t="str">
            <v>MEVI</v>
          </cell>
          <cell r="D1695" t="str">
            <v>Atelier équilibre</v>
          </cell>
          <cell r="E1695" t="str">
            <v>CDD</v>
          </cell>
          <cell r="F1695">
            <v>40154</v>
          </cell>
          <cell r="G1695">
            <v>40178</v>
          </cell>
          <cell r="H1695" t="str">
            <v>Clos</v>
          </cell>
          <cell r="I1695">
            <v>1.5</v>
          </cell>
          <cell r="J1695" t="str">
            <v>h/s</v>
          </cell>
          <cell r="K1695">
            <v>27.16</v>
          </cell>
          <cell r="L1695" t="str">
            <v>Atelier Equilibre - Aide CRAM 400 €Faire une facture unique avec 133 € frais coordination PS70 + 20 € adhésion</v>
          </cell>
          <cell r="M1695">
            <v>17.66</v>
          </cell>
          <cell r="N1695" t="str">
            <v>Formule 1</v>
          </cell>
          <cell r="O1695" t="str">
            <v>MAIZIERES</v>
          </cell>
          <cell r="P1695" t="str">
            <v>Lundi</v>
          </cell>
          <cell r="Q1695" t="str">
            <v>15h15</v>
          </cell>
          <cell r="R1695" t="str">
            <v>16h45</v>
          </cell>
          <cell r="S1695" t="str">
            <v>Sauf lundi 7/12/09 et 29/03/10</v>
          </cell>
          <cell r="T1695" t="str">
            <v>14h30</v>
          </cell>
          <cell r="U1695" t="str">
            <v>16h30</v>
          </cell>
          <cell r="V1695" t="str">
            <v>Mercredi</v>
          </cell>
          <cell r="W1695" t="str">
            <v>9h00 à 10h00</v>
          </cell>
          <cell r="X1695" t="str">
            <v>Jeudi de 16h00 à 17h00</v>
          </cell>
          <cell r="Y1695" t="str">
            <v>Non</v>
          </cell>
          <cell r="Z1695" t="str">
            <v>Néant</v>
          </cell>
          <cell r="AA1695" t="str">
            <v>Oui</v>
          </cell>
          <cell r="AB1695" t="str">
            <v>Acc. de production</v>
          </cell>
          <cell r="AC1695" t="str">
            <v>Non</v>
          </cell>
          <cell r="AD1695" t="str">
            <v>Oui</v>
          </cell>
          <cell r="AE1695" t="str">
            <v>Oui</v>
          </cell>
          <cell r="AG1695" t="str">
            <v>Avenant</v>
          </cell>
          <cell r="AI1695" t="str">
            <v>au Club La vallée de la romaine à Maizières</v>
          </cell>
          <cell r="AL1695" t="str">
            <v>- Mise en place et rangement du matériel- Encadrement et enseignement</v>
          </cell>
          <cell r="AM1695" t="str">
            <v xml:space="preserve">       - Et d'une manière générale effectuer toute         tâche se rapportant à la fonction d'éducateur sportif.</v>
          </cell>
          <cell r="AN1695">
            <v>40142</v>
          </cell>
          <cell r="AO1695">
            <v>40142</v>
          </cell>
          <cell r="AP1695">
            <v>40184</v>
          </cell>
          <cell r="AQ1695">
            <v>40147</v>
          </cell>
          <cell r="AR1695" t="str">
            <v>RAPPEL</v>
          </cell>
          <cell r="AS1695" t="str">
            <v>1 seul exemplaire</v>
          </cell>
        </row>
        <row r="1696">
          <cell r="A1696" t="str">
            <v>09/222.01</v>
          </cell>
          <cell r="B1696">
            <v>333</v>
          </cell>
          <cell r="C1696" t="str">
            <v>MEVI</v>
          </cell>
          <cell r="D1696" t="str">
            <v>Atelier équilibre</v>
          </cell>
          <cell r="E1696" t="str">
            <v>CDD</v>
          </cell>
          <cell r="F1696">
            <v>40179</v>
          </cell>
          <cell r="G1696">
            <v>40294</v>
          </cell>
          <cell r="H1696" t="str">
            <v>Clos</v>
          </cell>
          <cell r="I1696">
            <v>1.5</v>
          </cell>
          <cell r="J1696" t="str">
            <v>h/s</v>
          </cell>
          <cell r="K1696">
            <v>27.16</v>
          </cell>
          <cell r="L1696" t="str">
            <v>Atelier Equilibre - Aide CRAM 400 €Faire une facture unique avec 133 € frais coordination PS70 + 20 € adhésion</v>
          </cell>
          <cell r="M1696">
            <v>17.760000000000002</v>
          </cell>
          <cell r="N1696" t="str">
            <v>Formule 1</v>
          </cell>
          <cell r="O1696" t="str">
            <v>MAIZIERES</v>
          </cell>
          <cell r="P1696" t="str">
            <v>Lundi</v>
          </cell>
          <cell r="Q1696" t="str">
            <v>15h15</v>
          </cell>
          <cell r="R1696" t="str">
            <v>16h45</v>
          </cell>
          <cell r="S1696" t="str">
            <v>Sauf lundi 7/12/09 et 29/03/10</v>
          </cell>
          <cell r="T1696" t="str">
            <v>14h30</v>
          </cell>
          <cell r="U1696" t="str">
            <v>16h30</v>
          </cell>
          <cell r="V1696" t="str">
            <v>Mercredi</v>
          </cell>
          <cell r="W1696" t="str">
            <v>9h00 à 10h00</v>
          </cell>
          <cell r="X1696" t="str">
            <v>Jeudi de 16h00 à 17h00</v>
          </cell>
          <cell r="Y1696" t="str">
            <v>Non</v>
          </cell>
          <cell r="Z1696" t="str">
            <v>Néant</v>
          </cell>
          <cell r="AA1696" t="str">
            <v>Oui</v>
          </cell>
          <cell r="AB1696" t="str">
            <v>Acc. de production</v>
          </cell>
          <cell r="AC1696" t="str">
            <v>Non</v>
          </cell>
          <cell r="AD1696" t="str">
            <v>Oui</v>
          </cell>
          <cell r="AE1696" t="str">
            <v>Oui</v>
          </cell>
          <cell r="AF1696" t="str">
            <v>Oui</v>
          </cell>
          <cell r="AG1696" t="str">
            <v>Avenant</v>
          </cell>
          <cell r="AI1696" t="str">
            <v>au Club La vallée de la romaine à Maizières</v>
          </cell>
          <cell r="AJ1696" t="str">
            <v>La structure s'engage à inviter le Président de Profession sport 70 à ses Assemblées Générales</v>
          </cell>
          <cell r="AK1696" t="str">
            <v>Compte tenu de la nature de ses fonctions, Mlle MAGNIN Céline s'engage, en cas de rupture de son contrat de travail, pour quelque motif que ce soit et quelle que soit la partie à l'initiative de la rupture du contrat :- à ne pas entrer au service d'une s</v>
          </cell>
          <cell r="AL1696" t="str">
            <v>- Mise en place et rangement du matériel- Encadrement et enseignement</v>
          </cell>
          <cell r="AM1696" t="str">
            <v xml:space="preserve">       - Et d'une manière générale effectuer toute         tâche se rapportant à la fonction d'éducateur sportif.</v>
          </cell>
          <cell r="AN1696" t="str">
            <v>-----</v>
          </cell>
          <cell r="AO1696">
            <v>40130</v>
          </cell>
          <cell r="AP1696" t="str">
            <v>-----</v>
          </cell>
          <cell r="AQ1696">
            <v>40134</v>
          </cell>
          <cell r="AR1696" t="str">
            <v>-----</v>
          </cell>
          <cell r="AS1696">
            <v>40135</v>
          </cell>
        </row>
        <row r="1697">
          <cell r="A1697" t="str">
            <v>09/223</v>
          </cell>
          <cell r="B1697">
            <v>283</v>
          </cell>
          <cell r="C1697" t="str">
            <v>HUBE</v>
          </cell>
          <cell r="D1697" t="str">
            <v>Danse</v>
          </cell>
          <cell r="E1697" t="str">
            <v>CDD</v>
          </cell>
          <cell r="F1697">
            <v>40144</v>
          </cell>
          <cell r="G1697">
            <v>40145</v>
          </cell>
          <cell r="H1697" t="str">
            <v>Clos</v>
          </cell>
          <cell r="I1697">
            <v>9</v>
          </cell>
          <cell r="J1697" t="str">
            <v>h</v>
          </cell>
          <cell r="K1697">
            <v>50</v>
          </cell>
          <cell r="L1697" t="str">
            <v>CAE</v>
          </cell>
          <cell r="M1697">
            <v>29.76</v>
          </cell>
          <cell r="N1697" t="str">
            <v>Néant</v>
          </cell>
          <cell r="O1697" t="str">
            <v>NEUFCHATEAU</v>
          </cell>
          <cell r="P1697" t="str">
            <v>Vendredi</v>
          </cell>
          <cell r="Q1697" t="str">
            <v>17h00</v>
          </cell>
          <cell r="R1697" t="str">
            <v>20h00</v>
          </cell>
          <cell r="S1697" t="str">
            <v>Samedi</v>
          </cell>
          <cell r="T1697" t="str">
            <v>9h00</v>
          </cell>
          <cell r="U1697" t="str">
            <v>12h00 et de 14h00 à 17h00</v>
          </cell>
          <cell r="V1697" t="str">
            <v>Mercredi</v>
          </cell>
          <cell r="W1697" t="str">
            <v>8h00</v>
          </cell>
          <cell r="X1697" t="str">
            <v>12h30 et de 14h00 à 17h00</v>
          </cell>
          <cell r="Y1697" t="str">
            <v>Non</v>
          </cell>
          <cell r="Z1697" t="str">
            <v>Néant</v>
          </cell>
          <cell r="AA1697" t="str">
            <v>Oui</v>
          </cell>
          <cell r="AB1697" t="str">
            <v>Acc. de production</v>
          </cell>
          <cell r="AC1697" t="str">
            <v>Non</v>
          </cell>
          <cell r="AD1697" t="str">
            <v>Oui</v>
          </cell>
          <cell r="AE1697" t="str">
            <v>Oui</v>
          </cell>
          <cell r="AF1697" t="str">
            <v>Oui</v>
          </cell>
          <cell r="AG1697" t="str">
            <v>Avenant</v>
          </cell>
          <cell r="AI1697" t="str">
            <v>à la Maison des Jeunes et de la Culture à Neufchateau</v>
          </cell>
          <cell r="AJ1697" t="str">
            <v>La structure s'engage à inviter le Président de Profession sport 70 à ses Assemblées Générales</v>
          </cell>
          <cell r="AK1697" t="str">
            <v>Compte tenu de la nature de ses fonctions, Mlle MAGNIN Céline s'engage, en cas de rupture de son contrat de travail, pour quelque motif que ce soit et quelle que soit la partie à l'initiative de la rupture du contrat :- à ne pas entrer au service d'une s</v>
          </cell>
          <cell r="AL1697" t="str">
            <v>- Mise en place et rangement du matériel- Encadrement et enseignement</v>
          </cell>
          <cell r="AM1697" t="str">
            <v xml:space="preserve">       - Et d'une manière générale effectuer toute         tâche se rapportant à la fonction d'éducateur sportif.</v>
          </cell>
          <cell r="AN1697" t="str">
            <v>-----</v>
          </cell>
          <cell r="AO1697">
            <v>40205</v>
          </cell>
          <cell r="AP1697" t="str">
            <v>-----</v>
          </cell>
          <cell r="AQ1697">
            <v>40209</v>
          </cell>
          <cell r="AR1697" t="str">
            <v>-----</v>
          </cell>
          <cell r="AS1697" t="str">
            <v>1 seul exemplaire</v>
          </cell>
        </row>
        <row r="1698">
          <cell r="A1698" t="str">
            <v>09/224</v>
          </cell>
          <cell r="B1698">
            <v>170</v>
          </cell>
          <cell r="C1698" t="str">
            <v>PACA</v>
          </cell>
          <cell r="D1698" t="str">
            <v>Expression corporelle</v>
          </cell>
          <cell r="E1698" t="str">
            <v>CDD</v>
          </cell>
          <cell r="F1698">
            <v>40137</v>
          </cell>
          <cell r="G1698">
            <v>40178</v>
          </cell>
          <cell r="H1698" t="str">
            <v>Clos</v>
          </cell>
          <cell r="I1698">
            <v>1</v>
          </cell>
          <cell r="J1698" t="str">
            <v>h/s</v>
          </cell>
          <cell r="K1698">
            <v>24.24</v>
          </cell>
          <cell r="L1698" t="str">
            <v>Centre périscolaire de Raze</v>
          </cell>
          <cell r="M1698">
            <v>13.5</v>
          </cell>
          <cell r="N1698" t="str">
            <v>Formule 1</v>
          </cell>
          <cell r="O1698" t="str">
            <v>RAZE</v>
          </cell>
          <cell r="P1698" t="str">
            <v>Vendredi</v>
          </cell>
          <cell r="Q1698" t="str">
            <v>17h00</v>
          </cell>
          <cell r="R1698" t="str">
            <v>18h00</v>
          </cell>
          <cell r="S1698" t="str">
            <v>Mardi</v>
          </cell>
          <cell r="T1698" t="str">
            <v>10h00</v>
          </cell>
          <cell r="U1698" t="str">
            <v>10h30 et de 17h00 à 18h30</v>
          </cell>
          <cell r="V1698" t="str">
            <v>Mercredi</v>
          </cell>
          <cell r="W1698" t="str">
            <v>9h00 à 10h00</v>
          </cell>
          <cell r="X1698" t="str">
            <v>Jeudi de 16h00 à 17h00</v>
          </cell>
          <cell r="Y1698" t="str">
            <v>Non</v>
          </cell>
          <cell r="Z1698" t="str">
            <v>Néant</v>
          </cell>
          <cell r="AA1698" t="str">
            <v>Oui</v>
          </cell>
          <cell r="AB1698" t="str">
            <v>Acc. de production</v>
          </cell>
          <cell r="AC1698" t="str">
            <v>Non</v>
          </cell>
          <cell r="AD1698" t="str">
            <v>Oui</v>
          </cell>
          <cell r="AE1698" t="str">
            <v>Oui</v>
          </cell>
          <cell r="AF1698" t="str">
            <v>Oui</v>
          </cell>
          <cell r="AG1698" t="str">
            <v>Avenant</v>
          </cell>
          <cell r="AI1698" t="str">
            <v>à la Ligue FOL 70 au centre périscolaire de Raze</v>
          </cell>
          <cell r="AJ1698" t="str">
            <v>La structure s'engage à inviter le Président de Profession sport 70 à ses Assemblées Générales</v>
          </cell>
          <cell r="AK1698" t="str">
            <v>Compte tenu de la nature de ses fonctions, Mlle MAGNIN Céline s'engage, en cas de rupture de son contrat de travail, pour quelque motif que ce soit et quelle que soit la partie à l'initiative de la rupture du contrat :- à ne pas entrer au service d'une s</v>
          </cell>
          <cell r="AL1698" t="str">
            <v>- Mise en place et rangement du matériel- Encadrement et enseignement</v>
          </cell>
          <cell r="AM1698" t="str">
            <v xml:space="preserve">       - Et d'une manière générale effectuer toute         tâche se rapportant à la fonction d'éducateur sportif.</v>
          </cell>
          <cell r="AN1698" t="str">
            <v>-----</v>
          </cell>
          <cell r="AO1698">
            <v>40228</v>
          </cell>
          <cell r="AP1698" t="str">
            <v>-----</v>
          </cell>
          <cell r="AQ1698">
            <v>40233</v>
          </cell>
          <cell r="AR1698" t="str">
            <v>-----</v>
          </cell>
          <cell r="AS1698">
            <v>40247</v>
          </cell>
        </row>
        <row r="1699">
          <cell r="A1699" t="str">
            <v>09/224.01</v>
          </cell>
          <cell r="B1699">
            <v>170</v>
          </cell>
          <cell r="C1699" t="str">
            <v>PACA</v>
          </cell>
          <cell r="D1699" t="str">
            <v>Expression corporelle</v>
          </cell>
          <cell r="E1699" t="str">
            <v>CDD</v>
          </cell>
          <cell r="F1699">
            <v>40179</v>
          </cell>
          <cell r="G1699">
            <v>40354</v>
          </cell>
          <cell r="H1699" t="str">
            <v>Clos</v>
          </cell>
          <cell r="I1699">
            <v>1</v>
          </cell>
          <cell r="J1699" t="str">
            <v>h/s</v>
          </cell>
          <cell r="K1699">
            <v>24.319999999999997</v>
          </cell>
          <cell r="L1699" t="str">
            <v>Centre périscolaire de Raze</v>
          </cell>
          <cell r="M1699">
            <v>13.6</v>
          </cell>
          <cell r="N1699" t="str">
            <v>Formule 1</v>
          </cell>
          <cell r="O1699" t="str">
            <v>RAZE</v>
          </cell>
          <cell r="P1699" t="str">
            <v>Vendredi</v>
          </cell>
          <cell r="Q1699" t="str">
            <v>17h00</v>
          </cell>
          <cell r="R1699" t="str">
            <v>18h00</v>
          </cell>
          <cell r="S1699" t="str">
            <v>Vendredi</v>
          </cell>
          <cell r="T1699" t="str">
            <v>17h00</v>
          </cell>
          <cell r="U1699" t="str">
            <v>18h00</v>
          </cell>
          <cell r="V1699" t="str">
            <v>Mercredi</v>
          </cell>
          <cell r="W1699" t="str">
            <v>9h00 à 10h00</v>
          </cell>
          <cell r="X1699" t="str">
            <v>Jeudi de 16h00 à 17h00</v>
          </cell>
          <cell r="Y1699" t="str">
            <v>Oui</v>
          </cell>
          <cell r="Z1699" t="str">
            <v>Néant</v>
          </cell>
          <cell r="AA1699" t="str">
            <v>Oui</v>
          </cell>
          <cell r="AB1699" t="str">
            <v>Acc. de production</v>
          </cell>
          <cell r="AC1699" t="str">
            <v>Oui</v>
          </cell>
          <cell r="AD1699" t="str">
            <v>Non</v>
          </cell>
          <cell r="AE1699" t="str">
            <v>Oui</v>
          </cell>
          <cell r="AF1699" t="str">
            <v>Oui</v>
          </cell>
          <cell r="AG1699" t="str">
            <v>Avenant</v>
          </cell>
          <cell r="AI1699" t="str">
            <v>à la Ligue FOL 70 au centre périscolaire de Raze</v>
          </cell>
          <cell r="AJ1699" t="str">
            <v>La structure s'engage à inviter le Président de Profession sport 70 à ses Assemblées Générales</v>
          </cell>
          <cell r="AK1699" t="str">
            <v>Compte tenu de la nature de ses fonctions, Mlle MAGNIN Céline s'engage, en cas de rupture de son contrat de travail, pour quelque motif que ce soit et quelle que soit la partie à l'initiative de la rupture du contrat :- à ne pas entrer au service d'une s</v>
          </cell>
          <cell r="AL1699" t="str">
            <v>- Mise en place et rangement du matériel- Encadrement et enseignement</v>
          </cell>
          <cell r="AM1699" t="str">
            <v xml:space="preserve">       - Et d'une manière générale effectuer toute         tâche se rapportant à la fonction d'educateur sportif.</v>
          </cell>
          <cell r="AN1699" t="str">
            <v>------</v>
          </cell>
          <cell r="AO1699" t="str">
            <v>------</v>
          </cell>
          <cell r="AP1699" t="str">
            <v>------</v>
          </cell>
          <cell r="AQ1699" t="str">
            <v>------</v>
          </cell>
          <cell r="AR1699" t="str">
            <v>-----</v>
          </cell>
          <cell r="AS1699" t="str">
            <v>------</v>
          </cell>
        </row>
        <row r="1700">
          <cell r="A1700" t="str">
            <v>09/225</v>
          </cell>
          <cell r="B1700">
            <v>164</v>
          </cell>
          <cell r="C1700" t="str">
            <v>ARMI</v>
          </cell>
          <cell r="D1700" t="str">
            <v>Multiactivités</v>
          </cell>
          <cell r="E1700" t="str">
            <v>CDD</v>
          </cell>
          <cell r="F1700">
            <v>40168</v>
          </cell>
          <cell r="G1700">
            <v>40178</v>
          </cell>
          <cell r="H1700" t="str">
            <v>Clos</v>
          </cell>
          <cell r="I1700">
            <v>4</v>
          </cell>
          <cell r="J1700" t="str">
            <v>h/s</v>
          </cell>
          <cell r="K1700">
            <v>34.72</v>
          </cell>
          <cell r="L1700" t="str">
            <v>Facture à envoyer à la maison d'arrêt de Lure MAIS à intituler au nom de : Direction Interrégionale des services pénitentiaires Est Strasbourg, 19 rue Eugène Delacroix, 67035 Strasbourg Cedex 2</v>
          </cell>
          <cell r="M1700">
            <v>16</v>
          </cell>
          <cell r="N1700" t="str">
            <v>Formule 1</v>
          </cell>
          <cell r="O1700" t="str">
            <v>LURE</v>
          </cell>
          <cell r="P1700" t="str">
            <v>Lundi</v>
          </cell>
          <cell r="Q1700" t="str">
            <v>8h00</v>
          </cell>
          <cell r="R1700" t="str">
            <v>10h00</v>
          </cell>
          <cell r="S1700" t="str">
            <v>Jeudi</v>
          </cell>
          <cell r="T1700" t="str">
            <v>8h00</v>
          </cell>
          <cell r="U1700" t="str">
            <v>10h00</v>
          </cell>
          <cell r="V1700" t="str">
            <v>Mercredi</v>
          </cell>
          <cell r="W1700" t="str">
            <v>9h00 à 10h00</v>
          </cell>
          <cell r="X1700" t="str">
            <v>Jeudi de 16h00 à 17h00</v>
          </cell>
          <cell r="Y1700" t="str">
            <v>Oui</v>
          </cell>
          <cell r="Z1700">
            <v>30</v>
          </cell>
          <cell r="AA1700" t="str">
            <v>Oui</v>
          </cell>
          <cell r="AB1700" t="str">
            <v>Acc. de production</v>
          </cell>
          <cell r="AC1700" t="str">
            <v>Non</v>
          </cell>
          <cell r="AD1700" t="str">
            <v>Oui</v>
          </cell>
          <cell r="AE1700" t="str">
            <v>Non</v>
          </cell>
          <cell r="AF1700" t="str">
            <v>Oui</v>
          </cell>
          <cell r="AG1700" t="str">
            <v>Contrat</v>
          </cell>
          <cell r="AI1700" t="str">
            <v>à la Maison d'Arrêt de Lure</v>
          </cell>
          <cell r="AJ1700" t="str">
            <v>La structure s'engage à inviter le Président de Profession sport 70 à ses Assemblées Générales</v>
          </cell>
          <cell r="AK1700" t="str">
            <v>Compte tenu de la nature de ses fonctions, Mlle MAGNIN Céline s'engage, en cas de rupture de son contrat de travail, pour quelque motif que ce soit et quelle que soit la partie à l'initiative de la rupture du contrat :- à ne pas entrer au service d'une s</v>
          </cell>
          <cell r="AL1700" t="str">
            <v>- Mise en place et rangement du matériel- Encadrement et enseignement</v>
          </cell>
          <cell r="AM1700" t="str">
            <v xml:space="preserve">       - Et d'une manière générale effectuer toute         tâche se rapportant à la fonction d'éducateur sportif.</v>
          </cell>
          <cell r="AN1700" t="str">
            <v>-----</v>
          </cell>
          <cell r="AO1700">
            <v>40134</v>
          </cell>
          <cell r="AP1700" t="str">
            <v>-----</v>
          </cell>
          <cell r="AQ1700">
            <v>40142</v>
          </cell>
          <cell r="AR1700" t="str">
            <v>-----</v>
          </cell>
          <cell r="AS1700">
            <v>40150</v>
          </cell>
        </row>
        <row r="1701">
          <cell r="A1701" t="str">
            <v>09/226</v>
          </cell>
          <cell r="B1701">
            <v>165</v>
          </cell>
          <cell r="C1701" t="str">
            <v>ARMI</v>
          </cell>
          <cell r="D1701" t="str">
            <v>Multiactivités</v>
          </cell>
          <cell r="E1701" t="str">
            <v>CDD</v>
          </cell>
          <cell r="F1701">
            <v>40170</v>
          </cell>
          <cell r="G1701">
            <v>40177</v>
          </cell>
          <cell r="H1701" t="str">
            <v>Clos</v>
          </cell>
          <cell r="I1701">
            <v>2.5</v>
          </cell>
          <cell r="J1701" t="str">
            <v>h/s</v>
          </cell>
          <cell r="K1701">
            <v>28.8</v>
          </cell>
          <cell r="L1701" t="str">
            <v>CD</v>
          </cell>
          <cell r="M1701">
            <v>16</v>
          </cell>
          <cell r="N1701" t="str">
            <v>Formule 1</v>
          </cell>
          <cell r="O1701" t="str">
            <v>VESOUL</v>
          </cell>
          <cell r="P1701" t="str">
            <v>Mercredi</v>
          </cell>
          <cell r="Q1701" t="str">
            <v>14h00</v>
          </cell>
          <cell r="R1701" t="str">
            <v>16h30</v>
          </cell>
          <cell r="S1701" t="str">
            <v>Mardi</v>
          </cell>
          <cell r="T1701" t="str">
            <v>10h00</v>
          </cell>
          <cell r="U1701" t="str">
            <v>10h30 et de 17h00 à 18h30</v>
          </cell>
          <cell r="V1701" t="str">
            <v>Mercredi</v>
          </cell>
          <cell r="W1701" t="str">
            <v>9h00 à 10h00</v>
          </cell>
          <cell r="X1701" t="str">
            <v>Jeudi de 16h00 à 17h00</v>
          </cell>
          <cell r="Y1701" t="str">
            <v>Oui</v>
          </cell>
          <cell r="Z1701">
            <v>30</v>
          </cell>
          <cell r="AA1701" t="str">
            <v>Oui</v>
          </cell>
          <cell r="AB1701" t="str">
            <v>Acc. de production</v>
          </cell>
          <cell r="AC1701" t="str">
            <v>Non</v>
          </cell>
          <cell r="AD1701" t="str">
            <v>Oui</v>
          </cell>
          <cell r="AE1701" t="str">
            <v>Non</v>
          </cell>
          <cell r="AF1701" t="str">
            <v>Oui</v>
          </cell>
          <cell r="AG1701" t="str">
            <v>Contrat</v>
          </cell>
          <cell r="AI1701" t="str">
            <v>à la Maison d'Arrêt de Vesoul</v>
          </cell>
          <cell r="AJ1701" t="str">
            <v>La structure s'engage à inviter le Président de Profession sport 70 à ses Assemblées Générales</v>
          </cell>
          <cell r="AK1701" t="str">
            <v>Compte tenu de la nature de ses fonctions, Mlle MAGNIN Céline s'engage, en cas de rupture de son contrat de travail, pour quelque motif que ce soit et quelle que soit la partie à l'initiative de la rupture du contrat :- à ne pas entrer au service d'une s</v>
          </cell>
          <cell r="AL1701" t="str">
            <v>- Mise en place et rangement du matériel- Encadrement et enseignement</v>
          </cell>
          <cell r="AM1701" t="str">
            <v xml:space="preserve">       - Et d'une manière générale effectuer toute         tâche se rapportant à la fonction d'éducateur sportif.</v>
          </cell>
          <cell r="AN1701" t="str">
            <v>-----</v>
          </cell>
          <cell r="AO1701">
            <v>40134</v>
          </cell>
          <cell r="AP1701" t="str">
            <v>-----</v>
          </cell>
          <cell r="AQ1701">
            <v>40142</v>
          </cell>
          <cell r="AR1701" t="str">
            <v>-----</v>
          </cell>
          <cell r="AS1701">
            <v>40150</v>
          </cell>
        </row>
        <row r="1702">
          <cell r="A1702" t="str">
            <v>09/227</v>
          </cell>
          <cell r="B1702">
            <v>283</v>
          </cell>
          <cell r="C1702" t="str">
            <v>HEST</v>
          </cell>
          <cell r="D1702" t="str">
            <v>Cours de guitare</v>
          </cell>
          <cell r="E1702" t="str">
            <v>CDD</v>
          </cell>
          <cell r="F1702">
            <v>40148</v>
          </cell>
          <cell r="G1702">
            <v>40178</v>
          </cell>
          <cell r="H1702" t="str">
            <v>Clos</v>
          </cell>
          <cell r="I1702">
            <v>2</v>
          </cell>
          <cell r="J1702" t="str">
            <v>h/s</v>
          </cell>
          <cell r="K1702">
            <v>23.85</v>
          </cell>
          <cell r="L1702" t="str">
            <v>CAE</v>
          </cell>
          <cell r="M1702">
            <v>10.67</v>
          </cell>
          <cell r="N1702" t="str">
            <v>Néant</v>
          </cell>
          <cell r="O1702" t="str">
            <v>MAIZIERES</v>
          </cell>
          <cell r="P1702" t="str">
            <v>Mardi 24 novembre</v>
          </cell>
          <cell r="Q1702" t="str">
            <v>13h30</v>
          </cell>
          <cell r="R1702" t="str">
            <v>15h00</v>
          </cell>
          <cell r="S1702" t="str">
            <v>Mardi 8 décembre</v>
          </cell>
          <cell r="T1702" t="str">
            <v>13h30</v>
          </cell>
          <cell r="U1702" t="str">
            <v>16h30</v>
          </cell>
          <cell r="V1702" t="str">
            <v>Jeudi 10 et 17 décembre</v>
          </cell>
          <cell r="W1702" t="str">
            <v>9h30</v>
          </cell>
          <cell r="X1702" t="str">
            <v>12h00 et de 13h00 à 16h30</v>
          </cell>
          <cell r="Y1702" t="str">
            <v>Non</v>
          </cell>
          <cell r="Z1702">
            <v>2</v>
          </cell>
          <cell r="AA1702" t="str">
            <v>Oui</v>
          </cell>
          <cell r="AB1702" t="str">
            <v>Acc. de production</v>
          </cell>
          <cell r="AC1702" t="str">
            <v>Non</v>
          </cell>
          <cell r="AD1702" t="str">
            <v>Oui</v>
          </cell>
          <cell r="AE1702" t="str">
            <v>Non</v>
          </cell>
          <cell r="AF1702" t="str">
            <v>Oui</v>
          </cell>
          <cell r="AG1702" t="str">
            <v>Contrat</v>
          </cell>
          <cell r="AI1702" t="str">
            <v>à la Maison des Jeunes et de la Culture de Neufchateau</v>
          </cell>
          <cell r="AJ1702" t="str">
            <v>La structure s'engage à inviter le Président de Profession sport 70 à ses Assemblées Générales</v>
          </cell>
          <cell r="AK1702" t="str">
            <v>Compte tenu de la nature de ses fonctions, Mlle MAGNIN Céline s'engage, en cas de rupture de son contrat de travail, pour quelque motif que ce soit et quelle que soit la partie à l'initiative de la rupture du contrat :- à ne pas entrer au service d'une s</v>
          </cell>
          <cell r="AL1702" t="str">
            <v>- Mise en place et rangement du matériel- Encadrement et enseignement</v>
          </cell>
          <cell r="AM1702" t="str">
            <v xml:space="preserve">       - Et d'une manière générale effectuer toute         tâche se rapportant à la fonction d'éducateur sportif.</v>
          </cell>
          <cell r="AN1702">
            <v>40135</v>
          </cell>
          <cell r="AO1702">
            <v>40135</v>
          </cell>
          <cell r="AP1702">
            <v>40135</v>
          </cell>
          <cell r="AQ1702">
            <v>40148</v>
          </cell>
          <cell r="AR1702">
            <v>40140</v>
          </cell>
          <cell r="AS1702">
            <v>40150</v>
          </cell>
        </row>
        <row r="1703">
          <cell r="A1703" t="str">
            <v>09/227.01</v>
          </cell>
          <cell r="B1703">
            <v>283</v>
          </cell>
          <cell r="C1703" t="str">
            <v>HEST</v>
          </cell>
          <cell r="D1703" t="str">
            <v>Cours de guitare</v>
          </cell>
          <cell r="E1703" t="str">
            <v>CDD</v>
          </cell>
          <cell r="F1703">
            <v>40179</v>
          </cell>
          <cell r="G1703">
            <v>40358</v>
          </cell>
          <cell r="H1703" t="str">
            <v>Clos</v>
          </cell>
          <cell r="I1703">
            <v>2</v>
          </cell>
          <cell r="J1703" t="str">
            <v>h/s</v>
          </cell>
          <cell r="K1703">
            <v>23.85</v>
          </cell>
          <cell r="L1703" t="str">
            <v>CAE</v>
          </cell>
          <cell r="M1703">
            <v>12.5</v>
          </cell>
          <cell r="N1703" t="str">
            <v>Néant</v>
          </cell>
          <cell r="O1703" t="str">
            <v>NEUFCHATEAU</v>
          </cell>
          <cell r="P1703" t="str">
            <v>Mardi</v>
          </cell>
          <cell r="Q1703" t="str">
            <v>18h00</v>
          </cell>
          <cell r="R1703" t="str">
            <v>20h00</v>
          </cell>
          <cell r="S1703" t="str">
            <v>Jour de repos hebdomadaire le lundi</v>
          </cell>
          <cell r="T1703" t="str">
            <v>8h00</v>
          </cell>
          <cell r="U1703" t="str">
            <v>12h30 et de 14h00 à 17h15</v>
          </cell>
          <cell r="V1703" t="str">
            <v>Mercredi</v>
          </cell>
          <cell r="W1703" t="str">
            <v>8h00</v>
          </cell>
          <cell r="X1703" t="str">
            <v>12h30 et de 14h00 à 17h00</v>
          </cell>
          <cell r="Y1703" t="str">
            <v>Non</v>
          </cell>
          <cell r="Z1703">
            <v>60</v>
          </cell>
          <cell r="AA1703" t="str">
            <v>Non</v>
          </cell>
          <cell r="AB1703" t="str">
            <v>Acc. de production</v>
          </cell>
          <cell r="AC1703" t="str">
            <v>Oui</v>
          </cell>
          <cell r="AD1703" t="str">
            <v>Non</v>
          </cell>
          <cell r="AE1703" t="str">
            <v>Oui</v>
          </cell>
          <cell r="AF1703" t="str">
            <v>Oui</v>
          </cell>
          <cell r="AG1703" t="str">
            <v>Contrat</v>
          </cell>
          <cell r="AI1703" t="str">
            <v>à la Maison des Jeunes et de la Culture de Neufchateau</v>
          </cell>
          <cell r="AJ1703" t="str">
            <v>La structure s'engage à inviter le Président de Profession sport 70 à ses Assemblées Générales</v>
          </cell>
          <cell r="AK1703" t="str">
            <v>Compte tenu de la nature de ses fonctions, Mlle MAGNIN Céline s'engage, en cas de rupture de son contrat de travail, pour quelque motif que ce soit et quelle que soit la partie à l'initiative de la rupture du contrat :- à ne pas entrer au service d'une s</v>
          </cell>
          <cell r="AL1703" t="str">
            <v>- Mise en place et rangement du matériel- Encadrement et enseignement</v>
          </cell>
          <cell r="AM1703" t="str">
            <v xml:space="preserve">       - Et d'une manière générale effectuer toute         tâche se rapportant à la fonction d'animateur.</v>
          </cell>
          <cell r="AN1703">
            <v>40164</v>
          </cell>
          <cell r="AO1703">
            <v>40164</v>
          </cell>
          <cell r="AP1703">
            <v>40165</v>
          </cell>
          <cell r="AQ1703">
            <v>40185</v>
          </cell>
          <cell r="AR1703">
            <v>40171</v>
          </cell>
          <cell r="AS1703">
            <v>40189</v>
          </cell>
        </row>
        <row r="1704">
          <cell r="A1704" t="str">
            <v>09/228</v>
          </cell>
          <cell r="B1704">
            <v>283</v>
          </cell>
          <cell r="C1704" t="str">
            <v>TUSY</v>
          </cell>
          <cell r="D1704" t="str">
            <v>Cours de piano</v>
          </cell>
          <cell r="E1704" t="str">
            <v>CDD</v>
          </cell>
          <cell r="F1704">
            <v>40148</v>
          </cell>
          <cell r="G1704">
            <v>40178</v>
          </cell>
          <cell r="H1704" t="str">
            <v>Clos</v>
          </cell>
          <cell r="I1704">
            <v>4.5</v>
          </cell>
          <cell r="J1704" t="str">
            <v>h/s</v>
          </cell>
          <cell r="K1704">
            <v>18.98</v>
          </cell>
          <cell r="L1704" t="str">
            <v>CAE</v>
          </cell>
          <cell r="M1704">
            <v>10.35</v>
          </cell>
          <cell r="N1704" t="str">
            <v>Néant</v>
          </cell>
          <cell r="O1704" t="str">
            <v>NEUFCHATEAU</v>
          </cell>
          <cell r="P1704" t="str">
            <v>Lundi</v>
          </cell>
          <cell r="Q1704" t="str">
            <v>16h15</v>
          </cell>
          <cell r="R1704" t="str">
            <v>16h45</v>
          </cell>
          <cell r="S1704" t="str">
            <v>Jour de repos hebdomadaire le lundi</v>
          </cell>
          <cell r="T1704" t="str">
            <v>10h00</v>
          </cell>
          <cell r="U1704" t="str">
            <v>10h30 et de 17h00 à 18h30</v>
          </cell>
          <cell r="V1704" t="str">
            <v>Mercredi</v>
          </cell>
          <cell r="W1704" t="str">
            <v>9h00 à 10h00</v>
          </cell>
          <cell r="X1704" t="str">
            <v>Jeudi de 16h00 à 17h00</v>
          </cell>
          <cell r="Y1704" t="str">
            <v>Non</v>
          </cell>
          <cell r="Z1704">
            <v>60</v>
          </cell>
          <cell r="AA1704" t="str">
            <v>Non</v>
          </cell>
          <cell r="AB1704" t="str">
            <v>Acc. de production</v>
          </cell>
          <cell r="AC1704" t="str">
            <v>Oui</v>
          </cell>
          <cell r="AD1704" t="str">
            <v>Non</v>
          </cell>
          <cell r="AE1704" t="str">
            <v>Oui</v>
          </cell>
          <cell r="AF1704" t="str">
            <v>Oui</v>
          </cell>
          <cell r="AG1704" t="str">
            <v>Contrat</v>
          </cell>
          <cell r="AI1704" t="str">
            <v>à la Maison des Jeunes et de la Culture de Neufchateau</v>
          </cell>
          <cell r="AJ1704" t="str">
            <v>La structure s'engage à inviter le Président de Profession sport 70 à ses Assemblées Générales</v>
          </cell>
          <cell r="AK1704" t="str">
            <v>Compte tenu de la nature de ses fonctions, Mlle MAGNIN Céline s'engage, en cas de rupture de son contrat de travail, pour quelque motif que ce soit et quelle que soit la partie à l'initiative de la rupture du contrat :- à ne pas entrer au service d'une s</v>
          </cell>
          <cell r="AL1704" t="str">
            <v>- Mise en place et rangement du matériel- Encadrement et enseignement</v>
          </cell>
          <cell r="AM1704" t="str">
            <v xml:space="preserve">       - Et d'une manière générale effectuer toute         tâche se rapportant à la fonction d'animateur.</v>
          </cell>
          <cell r="AN1704">
            <v>40164</v>
          </cell>
          <cell r="AO1704">
            <v>40164</v>
          </cell>
          <cell r="AP1704">
            <v>40165</v>
          </cell>
          <cell r="AQ1704">
            <v>40192</v>
          </cell>
          <cell r="AR1704">
            <v>40171</v>
          </cell>
          <cell r="AS1704">
            <v>40199</v>
          </cell>
        </row>
        <row r="1705">
          <cell r="A1705" t="str">
            <v>09/228.01</v>
          </cell>
          <cell r="B1705">
            <v>283</v>
          </cell>
          <cell r="C1705" t="str">
            <v>TUSY</v>
          </cell>
          <cell r="D1705" t="str">
            <v>Cours de piano</v>
          </cell>
          <cell r="E1705" t="str">
            <v>CDD</v>
          </cell>
          <cell r="F1705">
            <v>40179</v>
          </cell>
          <cell r="G1705">
            <v>40359</v>
          </cell>
          <cell r="H1705" t="str">
            <v>Clos</v>
          </cell>
          <cell r="I1705">
            <v>4.5</v>
          </cell>
          <cell r="J1705" t="str">
            <v>h/s</v>
          </cell>
          <cell r="K1705">
            <v>18.98</v>
          </cell>
          <cell r="L1705" t="str">
            <v>CD</v>
          </cell>
          <cell r="M1705">
            <v>10.45</v>
          </cell>
          <cell r="N1705" t="str">
            <v>Néant</v>
          </cell>
          <cell r="O1705" t="str">
            <v>NEUFCHATEAU</v>
          </cell>
          <cell r="P1705" t="str">
            <v>Lundi</v>
          </cell>
          <cell r="Q1705" t="str">
            <v>16h15</v>
          </cell>
          <cell r="R1705" t="str">
            <v>16h45</v>
          </cell>
          <cell r="S1705" t="str">
            <v>Mardi</v>
          </cell>
          <cell r="T1705" t="str">
            <v>10h00</v>
          </cell>
          <cell r="U1705" t="str">
            <v>10h30 et de 17h00 à 18h30</v>
          </cell>
          <cell r="V1705" t="str">
            <v>Mercredi</v>
          </cell>
          <cell r="W1705" t="str">
            <v>9h00 à 10h00</v>
          </cell>
          <cell r="X1705" t="str">
            <v>Jeudi de 16h00 à 17h00</v>
          </cell>
          <cell r="Y1705" t="str">
            <v>Oui</v>
          </cell>
          <cell r="Z1705" t="str">
            <v>Néant</v>
          </cell>
          <cell r="AA1705" t="str">
            <v>Oui</v>
          </cell>
          <cell r="AB1705" t="str">
            <v>Acc. de production</v>
          </cell>
          <cell r="AC1705" t="str">
            <v>Non</v>
          </cell>
          <cell r="AD1705" t="str">
            <v>Non</v>
          </cell>
          <cell r="AE1705" t="str">
            <v>Oui</v>
          </cell>
          <cell r="AF1705" t="str">
            <v>Oui</v>
          </cell>
          <cell r="AG1705" t="str">
            <v>Avenant</v>
          </cell>
          <cell r="AI1705" t="str">
            <v>à la Maison des Jeunes et de la Culture de Neufchateau</v>
          </cell>
          <cell r="AJ1705" t="str">
            <v>La structure s'engage à inviter le Président de Profession sport 70 à ses Assemblées Générales</v>
          </cell>
          <cell r="AK1705" t="str">
            <v>Compte tenu de la nature de ses fonctions, Mlle MAGNIN Céline s'engage, en cas de rupture de son contrat de travail, pour quelque motif que ce soit et quelle que soit la partie à l'initiative de la rupture du contrat :- à ne pas entrer au service d'une s</v>
          </cell>
          <cell r="AL1705" t="str">
            <v>- Mise en place et rangement du matériel- Encadrement et enseignement</v>
          </cell>
          <cell r="AM1705" t="str">
            <v xml:space="preserve">       - Et d'une manière générale effectuer toute         tâche se rapportant à la fonction d'éducateur sportif.</v>
          </cell>
          <cell r="AN1705">
            <v>40142</v>
          </cell>
          <cell r="AO1705">
            <v>40142</v>
          </cell>
          <cell r="AP1705">
            <v>40143</v>
          </cell>
          <cell r="AQ1705">
            <v>40135</v>
          </cell>
          <cell r="AR1705">
            <v>40147</v>
          </cell>
          <cell r="AS1705" t="str">
            <v>1 seul exemplaire</v>
          </cell>
        </row>
        <row r="1706">
          <cell r="A1706" t="str">
            <v>09/229</v>
          </cell>
          <cell r="B1706">
            <v>0</v>
          </cell>
          <cell r="C1706" t="str">
            <v>LAJO</v>
          </cell>
          <cell r="D1706" t="str">
            <v>Assistante administrative et commerciale</v>
          </cell>
          <cell r="E1706" t="str">
            <v>CDD</v>
          </cell>
          <cell r="F1706">
            <v>40168</v>
          </cell>
          <cell r="G1706">
            <v>40349</v>
          </cell>
          <cell r="H1706" t="str">
            <v>Clos</v>
          </cell>
          <cell r="I1706">
            <v>99.67</v>
          </cell>
          <cell r="J1706" t="str">
            <v>h/m</v>
          </cell>
          <cell r="K1706">
            <v>28.47</v>
          </cell>
          <cell r="L1706" t="str">
            <v>CAE</v>
          </cell>
          <cell r="M1706">
            <v>8.8699999999999992</v>
          </cell>
          <cell r="N1706" t="str">
            <v>Néant</v>
          </cell>
          <cell r="O1706" t="str">
            <v>VESOUL</v>
          </cell>
          <cell r="P1706" t="str">
            <v>Lundi</v>
          </cell>
          <cell r="Q1706" t="str">
            <v>8h00</v>
          </cell>
          <cell r="R1706" t="str">
            <v>12h30 et de 14h00 à 17h15</v>
          </cell>
          <cell r="S1706" t="str">
            <v>Mardi</v>
          </cell>
          <cell r="T1706" t="str">
            <v>8h00</v>
          </cell>
          <cell r="U1706" t="str">
            <v>12h30 et de 14h00 à 17h15</v>
          </cell>
          <cell r="V1706" t="str">
            <v>Mercredi</v>
          </cell>
          <cell r="W1706" t="str">
            <v>8h00</v>
          </cell>
          <cell r="X1706" t="str">
            <v>12h30 et de 14h00 à 17h00</v>
          </cell>
          <cell r="Y1706" t="str">
            <v>Oui</v>
          </cell>
          <cell r="Z1706" t="str">
            <v>Néant</v>
          </cell>
          <cell r="AA1706" t="str">
            <v>Oui</v>
          </cell>
          <cell r="AB1706" t="str">
            <v>Acc. de production</v>
          </cell>
          <cell r="AC1706" t="str">
            <v>Non</v>
          </cell>
          <cell r="AD1706" t="str">
            <v>Non</v>
          </cell>
          <cell r="AE1706" t="str">
            <v>Oui</v>
          </cell>
          <cell r="AF1706" t="str">
            <v>Oui</v>
          </cell>
          <cell r="AG1706" t="str">
            <v>Avenant</v>
          </cell>
          <cell r="AI1706" t="str">
            <v>à Profession Sport 70</v>
          </cell>
          <cell r="AJ1706" t="str">
            <v>La structure s'engage à inviter le Président de Profession sport 70 à ses Assemblées Générales</v>
          </cell>
          <cell r="AK1706" t="str">
            <v>Compte tenu de la nature de ses fonctions, Mlle MAGNIN Céline s'engage, en cas de rupture de son contrat de travail, pour quelque motif que ce soit et quelle que soit la partie à l'initiative de la rupture du contrat :- à ne pas entrer au service d'une s</v>
          </cell>
          <cell r="AL1706" t="str">
            <v>- Mise en place et rangement du matériel- Encadrement et enseignement</v>
          </cell>
          <cell r="AM1706" t="str">
            <v xml:space="preserve">       - Et d'une manière générale effectuer toute         tâche se rapportant à la fonction d'éducateur sportif.</v>
          </cell>
          <cell r="AN1706">
            <v>40142</v>
          </cell>
          <cell r="AO1706">
            <v>40142</v>
          </cell>
          <cell r="AP1706">
            <v>40143</v>
          </cell>
          <cell r="AQ1706">
            <v>40135</v>
          </cell>
          <cell r="AR1706">
            <v>40147</v>
          </cell>
          <cell r="AS1706" t="str">
            <v>1 seul exemplaire</v>
          </cell>
        </row>
        <row r="1707">
          <cell r="A1707" t="str">
            <v>09/229.01</v>
          </cell>
          <cell r="B1707">
            <v>0</v>
          </cell>
          <cell r="C1707" t="str">
            <v>LAJO</v>
          </cell>
          <cell r="D1707" t="str">
            <v>Assistante administrative et commerciale</v>
          </cell>
          <cell r="E1707" t="str">
            <v>CDD</v>
          </cell>
          <cell r="F1707">
            <v>40350</v>
          </cell>
          <cell r="G1707">
            <v>40532</v>
          </cell>
          <cell r="H1707" t="str">
            <v>OK</v>
          </cell>
          <cell r="I1707">
            <v>99.67</v>
          </cell>
          <cell r="J1707" t="str">
            <v>h/m</v>
          </cell>
          <cell r="K1707">
            <v>28.8</v>
          </cell>
          <cell r="L1707" t="str">
            <v>CAE</v>
          </cell>
          <cell r="M1707">
            <v>8.8699999999999992</v>
          </cell>
          <cell r="N1707" t="str">
            <v>Néant</v>
          </cell>
          <cell r="O1707" t="str">
            <v>VESOUL</v>
          </cell>
          <cell r="P1707" t="str">
            <v>Lundi</v>
          </cell>
          <cell r="Q1707" t="str">
            <v>8h00</v>
          </cell>
          <cell r="R1707" t="str">
            <v>12h30 et de 14h00 à 17h15</v>
          </cell>
          <cell r="S1707" t="str">
            <v>Mardi</v>
          </cell>
          <cell r="T1707" t="str">
            <v>8h00</v>
          </cell>
          <cell r="U1707" t="str">
            <v>12h30 et de 14h00 à 17h15</v>
          </cell>
          <cell r="V1707" t="str">
            <v>Mercredi</v>
          </cell>
          <cell r="W1707" t="str">
            <v>8h00</v>
          </cell>
          <cell r="X1707" t="str">
            <v>12h30 et de 14h00 à 17h00</v>
          </cell>
          <cell r="Y1707" t="str">
            <v>Oui</v>
          </cell>
          <cell r="Z1707" t="str">
            <v>Néant</v>
          </cell>
          <cell r="AA1707" t="str">
            <v>Oui</v>
          </cell>
          <cell r="AB1707" t="str">
            <v>Acc. de production</v>
          </cell>
          <cell r="AC1707" t="str">
            <v>Non</v>
          </cell>
          <cell r="AD1707" t="str">
            <v>Non</v>
          </cell>
          <cell r="AE1707" t="str">
            <v>Oui</v>
          </cell>
          <cell r="AF1707" t="str">
            <v>Oui</v>
          </cell>
          <cell r="AG1707" t="str">
            <v>Avenant</v>
          </cell>
          <cell r="AI1707" t="str">
            <v>à Profession Sport 70</v>
          </cell>
          <cell r="AJ1707" t="str">
            <v>La structure s'engage à inviter le Président de Profession sport 70 à ses Assemblées Générales</v>
          </cell>
          <cell r="AK1707" t="str">
            <v>Compte tenu de la nature de ses fonctions, Mlle MAGNIN Céline s'engage, en cas de rupture de son contrat de travail, pour quelque motif que ce soit et quelle que soit la partie à l'initiative de la rupture du contrat :- à ne pas entrer au service d'une s</v>
          </cell>
          <cell r="AL1707" t="str">
            <v>- Mise en place et rangement du matériel- Encadrement et enseignement</v>
          </cell>
          <cell r="AM1707" t="str">
            <v xml:space="preserve">       - Et d'une manière générale effectuer toute         tâche se rapportant à la fonction d'éducateur sportif.</v>
          </cell>
          <cell r="AN1707">
            <v>40142</v>
          </cell>
          <cell r="AO1707">
            <v>40142</v>
          </cell>
          <cell r="AP1707" t="str">
            <v>-----</v>
          </cell>
          <cell r="AQ1707">
            <v>40147</v>
          </cell>
          <cell r="AR1707" t="str">
            <v>RAPPEL</v>
          </cell>
          <cell r="AS1707" t="str">
            <v>1 seul exemplaire</v>
          </cell>
        </row>
        <row r="1708">
          <cell r="A1708" t="str">
            <v>10/001</v>
          </cell>
          <cell r="B1708">
            <v>86</v>
          </cell>
          <cell r="C1708" t="str">
            <v>THSE</v>
          </cell>
          <cell r="D1708" t="str">
            <v>Judo</v>
          </cell>
          <cell r="E1708" t="str">
            <v>CDD</v>
          </cell>
          <cell r="F1708">
            <v>40184</v>
          </cell>
          <cell r="G1708">
            <v>40212</v>
          </cell>
          <cell r="H1708" t="str">
            <v>Clos</v>
          </cell>
          <cell r="I1708">
            <v>1</v>
          </cell>
          <cell r="J1708" t="str">
            <v>h/s</v>
          </cell>
          <cell r="K1708">
            <v>28.47</v>
          </cell>
          <cell r="L1708" t="str">
            <v>Mettre sur la facture "Centre de Moffans"</v>
          </cell>
          <cell r="M1708">
            <v>16</v>
          </cell>
          <cell r="N1708" t="str">
            <v>Formule 1</v>
          </cell>
          <cell r="O1708" t="str">
            <v>MOFFANS</v>
          </cell>
          <cell r="P1708" t="str">
            <v>Mercredi</v>
          </cell>
          <cell r="Q1708" t="str">
            <v>10h30</v>
          </cell>
          <cell r="R1708" t="str">
            <v>11h30</v>
          </cell>
          <cell r="S1708" t="str">
            <v>Vendredi</v>
          </cell>
          <cell r="T1708" t="str">
            <v>17h00</v>
          </cell>
          <cell r="U1708" t="str">
            <v>18h00</v>
          </cell>
          <cell r="Y1708" t="str">
            <v>Non</v>
          </cell>
          <cell r="Z1708">
            <v>7</v>
          </cell>
          <cell r="AA1708" t="str">
            <v>Oui</v>
          </cell>
          <cell r="AB1708" t="str">
            <v>Acc. de production</v>
          </cell>
          <cell r="AC1708" t="str">
            <v>Non</v>
          </cell>
          <cell r="AD1708" t="str">
            <v>Oui</v>
          </cell>
          <cell r="AE1708" t="str">
            <v>Oui</v>
          </cell>
          <cell r="AF1708" t="str">
            <v>Oui</v>
          </cell>
          <cell r="AG1708" t="str">
            <v>Avenant</v>
          </cell>
          <cell r="AI1708" t="str">
            <v>aux FRANCAS de Haute-Saône au périscolaire de Moffans</v>
          </cell>
          <cell r="AJ1708" t="str">
            <v>La structure s'engage à inviter le Président de Profession sport 70 à ses Assemblées Générales</v>
          </cell>
          <cell r="AK1708" t="str">
            <v>Compte tenu de la nature de ses fonctions, Mlle MAGNIN Céline s'engage, en cas de rupture de son contrat de travail, pour quelque motif que ce soit et quelle que soit la partie à l'initiative de la rupture du contrat :- à ne pas entrer au service d'une s</v>
          </cell>
          <cell r="AL1708" t="str">
            <v>- Mise en place et rangement du matériel- Encadrement et enseignement</v>
          </cell>
          <cell r="AM1708" t="str">
            <v xml:space="preserve">       - Et d'une manière générale effectuer toute         tâche se rapportant à la fonction d'éducateur sportif.</v>
          </cell>
          <cell r="AN1708">
            <v>40142</v>
          </cell>
          <cell r="AO1708">
            <v>40142</v>
          </cell>
          <cell r="AP1708">
            <v>40184</v>
          </cell>
          <cell r="AQ1708">
            <v>40147</v>
          </cell>
          <cell r="AR1708" t="str">
            <v>RAPPEL</v>
          </cell>
          <cell r="AS1708" t="str">
            <v>1 seul exemplaire</v>
          </cell>
        </row>
        <row r="1709">
          <cell r="A1709" t="str">
            <v>10/002</v>
          </cell>
          <cell r="B1709">
            <v>86</v>
          </cell>
          <cell r="C1709" t="str">
            <v>PICH</v>
          </cell>
          <cell r="D1709" t="str">
            <v>Eveil musical</v>
          </cell>
          <cell r="E1709" t="str">
            <v>CDD</v>
          </cell>
          <cell r="F1709">
            <v>40184</v>
          </cell>
          <cell r="G1709">
            <v>40205</v>
          </cell>
          <cell r="H1709" t="str">
            <v>Clos</v>
          </cell>
          <cell r="I1709">
            <v>1</v>
          </cell>
          <cell r="J1709" t="str">
            <v>h/s</v>
          </cell>
          <cell r="K1709">
            <v>29.41</v>
          </cell>
          <cell r="L1709" t="str">
            <v>Mettre sur la facture "Centre d'Amblans"</v>
          </cell>
          <cell r="M1709">
            <v>29.76</v>
          </cell>
          <cell r="N1709" t="str">
            <v>Néant</v>
          </cell>
          <cell r="O1709" t="str">
            <v>NEUFCHATEAU</v>
          </cell>
          <cell r="P1709" t="str">
            <v>Vendredi</v>
          </cell>
          <cell r="Q1709" t="str">
            <v>17h00</v>
          </cell>
          <cell r="R1709" t="str">
            <v>20h00</v>
          </cell>
          <cell r="S1709" t="str">
            <v>Samedi</v>
          </cell>
          <cell r="T1709" t="str">
            <v>9h00</v>
          </cell>
          <cell r="U1709" t="str">
            <v>12h00 et de 14h00 à 17h00</v>
          </cell>
          <cell r="Y1709" t="str">
            <v>Non</v>
          </cell>
          <cell r="Z1709">
            <v>7</v>
          </cell>
          <cell r="AA1709" t="str">
            <v>Oui</v>
          </cell>
          <cell r="AB1709" t="str">
            <v>Acc. de production</v>
          </cell>
          <cell r="AC1709" t="str">
            <v>Non</v>
          </cell>
          <cell r="AD1709" t="str">
            <v>Oui</v>
          </cell>
          <cell r="AE1709" t="str">
            <v>Oui</v>
          </cell>
          <cell r="AF1709" t="str">
            <v>Oui</v>
          </cell>
          <cell r="AG1709" t="str">
            <v>Contrat</v>
          </cell>
          <cell r="AI1709" t="str">
            <v>aux FRANCAS de Haute-Saône au périscolaire d'Amblans</v>
          </cell>
          <cell r="AJ1709" t="str">
            <v>La structure s'engage à inviter le Président de Profession sport 70 à ses Assemblées Générales</v>
          </cell>
          <cell r="AK1709" t="str">
            <v>Compte tenu de la nature de ses fonctions, Mlle MAGNIN Céline s'engage, en cas de rupture de son contrat de travail, pour quelque motif que ce soit et quelle que soit la partie à l'initiative de la rupture du contrat :- à ne pas entrer au service d'une s</v>
          </cell>
          <cell r="AL1709" t="str">
            <v>- Mise en place et rangement du matériel- Encadrement et enseignement</v>
          </cell>
          <cell r="AM1709" t="str">
            <v xml:space="preserve">       - Et d'une manière générale effectuer toute         tâche se rapportant à la fonction d'éducateur sportif.</v>
          </cell>
          <cell r="AN1709">
            <v>40143</v>
          </cell>
          <cell r="AO1709">
            <v>40143</v>
          </cell>
          <cell r="AP1709">
            <v>40162</v>
          </cell>
          <cell r="AQ1709">
            <v>40182</v>
          </cell>
          <cell r="AR1709">
            <v>40171</v>
          </cell>
          <cell r="AS1709" t="str">
            <v>RAPPEL</v>
          </cell>
        </row>
        <row r="1710">
          <cell r="A1710" t="str">
            <v>10/003</v>
          </cell>
          <cell r="B1710">
            <v>164</v>
          </cell>
          <cell r="C1710" t="str">
            <v>ARMI</v>
          </cell>
          <cell r="D1710" t="str">
            <v>Multiactivités</v>
          </cell>
          <cell r="E1710" t="str">
            <v>CDD</v>
          </cell>
          <cell r="F1710">
            <v>40182</v>
          </cell>
          <cell r="G1710">
            <v>40182</v>
          </cell>
          <cell r="H1710" t="str">
            <v>Clos</v>
          </cell>
          <cell r="I1710">
            <v>2</v>
          </cell>
          <cell r="J1710" t="str">
            <v>h/s</v>
          </cell>
          <cell r="K1710">
            <v>37.76</v>
          </cell>
          <cell r="L1710" t="str">
            <v>heure à 27,26 € + déplacementssur facture uniquement heure à 37,76</v>
          </cell>
          <cell r="M1710">
            <v>16</v>
          </cell>
          <cell r="N1710" t="str">
            <v>Formule 1</v>
          </cell>
          <cell r="O1710" t="str">
            <v>LURE</v>
          </cell>
          <cell r="P1710" t="str">
            <v>Lundi</v>
          </cell>
          <cell r="Q1710" t="str">
            <v>8h00</v>
          </cell>
          <cell r="R1710" t="str">
            <v>10h00</v>
          </cell>
          <cell r="S1710" t="str">
            <v>Vendredi</v>
          </cell>
          <cell r="T1710" t="str">
            <v>17h00</v>
          </cell>
          <cell r="U1710" t="str">
            <v>18h00</v>
          </cell>
          <cell r="Y1710" t="str">
            <v>Non</v>
          </cell>
          <cell r="Z1710">
            <v>7</v>
          </cell>
          <cell r="AA1710" t="str">
            <v>Oui</v>
          </cell>
          <cell r="AB1710" t="str">
            <v>Acc. de production</v>
          </cell>
          <cell r="AC1710" t="str">
            <v>Non</v>
          </cell>
          <cell r="AD1710" t="str">
            <v>Oui</v>
          </cell>
          <cell r="AE1710" t="str">
            <v>Oui</v>
          </cell>
          <cell r="AF1710" t="str">
            <v>Oui</v>
          </cell>
          <cell r="AG1710" t="str">
            <v>Avenant</v>
          </cell>
          <cell r="AI1710" t="str">
            <v>à la Maison d'Arrêt de Lure</v>
          </cell>
          <cell r="AJ1710" t="str">
            <v>La structure s'engage à inviter le Président de Profession sport 70 à ses Assemblées Générales</v>
          </cell>
          <cell r="AK1710" t="str">
            <v>Compte tenu de la nature de ses fonctions, Mlle MAGNIN Céline s'engage, en cas de rupture de son contrat de travail, pour quelque motif que ce soit et quelle que soit la partie à l'initiative de la rupture du contrat :- à ne pas entrer au service d'une s</v>
          </cell>
          <cell r="AL1710" t="str">
            <v>- Mise en place et rangement du matériel- Accueil, surveillance jusqu'à la reprise des enfants  par les parents- Encadrement et enseignement</v>
          </cell>
          <cell r="AM1710" t="str">
            <v xml:space="preserve">       - Et d'une manière générale effectuer toute         tâche se rapportant à la fonction d'educateur sportif.</v>
          </cell>
          <cell r="AN1710">
            <v>40154</v>
          </cell>
          <cell r="AO1710">
            <v>40154</v>
          </cell>
          <cell r="AP1710">
            <v>40161</v>
          </cell>
          <cell r="AQ1710">
            <v>40160</v>
          </cell>
          <cell r="AR1710">
            <v>40171</v>
          </cell>
          <cell r="AS1710">
            <v>40182</v>
          </cell>
        </row>
        <row r="1711">
          <cell r="A1711" t="str">
            <v>10/004</v>
          </cell>
          <cell r="B1711">
            <v>30</v>
          </cell>
          <cell r="C1711" t="str">
            <v>MAGC</v>
          </cell>
          <cell r="D1711" t="str">
            <v>Basket ball</v>
          </cell>
          <cell r="E1711" t="str">
            <v>CDI</v>
          </cell>
          <cell r="F1711">
            <v>40180</v>
          </cell>
          <cell r="G1711">
            <v>40209</v>
          </cell>
          <cell r="H1711" t="str">
            <v>Clos</v>
          </cell>
          <cell r="I1711">
            <v>151.66999999999999</v>
          </cell>
          <cell r="J1711" t="str">
            <v>h/m</v>
          </cell>
          <cell r="K1711">
            <v>15.1</v>
          </cell>
          <cell r="L1711" t="str">
            <v>CD</v>
          </cell>
          <cell r="M1711">
            <v>10.050000000000001</v>
          </cell>
          <cell r="N1711" t="str">
            <v>Néant</v>
          </cell>
          <cell r="O1711" t="str">
            <v>HAUTE-SAÔNE</v>
          </cell>
          <cell r="P1711" t="str">
            <v>Horaires variables</v>
          </cell>
          <cell r="Q1711" t="str">
            <v>10h30</v>
          </cell>
          <cell r="R1711" t="str">
            <v>11h30</v>
          </cell>
          <cell r="S1711" t="str">
            <v>Mercredi</v>
          </cell>
          <cell r="T1711" t="str">
            <v>14h00</v>
          </cell>
          <cell r="U1711" t="str">
            <v>15h00</v>
          </cell>
          <cell r="Y1711" t="str">
            <v>Non</v>
          </cell>
          <cell r="Z1711">
            <v>60</v>
          </cell>
          <cell r="AA1711" t="str">
            <v>Non</v>
          </cell>
          <cell r="AB1711" t="str">
            <v>Non</v>
          </cell>
          <cell r="AC1711" t="str">
            <v>Oui</v>
          </cell>
          <cell r="AD1711" t="str">
            <v>Non</v>
          </cell>
          <cell r="AE1711" t="str">
            <v>Non</v>
          </cell>
          <cell r="AF1711" t="str">
            <v>Oui</v>
          </cell>
          <cell r="AG1711" t="str">
            <v>Avenant</v>
          </cell>
          <cell r="AI1711" t="str">
            <v>au Comité Départemental de Basket Ball de Haute-Saône</v>
          </cell>
          <cell r="AJ1711" t="str">
            <v>La structure s'engage à inviter le Président de Profession sport 70 à ses Assemblées Générales</v>
          </cell>
          <cell r="AK1711" t="str">
            <v>Compte tenu de la nature de ses fonctions, Mlle MAGNIN Céline s'engage, en cas de rupture de son contrat de travail, pour quelque motif que ce soit et quelle que soit la partie à l'initiative de la rupture du contrat :- à ne pas entrer au service d'une s</v>
          </cell>
          <cell r="AL1711" t="str">
            <v>- Mise en place et rangement du matériel- Accueil, surveillance jusqu'à la reprise des enfants  par les parents- Encadrement et enseignement</v>
          </cell>
          <cell r="AM1711" t="str">
            <v xml:space="preserve">       - Et d'une manière générale effectuer toute         tâche se rapportant à la fonction d'educateur sportif.</v>
          </cell>
          <cell r="AN1711">
            <v>40154</v>
          </cell>
          <cell r="AO1711">
            <v>40154</v>
          </cell>
          <cell r="AP1711">
            <v>40161</v>
          </cell>
          <cell r="AQ1711">
            <v>40160</v>
          </cell>
          <cell r="AR1711">
            <v>40171</v>
          </cell>
          <cell r="AS1711">
            <v>40182</v>
          </cell>
        </row>
        <row r="1712">
          <cell r="A1712" t="str">
            <v>10/004.01</v>
          </cell>
          <cell r="B1712">
            <v>30</v>
          </cell>
          <cell r="C1712" t="str">
            <v>MAGC</v>
          </cell>
          <cell r="D1712" t="str">
            <v>Basket ball</v>
          </cell>
          <cell r="E1712" t="str">
            <v>CDI</v>
          </cell>
          <cell r="F1712">
            <v>40210</v>
          </cell>
          <cell r="G1712" t="str">
            <v>Indéterminée</v>
          </cell>
          <cell r="H1712" t="str">
            <v>OK</v>
          </cell>
          <cell r="I1712">
            <v>151.66999999999999</v>
          </cell>
          <cell r="J1712" t="str">
            <v>h/m</v>
          </cell>
          <cell r="K1712">
            <v>15.25</v>
          </cell>
          <cell r="L1712" t="str">
            <v>CD</v>
          </cell>
          <cell r="M1712">
            <v>10.119999999999999</v>
          </cell>
          <cell r="N1712" t="str">
            <v>Néant</v>
          </cell>
          <cell r="O1712" t="str">
            <v>HAUTE-SAÔNE</v>
          </cell>
          <cell r="P1712" t="str">
            <v>Horaires variables</v>
          </cell>
          <cell r="Q1712" t="str">
            <v>10h30</v>
          </cell>
          <cell r="R1712" t="str">
            <v>11h30</v>
          </cell>
          <cell r="S1712" t="str">
            <v>Vendredi</v>
          </cell>
          <cell r="T1712" t="str">
            <v>14h00</v>
          </cell>
          <cell r="U1712" t="str">
            <v>16h00</v>
          </cell>
          <cell r="Y1712" t="str">
            <v>Non</v>
          </cell>
          <cell r="Z1712">
            <v>60</v>
          </cell>
          <cell r="AA1712" t="str">
            <v>Non</v>
          </cell>
          <cell r="AB1712" t="str">
            <v>Non</v>
          </cell>
          <cell r="AC1712" t="str">
            <v>Oui</v>
          </cell>
          <cell r="AD1712" t="str">
            <v>Non</v>
          </cell>
          <cell r="AE1712" t="str">
            <v>Non</v>
          </cell>
          <cell r="AF1712" t="str">
            <v>Oui</v>
          </cell>
          <cell r="AG1712" t="str">
            <v>Contrat</v>
          </cell>
          <cell r="AI1712" t="str">
            <v>au Comité Départemental de Basket Ball de Haute-Saône</v>
          </cell>
          <cell r="AJ1712" t="str">
            <v>La structure s'engage à inviter le Président de Profession sport 70 à ses Assemblées Générales</v>
          </cell>
          <cell r="AK1712" t="str">
            <v>Compte tenu de la nature de ses fonctions, Mlle MAGNIN Céline s'engage, en cas de rupture de son contrat de travail, pour quelque motif que ce soit et quelle que soit la partie à l'initiative de la rupture du contrat :- à ne pas entrer au service d'une s</v>
          </cell>
          <cell r="AL1712" t="str">
            <v>- Mise en place et rangement du matériel- Encadrement et enseignement</v>
          </cell>
          <cell r="AM1712" t="str">
            <v xml:space="preserve">       - Et d'une manière générale effectuer toute         tâche se rapportant à la fonction d'éducateur sportif.</v>
          </cell>
          <cell r="AN1712">
            <v>40163</v>
          </cell>
          <cell r="AO1712">
            <v>40163</v>
          </cell>
          <cell r="AP1712">
            <v>40165</v>
          </cell>
          <cell r="AQ1712">
            <v>40180</v>
          </cell>
          <cell r="AR1712">
            <v>40171</v>
          </cell>
          <cell r="AS1712">
            <v>40182</v>
          </cell>
        </row>
        <row r="1713">
          <cell r="A1713" t="str">
            <v>10/005</v>
          </cell>
          <cell r="B1713">
            <v>334</v>
          </cell>
          <cell r="C1713" t="str">
            <v>WOMA</v>
          </cell>
          <cell r="D1713" t="str">
            <v>Atelier d'expression</v>
          </cell>
          <cell r="E1713" t="str">
            <v>CDD</v>
          </cell>
          <cell r="F1713">
            <v>40184</v>
          </cell>
          <cell r="G1713">
            <v>40359</v>
          </cell>
          <cell r="H1713" t="str">
            <v>Clos</v>
          </cell>
          <cell r="I1713">
            <v>2.75</v>
          </cell>
          <cell r="J1713" t="str">
            <v>h/s</v>
          </cell>
          <cell r="K1713">
            <v>19.05</v>
          </cell>
          <cell r="L1713" t="str">
            <v>Mettre sur la facture "Centre d'Amblans"</v>
          </cell>
          <cell r="M1713">
            <v>16</v>
          </cell>
          <cell r="N1713" t="str">
            <v>Formule 1</v>
          </cell>
          <cell r="O1713" t="str">
            <v>VESOUL</v>
          </cell>
          <cell r="P1713" t="str">
            <v>Mercredi</v>
          </cell>
          <cell r="Q1713" t="str">
            <v>14h00</v>
          </cell>
          <cell r="R1713" t="str">
            <v>16h30</v>
          </cell>
          <cell r="S1713" t="str">
            <v>Vendredi</v>
          </cell>
          <cell r="T1713" t="str">
            <v>14h00</v>
          </cell>
          <cell r="U1713" t="str">
            <v>16h00</v>
          </cell>
          <cell r="V1713" t="str">
            <v>Mercredi</v>
          </cell>
          <cell r="W1713" t="str">
            <v>9h00 à 10h00</v>
          </cell>
          <cell r="X1713" t="str">
            <v>Jeudi de 16h00 à 17h00</v>
          </cell>
          <cell r="Y1713" t="str">
            <v>Non</v>
          </cell>
          <cell r="Z1713">
            <v>1</v>
          </cell>
          <cell r="AA1713" t="str">
            <v>Oui</v>
          </cell>
          <cell r="AB1713" t="str">
            <v>Acc. de production</v>
          </cell>
          <cell r="AC1713" t="str">
            <v>Non</v>
          </cell>
          <cell r="AD1713" t="str">
            <v>Oui</v>
          </cell>
          <cell r="AE1713" t="str">
            <v>Oui</v>
          </cell>
          <cell r="AG1713" t="str">
            <v>Contrat</v>
          </cell>
          <cell r="AI1713" t="str">
            <v>au Club de danse des Belles Sources à Mailleroncourt Saint-Pancras</v>
          </cell>
          <cell r="AL1713" t="str">
            <v>- Mise en place et rangement du matériel- Accueil, surveillance jusqu'à la reprise des enfants  par les parents- Encadrement et enseignement</v>
          </cell>
          <cell r="AM1713" t="str">
            <v xml:space="preserve">       - Et d'une manière générale effectuer toute         tâche se rapportant à la fonction d'animateur.</v>
          </cell>
          <cell r="AN1713">
            <v>40183</v>
          </cell>
          <cell r="AO1713">
            <v>40183</v>
          </cell>
          <cell r="AP1713">
            <v>40214</v>
          </cell>
          <cell r="AQ1713">
            <v>40188</v>
          </cell>
          <cell r="AR1713" t="str">
            <v>RAPPEL</v>
          </cell>
          <cell r="AS1713">
            <v>40232</v>
          </cell>
        </row>
        <row r="1714">
          <cell r="A1714" t="str">
            <v>10/006</v>
          </cell>
          <cell r="B1714">
            <v>335</v>
          </cell>
          <cell r="C1714" t="str">
            <v>CARA</v>
          </cell>
          <cell r="D1714" t="str">
            <v>Gym douce</v>
          </cell>
          <cell r="E1714" t="str">
            <v>CDD</v>
          </cell>
          <cell r="F1714">
            <v>40186</v>
          </cell>
          <cell r="G1714">
            <v>40178</v>
          </cell>
          <cell r="H1714" t="str">
            <v>Clos</v>
          </cell>
          <cell r="I1714">
            <v>1</v>
          </cell>
          <cell r="J1714" t="str">
            <v>h/s</v>
          </cell>
          <cell r="K1714">
            <v>28.51</v>
          </cell>
          <cell r="L1714" t="str">
            <v>Mettre sur la facture "Centre d'Amblans"</v>
          </cell>
          <cell r="M1714">
            <v>12.4</v>
          </cell>
          <cell r="N1714" t="str">
            <v>Néant</v>
          </cell>
          <cell r="O1714" t="str">
            <v>NEUFCHATEAU</v>
          </cell>
          <cell r="P1714" t="str">
            <v>Mardi</v>
          </cell>
          <cell r="Q1714" t="str">
            <v>18h00</v>
          </cell>
          <cell r="R1714" t="str">
            <v>20h00</v>
          </cell>
          <cell r="S1714" t="str">
            <v>Vendredi</v>
          </cell>
          <cell r="T1714" t="str">
            <v>17h00</v>
          </cell>
          <cell r="U1714" t="str">
            <v>18h00</v>
          </cell>
          <cell r="V1714" t="str">
            <v>Mercredi</v>
          </cell>
          <cell r="W1714" t="str">
            <v>9h00 à 10h00</v>
          </cell>
          <cell r="X1714" t="str">
            <v>Jeudi de 16h00 à 17h00</v>
          </cell>
          <cell r="Y1714" t="str">
            <v>Oui</v>
          </cell>
          <cell r="Z1714">
            <v>30</v>
          </cell>
          <cell r="AA1714" t="str">
            <v>Oui</v>
          </cell>
          <cell r="AB1714" t="str">
            <v>Acc. de production</v>
          </cell>
          <cell r="AC1714" t="str">
            <v>Non</v>
          </cell>
          <cell r="AD1714" t="str">
            <v>Oui</v>
          </cell>
          <cell r="AE1714" t="str">
            <v>Oui</v>
          </cell>
          <cell r="AG1714" t="str">
            <v>Avenant</v>
          </cell>
          <cell r="AI1714" t="str">
            <v>au Club Soleil d'automne à Andelnans</v>
          </cell>
          <cell r="AL1714" t="str">
            <v>- Mise en place et rangement du matériel- Encadrement et enseignement</v>
          </cell>
          <cell r="AM1714" t="str">
            <v xml:space="preserve">       - Et d'une manière générale effectuer toute         tâche se rapportant à la fonction d'éducateur sportif.</v>
          </cell>
          <cell r="AN1714">
            <v>40184</v>
          </cell>
          <cell r="AO1714">
            <v>40184</v>
          </cell>
          <cell r="AP1714">
            <v>40193</v>
          </cell>
          <cell r="AQ1714">
            <v>40231</v>
          </cell>
          <cell r="AR1714" t="str">
            <v>1 seul exemplaire</v>
          </cell>
          <cell r="AS1714" t="str">
            <v>RAPPEL</v>
          </cell>
        </row>
        <row r="1715">
          <cell r="A1715" t="str">
            <v>10/006.01</v>
          </cell>
          <cell r="B1715">
            <v>335</v>
          </cell>
          <cell r="C1715" t="str">
            <v>CARA</v>
          </cell>
          <cell r="D1715" t="str">
            <v>Gym douce</v>
          </cell>
          <cell r="E1715" t="str">
            <v>CDD</v>
          </cell>
          <cell r="F1715">
            <v>40179</v>
          </cell>
          <cell r="G1715">
            <v>40234</v>
          </cell>
          <cell r="H1715" t="str">
            <v>Clos</v>
          </cell>
          <cell r="I1715">
            <v>1</v>
          </cell>
          <cell r="J1715" t="str">
            <v>h/s</v>
          </cell>
          <cell r="K1715">
            <v>28.51</v>
          </cell>
          <cell r="L1715" t="str">
            <v>Subv. MJMA Vesoulpaie, heures payées en trop à enlever</v>
          </cell>
          <cell r="M1715">
            <v>12.5</v>
          </cell>
          <cell r="N1715" t="str">
            <v>Néant</v>
          </cell>
          <cell r="O1715" t="str">
            <v>NEUFCHATEAU</v>
          </cell>
          <cell r="P1715" t="str">
            <v>Mardi</v>
          </cell>
          <cell r="Q1715" t="str">
            <v>18h00</v>
          </cell>
          <cell r="R1715" t="str">
            <v>20h00</v>
          </cell>
          <cell r="S1715" t="str">
            <v>Vendredi</v>
          </cell>
          <cell r="T1715" t="str">
            <v>17h00</v>
          </cell>
          <cell r="U1715" t="str">
            <v>18h00</v>
          </cell>
          <cell r="V1715" t="str">
            <v>à Chatillon le Duc</v>
          </cell>
          <cell r="W1715" t="str">
            <v>9h00 à 10h00</v>
          </cell>
          <cell r="X1715" t="str">
            <v>Jeudi de 16h00 à 17h00</v>
          </cell>
          <cell r="Y1715" t="str">
            <v>Oui</v>
          </cell>
          <cell r="Z1715">
            <v>30</v>
          </cell>
          <cell r="AA1715" t="str">
            <v>Oui</v>
          </cell>
          <cell r="AB1715" t="str">
            <v>Acc. de production</v>
          </cell>
          <cell r="AC1715" t="str">
            <v>Non</v>
          </cell>
          <cell r="AD1715" t="str">
            <v>Oui</v>
          </cell>
          <cell r="AE1715" t="str">
            <v>Oui</v>
          </cell>
          <cell r="AG1715" t="str">
            <v>Avenant</v>
          </cell>
          <cell r="AI1715" t="str">
            <v>au Club Soleil d'automne à Andelnans</v>
          </cell>
          <cell r="AL1715" t="str">
            <v>- Mise en place et rangement du matériel- Encadrement et enseignement</v>
          </cell>
          <cell r="AM1715" t="str">
            <v xml:space="preserve">       - Et d'une manière générale effectuer toute         tâche se rapportant à la fonction d'éducateur sportif.</v>
          </cell>
          <cell r="AN1715">
            <v>40184</v>
          </cell>
          <cell r="AO1715">
            <v>40184</v>
          </cell>
          <cell r="AP1715">
            <v>40193</v>
          </cell>
          <cell r="AQ1715">
            <v>40233</v>
          </cell>
          <cell r="AR1715">
            <v>40233</v>
          </cell>
          <cell r="AS1715" t="str">
            <v>RAPPEL</v>
          </cell>
        </row>
        <row r="1716">
          <cell r="A1716" t="str">
            <v>10/006.02</v>
          </cell>
          <cell r="B1716">
            <v>335</v>
          </cell>
          <cell r="C1716" t="str">
            <v>EUCH</v>
          </cell>
          <cell r="D1716" t="str">
            <v>Gym douce</v>
          </cell>
          <cell r="E1716" t="str">
            <v>CDD</v>
          </cell>
          <cell r="F1716">
            <v>40235</v>
          </cell>
          <cell r="G1716">
            <v>40326</v>
          </cell>
          <cell r="H1716" t="str">
            <v>Clos</v>
          </cell>
          <cell r="I1716">
            <v>1</v>
          </cell>
          <cell r="J1716" t="str">
            <v>h/s</v>
          </cell>
          <cell r="K1716">
            <v>28.51</v>
          </cell>
          <cell r="L1716" t="str">
            <v>Mettre sur la facture "Centre d'Amblans"</v>
          </cell>
          <cell r="M1716">
            <v>10.35</v>
          </cell>
          <cell r="N1716" t="str">
            <v>Néant</v>
          </cell>
          <cell r="O1716" t="str">
            <v>NEUFCHATEAU</v>
          </cell>
          <cell r="P1716" t="str">
            <v>Lundi</v>
          </cell>
          <cell r="Q1716" t="str">
            <v>16h15</v>
          </cell>
          <cell r="R1716" t="str">
            <v>16h45</v>
          </cell>
          <cell r="S1716" t="str">
            <v>Mardi</v>
          </cell>
          <cell r="T1716" t="str">
            <v>10h00</v>
          </cell>
          <cell r="U1716" t="str">
            <v>10h30 et de 17h00 à 18h30</v>
          </cell>
          <cell r="V1716" t="str">
            <v>Mercredi</v>
          </cell>
          <cell r="W1716" t="str">
            <v>9h00 à 10h00</v>
          </cell>
          <cell r="X1716" t="str">
            <v>Jeudi de 16h00 à 17h00</v>
          </cell>
          <cell r="Y1716" t="str">
            <v>Oui</v>
          </cell>
          <cell r="Z1716">
            <v>30</v>
          </cell>
          <cell r="AA1716" t="str">
            <v>Oui</v>
          </cell>
          <cell r="AB1716" t="str">
            <v>Acc. de production</v>
          </cell>
          <cell r="AC1716" t="str">
            <v>Non</v>
          </cell>
          <cell r="AD1716" t="str">
            <v>Oui</v>
          </cell>
          <cell r="AE1716" t="str">
            <v>Oui</v>
          </cell>
          <cell r="AG1716" t="str">
            <v>Avenant</v>
          </cell>
          <cell r="AI1716" t="str">
            <v>au Club Soleil d'automne à Froideval</v>
          </cell>
          <cell r="AL1716" t="str">
            <v>- Mise en place et rangement du matériel- Encadrement et enseignement</v>
          </cell>
          <cell r="AM1716" t="str">
            <v xml:space="preserve">       - Et d'une manière générale effectuer toute         tâche se rapportant à la fonction d'éducateur sportif.</v>
          </cell>
          <cell r="AN1716">
            <v>40184</v>
          </cell>
          <cell r="AO1716">
            <v>40233</v>
          </cell>
          <cell r="AP1716">
            <v>40193</v>
          </cell>
          <cell r="AQ1716">
            <v>40240</v>
          </cell>
          <cell r="AR1716">
            <v>40240</v>
          </cell>
          <cell r="AS1716">
            <v>40247</v>
          </cell>
        </row>
        <row r="1717">
          <cell r="A1717" t="str">
            <v>10/007</v>
          </cell>
          <cell r="B1717">
            <v>151</v>
          </cell>
          <cell r="C1717" t="str">
            <v>GURA</v>
          </cell>
          <cell r="D1717" t="str">
            <v>Multi-activités</v>
          </cell>
          <cell r="E1717" t="str">
            <v>CDD</v>
          </cell>
          <cell r="F1717">
            <v>40190</v>
          </cell>
          <cell r="G1717">
            <v>40318</v>
          </cell>
          <cell r="H1717" t="str">
            <v>Clos</v>
          </cell>
          <cell r="I1717">
            <v>100</v>
          </cell>
          <cell r="J1717" t="str">
            <v>h</v>
          </cell>
          <cell r="K1717">
            <v>19.48</v>
          </cell>
          <cell r="L1717" t="str">
            <v>Subv. MJMA Vesoulpaie, heures payées en trop à enlever</v>
          </cell>
          <cell r="M1717">
            <v>10.45</v>
          </cell>
          <cell r="N1717" t="str">
            <v>Néant</v>
          </cell>
          <cell r="O1717" t="str">
            <v>NEUFCHATEAU</v>
          </cell>
          <cell r="P1717" t="str">
            <v>Lundi</v>
          </cell>
          <cell r="Q1717" t="str">
            <v>16h15</v>
          </cell>
          <cell r="R1717" t="str">
            <v>16h45</v>
          </cell>
          <cell r="S1717" t="str">
            <v>Mardi</v>
          </cell>
          <cell r="T1717" t="str">
            <v>10h00</v>
          </cell>
          <cell r="U1717" t="str">
            <v>10h30 et de 17h00 à 18h30</v>
          </cell>
          <cell r="V1717" t="str">
            <v>Mercredi</v>
          </cell>
          <cell r="W1717" t="str">
            <v>9h00 à 10h00</v>
          </cell>
          <cell r="X1717" t="str">
            <v>Jeudi de 16h00 à 17h00</v>
          </cell>
          <cell r="Y1717" t="str">
            <v>Oui</v>
          </cell>
          <cell r="Z1717">
            <v>30</v>
          </cell>
          <cell r="AA1717" t="str">
            <v>Oui</v>
          </cell>
          <cell r="AB1717" t="str">
            <v>Acc. de production</v>
          </cell>
          <cell r="AC1717" t="str">
            <v>Non</v>
          </cell>
          <cell r="AD1717" t="str">
            <v>Oui</v>
          </cell>
          <cell r="AE1717" t="str">
            <v>Oui</v>
          </cell>
          <cell r="AG1717" t="str">
            <v>Contrat</v>
          </cell>
          <cell r="AI1717" t="str">
            <v>à l' Institut Médico Pédagogique à Maizières</v>
          </cell>
          <cell r="AL1717" t="str">
            <v>- Mise en place et rangement du matériel- Encadrement et enseignement</v>
          </cell>
          <cell r="AM1717" t="str">
            <v xml:space="preserve">       - Et d'une manière générale effectuer toute         tâche se rapportant à la fonction d'éducateur sportif.</v>
          </cell>
          <cell r="AN1717">
            <v>40184</v>
          </cell>
          <cell r="AO1717">
            <v>40184</v>
          </cell>
          <cell r="AP1717">
            <v>40185</v>
          </cell>
          <cell r="AQ1717">
            <v>40193</v>
          </cell>
          <cell r="AR1717">
            <v>40199</v>
          </cell>
          <cell r="AS1717">
            <v>40199</v>
          </cell>
        </row>
        <row r="1718">
          <cell r="A1718" t="str">
            <v>10/007.01</v>
          </cell>
          <cell r="B1718">
            <v>151</v>
          </cell>
          <cell r="C1718" t="str">
            <v>BEGE</v>
          </cell>
          <cell r="D1718" t="str">
            <v>Multi-activités</v>
          </cell>
          <cell r="E1718" t="str">
            <v>CDD</v>
          </cell>
          <cell r="F1718">
            <v>40337</v>
          </cell>
          <cell r="G1718">
            <v>40421</v>
          </cell>
          <cell r="H1718" t="str">
            <v>Clos</v>
          </cell>
          <cell r="I1718">
            <v>51.5</v>
          </cell>
          <cell r="J1718" t="str">
            <v>h</v>
          </cell>
          <cell r="K1718">
            <v>19.48</v>
          </cell>
          <cell r="L1718" t="str">
            <v>CAE</v>
          </cell>
          <cell r="M1718">
            <v>8.8699999999999992</v>
          </cell>
          <cell r="N1718" t="str">
            <v>Néant</v>
          </cell>
          <cell r="O1718" t="str">
            <v>VESOUL</v>
          </cell>
          <cell r="P1718" t="str">
            <v>Lundi</v>
          </cell>
          <cell r="Q1718" t="str">
            <v>8h00</v>
          </cell>
          <cell r="R1718" t="str">
            <v>12h30 et de 14h00 à 17h15</v>
          </cell>
          <cell r="S1718" t="str">
            <v>Mardi</v>
          </cell>
          <cell r="T1718" t="str">
            <v>8h00</v>
          </cell>
          <cell r="U1718" t="str">
            <v>12h30 et de 14h00 à 17h15</v>
          </cell>
          <cell r="V1718" t="str">
            <v>Mercredi</v>
          </cell>
          <cell r="W1718" t="str">
            <v>8h00</v>
          </cell>
          <cell r="X1718" t="str">
            <v>12h30 et de 14h00 à 17h00</v>
          </cell>
          <cell r="Y1718" t="str">
            <v>Non</v>
          </cell>
          <cell r="Z1718">
            <v>30</v>
          </cell>
          <cell r="AA1718" t="str">
            <v>Oui</v>
          </cell>
          <cell r="AB1718" t="str">
            <v>Acc. de production</v>
          </cell>
          <cell r="AC1718" t="str">
            <v>Oui</v>
          </cell>
          <cell r="AD1718" t="str">
            <v>Non</v>
          </cell>
          <cell r="AE1718" t="str">
            <v>Non</v>
          </cell>
          <cell r="AG1718" t="str">
            <v>Contrat</v>
          </cell>
          <cell r="AI1718" t="str">
            <v>à l' Institut Médico Pédagogique à Maizières</v>
          </cell>
          <cell r="AL1718" t="str">
            <v>- Mise en place et rangement du matériel- Encadrement et enseignement</v>
          </cell>
          <cell r="AM1718" t="str">
            <v xml:space="preserve">       - Et d'une manière générale effectuer toute         tâche se rapportant à la fonction d'éducateur sportif.</v>
          </cell>
          <cell r="AN1718">
            <v>40184</v>
          </cell>
          <cell r="AO1718">
            <v>40330</v>
          </cell>
          <cell r="AP1718">
            <v>40185</v>
          </cell>
          <cell r="AQ1718">
            <v>40248</v>
          </cell>
          <cell r="AR1718">
            <v>40199</v>
          </cell>
          <cell r="AS1718">
            <v>40267</v>
          </cell>
        </row>
        <row r="1719">
          <cell r="A1719" t="str">
            <v>10/007.02</v>
          </cell>
          <cell r="B1719">
            <v>151</v>
          </cell>
          <cell r="C1719" t="str">
            <v>BEGE</v>
          </cell>
          <cell r="D1719" t="str">
            <v>Multi-activités</v>
          </cell>
          <cell r="E1719" t="str">
            <v>CDD</v>
          </cell>
          <cell r="F1719">
            <v>40422</v>
          </cell>
          <cell r="G1719">
            <v>40528</v>
          </cell>
          <cell r="H1719" t="str">
            <v>OK</v>
          </cell>
          <cell r="I1719">
            <v>51.5</v>
          </cell>
          <cell r="J1719" t="str">
            <v>h</v>
          </cell>
          <cell r="K1719">
            <v>20.02</v>
          </cell>
          <cell r="L1719" t="str">
            <v>CAE</v>
          </cell>
          <cell r="M1719">
            <v>8.8699999999999992</v>
          </cell>
          <cell r="N1719" t="str">
            <v>Néant</v>
          </cell>
          <cell r="O1719" t="str">
            <v>VESOUL</v>
          </cell>
          <cell r="P1719" t="str">
            <v>Lundi</v>
          </cell>
          <cell r="Q1719" t="str">
            <v>8h00</v>
          </cell>
          <cell r="R1719" t="str">
            <v>12h30 et de 14h00 à 17h15</v>
          </cell>
          <cell r="S1719" t="str">
            <v>Mardi</v>
          </cell>
          <cell r="T1719" t="str">
            <v>8h00</v>
          </cell>
          <cell r="U1719" t="str">
            <v>12h30 et de 14h00 à 17h15</v>
          </cell>
          <cell r="V1719" t="str">
            <v>Mercredi</v>
          </cell>
          <cell r="W1719" t="str">
            <v>8h00</v>
          </cell>
          <cell r="X1719" t="str">
            <v>12h30 et de 14h00 à 17h00</v>
          </cell>
          <cell r="Y1719" t="str">
            <v>Non</v>
          </cell>
          <cell r="Z1719" t="str">
            <v>Néant</v>
          </cell>
          <cell r="AA1719" t="str">
            <v>Oui</v>
          </cell>
          <cell r="AB1719" t="str">
            <v>Acc. de production</v>
          </cell>
          <cell r="AC1719" t="str">
            <v>Oui</v>
          </cell>
          <cell r="AD1719" t="str">
            <v>Non</v>
          </cell>
          <cell r="AE1719" t="str">
            <v>Non</v>
          </cell>
          <cell r="AG1719" t="str">
            <v>Contrat</v>
          </cell>
          <cell r="AI1719" t="str">
            <v>à l' Institut Médico Pédagogique à Maizières</v>
          </cell>
          <cell r="AL1719" t="str">
            <v>- Mise en place et rangement du matériel- Encadrement et enseignement</v>
          </cell>
          <cell r="AM1719" t="str">
            <v xml:space="preserve">       - Et d'une manière générale effectuer toute         tâche se rapportant à la fonction d'éducateur sportif.</v>
          </cell>
          <cell r="AN1719">
            <v>40184</v>
          </cell>
          <cell r="AO1719">
            <v>40330</v>
          </cell>
          <cell r="AP1719">
            <v>40185</v>
          </cell>
          <cell r="AQ1719">
            <v>40221</v>
          </cell>
          <cell r="AR1719">
            <v>40199</v>
          </cell>
          <cell r="AS1719">
            <v>40224</v>
          </cell>
        </row>
        <row r="1720">
          <cell r="A1720" t="str">
            <v>10/008</v>
          </cell>
          <cell r="B1720">
            <v>218</v>
          </cell>
          <cell r="C1720" t="str">
            <v>CUSE</v>
          </cell>
          <cell r="D1720" t="str">
            <v>Baby gym</v>
          </cell>
          <cell r="E1720" t="str">
            <v>CDD</v>
          </cell>
          <cell r="F1720">
            <v>40185</v>
          </cell>
          <cell r="G1720">
            <v>40178</v>
          </cell>
          <cell r="H1720" t="str">
            <v>Clos</v>
          </cell>
          <cell r="I1720">
            <v>2</v>
          </cell>
          <cell r="J1720" t="str">
            <v>h/s</v>
          </cell>
          <cell r="K1720">
            <v>29.36</v>
          </cell>
          <cell r="L1720" t="str">
            <v>contact : Jean-Rémy Zimmermann</v>
          </cell>
          <cell r="M1720">
            <v>17.100000000000001</v>
          </cell>
          <cell r="N1720" t="str">
            <v>Formule 1</v>
          </cell>
          <cell r="O1720" t="str">
            <v>HERICOURT</v>
          </cell>
          <cell r="P1720" t="str">
            <v>Jeudi</v>
          </cell>
          <cell r="Q1720" t="str">
            <v>17h00</v>
          </cell>
          <cell r="R1720" t="str">
            <v>18h00</v>
          </cell>
          <cell r="S1720" t="str">
            <v>Vendredi</v>
          </cell>
          <cell r="T1720" t="str">
            <v>17h00</v>
          </cell>
          <cell r="U1720" t="str">
            <v>18h00</v>
          </cell>
          <cell r="V1720" t="str">
            <v>Lundi 29 mars</v>
          </cell>
          <cell r="W1720" t="str">
            <v>9h00</v>
          </cell>
          <cell r="X1720" t="str">
            <v>12h00</v>
          </cell>
          <cell r="Y1720" t="str">
            <v>Non</v>
          </cell>
          <cell r="Z1720">
            <v>7</v>
          </cell>
          <cell r="AA1720" t="str">
            <v>Oui</v>
          </cell>
          <cell r="AB1720" t="str">
            <v>Acc. de production</v>
          </cell>
          <cell r="AC1720" t="str">
            <v>Non</v>
          </cell>
          <cell r="AD1720" t="str">
            <v>Oui</v>
          </cell>
          <cell r="AE1720" t="str">
            <v>Oui</v>
          </cell>
          <cell r="AF1720" t="str">
            <v>Oui</v>
          </cell>
          <cell r="AG1720" t="str">
            <v>Contrat</v>
          </cell>
          <cell r="AI1720" t="str">
            <v>à la Communauté de Communes d'Héricourt</v>
          </cell>
          <cell r="AJ1720" t="str">
            <v>La structure s'engage à inviter le Président de Profession sport 70 à ses Assemblées Générales</v>
          </cell>
          <cell r="AK1720" t="str">
            <v>Compte tenu de la nature de ses fonctions, Mlle MAGNIN Céline s'engage, en cas de rupture de son contrat de travail, pour quelque motif que ce soit et quelle que soit la partie à l'initiative de la rupture du contrat :- à ne pas entrer au service d'une s</v>
          </cell>
          <cell r="AL1720" t="str">
            <v>- Mise en place et rangement du matériel- Accueil, surveillance jusqu'à la reprise des enfants  par les parents- Encadrement et enseignement</v>
          </cell>
          <cell r="AM1720" t="str">
            <v xml:space="preserve">       - Et d'une manière générale effectuer toute         tâche se rapportant à la fonction d'éducateur sportif.</v>
          </cell>
          <cell r="AN1720">
            <v>40170</v>
          </cell>
          <cell r="AO1720">
            <v>40170</v>
          </cell>
          <cell r="AP1720">
            <v>40184</v>
          </cell>
          <cell r="AQ1720">
            <v>40183</v>
          </cell>
          <cell r="AR1720">
            <v>40247</v>
          </cell>
          <cell r="AS1720">
            <v>40199</v>
          </cell>
        </row>
        <row r="1721">
          <cell r="A1721" t="str">
            <v>10/008.01</v>
          </cell>
          <cell r="B1721">
            <v>218</v>
          </cell>
          <cell r="C1721" t="str">
            <v>EUCH</v>
          </cell>
          <cell r="D1721" t="str">
            <v>Baby gym</v>
          </cell>
          <cell r="E1721" t="str">
            <v>CDD</v>
          </cell>
          <cell r="F1721">
            <v>40185</v>
          </cell>
          <cell r="G1721">
            <v>40186</v>
          </cell>
          <cell r="H1721" t="str">
            <v>Clos</v>
          </cell>
          <cell r="I1721">
            <v>2</v>
          </cell>
          <cell r="J1721" t="str">
            <v>h</v>
          </cell>
          <cell r="K1721">
            <v>29.36</v>
          </cell>
          <cell r="L1721" t="str">
            <v>Pas d'heures en juillet et août</v>
          </cell>
          <cell r="M1721">
            <v>16.100000000000001</v>
          </cell>
          <cell r="N1721" t="str">
            <v>Formule 1</v>
          </cell>
          <cell r="O1721" t="str">
            <v>HERICOURT</v>
          </cell>
          <cell r="P1721" t="str">
            <v>Jeudi</v>
          </cell>
          <cell r="Q1721" t="str">
            <v>17h00</v>
          </cell>
          <cell r="R1721" t="str">
            <v>18h00</v>
          </cell>
          <cell r="S1721" t="str">
            <v>Vendredi</v>
          </cell>
          <cell r="T1721" t="str">
            <v>17h00</v>
          </cell>
          <cell r="U1721" t="str">
            <v>18h00</v>
          </cell>
          <cell r="V1721" t="str">
            <v>et 13, 20 mars de 9h00 à 11h00 à Frétigney</v>
          </cell>
          <cell r="Y1721" t="str">
            <v>Non</v>
          </cell>
          <cell r="Z1721" t="str">
            <v>Néant</v>
          </cell>
          <cell r="AA1721" t="str">
            <v>Oui</v>
          </cell>
          <cell r="AB1721" t="str">
            <v>Acc. de production</v>
          </cell>
          <cell r="AC1721" t="str">
            <v>Non</v>
          </cell>
          <cell r="AD1721" t="str">
            <v>Oui</v>
          </cell>
          <cell r="AE1721" t="str">
            <v>Oui</v>
          </cell>
          <cell r="AF1721" t="str">
            <v>Oui</v>
          </cell>
          <cell r="AG1721" t="str">
            <v>Contrat</v>
          </cell>
          <cell r="AI1721" t="str">
            <v>à la Communauté de Communes d'Héricourt</v>
          </cell>
          <cell r="AJ1721" t="str">
            <v>La structure s'engage à inviter le Président de Profession sport 70 à ses Assemblées Générales</v>
          </cell>
          <cell r="AK1721" t="str">
            <v>Compte tenu de la nature de ses fonctions, Mlle MAGNIN Céline s'engage, en cas de rupture de son contrat de travail, pour quelque motif que ce soit et quelle que soit la partie à l'initiative de la rupture du contrat :- à ne pas entrer au service d'une s</v>
          </cell>
          <cell r="AL1721" t="str">
            <v>- Mise en place et rangement du matériel- Accueil, surveillance jusqu'à la reprise des enfants  par les parents- Encadrement et enseignement</v>
          </cell>
          <cell r="AM1721" t="str">
            <v xml:space="preserve">       - Et d'une manière générale effectuer toute         tâche se rapportant à la fonction d'animateur.</v>
          </cell>
          <cell r="AN1721">
            <v>40170</v>
          </cell>
          <cell r="AO1721">
            <v>40170</v>
          </cell>
          <cell r="AP1721" t="str">
            <v>-----</v>
          </cell>
          <cell r="AQ1721">
            <v>40182</v>
          </cell>
          <cell r="AR1721" t="str">
            <v>RAPPEL</v>
          </cell>
          <cell r="AS1721" t="str">
            <v>1 seul exemplaire</v>
          </cell>
        </row>
        <row r="1722">
          <cell r="A1722" t="str">
            <v>10/008.02</v>
          </cell>
          <cell r="B1722">
            <v>218</v>
          </cell>
          <cell r="C1722" t="str">
            <v>CUSE</v>
          </cell>
          <cell r="D1722" t="str">
            <v>Baby gym</v>
          </cell>
          <cell r="E1722" t="str">
            <v>CDD</v>
          </cell>
          <cell r="F1722">
            <v>40179</v>
          </cell>
          <cell r="G1722">
            <v>40270</v>
          </cell>
          <cell r="H1722" t="str">
            <v>Clos</v>
          </cell>
          <cell r="I1722">
            <v>2</v>
          </cell>
          <cell r="J1722" t="str">
            <v>h/s</v>
          </cell>
          <cell r="K1722">
            <v>29.36</v>
          </cell>
          <cell r="L1722" t="str">
            <v>12x39.79=477.48 € à déduire de la facture de la structure 319</v>
          </cell>
          <cell r="M1722">
            <v>17.190000000000001</v>
          </cell>
          <cell r="N1722" t="str">
            <v>Formule 1</v>
          </cell>
          <cell r="O1722" t="str">
            <v>HERICOURT</v>
          </cell>
          <cell r="P1722" t="str">
            <v>Jeudi</v>
          </cell>
          <cell r="Q1722" t="str">
            <v>17h00</v>
          </cell>
          <cell r="R1722" t="str">
            <v>18h00</v>
          </cell>
          <cell r="S1722" t="str">
            <v>Vendredi</v>
          </cell>
          <cell r="T1722" t="str">
            <v>17h00</v>
          </cell>
          <cell r="U1722" t="str">
            <v>18h00</v>
          </cell>
          <cell r="V1722" t="str">
            <v>à Chatillon le Duc</v>
          </cell>
          <cell r="W1722" t="str">
            <v>9h00</v>
          </cell>
          <cell r="X1722" t="str">
            <v>12h00</v>
          </cell>
          <cell r="Y1722" t="str">
            <v>Non</v>
          </cell>
          <cell r="Z1722">
            <v>7</v>
          </cell>
          <cell r="AA1722" t="str">
            <v>Oui</v>
          </cell>
          <cell r="AB1722" t="str">
            <v>Acc. de production</v>
          </cell>
          <cell r="AC1722" t="str">
            <v>Non</v>
          </cell>
          <cell r="AD1722" t="str">
            <v>Oui</v>
          </cell>
          <cell r="AE1722" t="str">
            <v>Oui</v>
          </cell>
          <cell r="AF1722" t="str">
            <v>Oui</v>
          </cell>
          <cell r="AG1722" t="str">
            <v>Contrat</v>
          </cell>
          <cell r="AI1722" t="str">
            <v>à la Communauté de Communes d'Héricourt</v>
          </cell>
          <cell r="AJ1722" t="str">
            <v>La structure s'engage à inviter le Président de Profession sport 70 à ses Assemblées Générales</v>
          </cell>
          <cell r="AK1722" t="str">
            <v>Compte tenu de la nature de ses fonctions, Mlle MAGNIN Céline s'engage, en cas de rupture de son contrat de travail, pour quelque motif que ce soit et quelle que soit la partie à l'initiative de la rupture du contrat :- à ne pas entrer au service d'une s</v>
          </cell>
          <cell r="AL1722" t="str">
            <v>- Mise en place et rangement du matériel- Encadrement et enseignement</v>
          </cell>
          <cell r="AM1722" t="str">
            <v xml:space="preserve">       - Et d'une manière générale effectuer toute         tâche se rapportant à la fonction d'éducateur sportif.</v>
          </cell>
          <cell r="AN1722">
            <v>40171</v>
          </cell>
          <cell r="AO1722">
            <v>40171</v>
          </cell>
          <cell r="AP1722">
            <v>40199</v>
          </cell>
          <cell r="AQ1722">
            <v>40182</v>
          </cell>
          <cell r="AR1722" t="str">
            <v>RAPPEL</v>
          </cell>
          <cell r="AS1722">
            <v>40212</v>
          </cell>
        </row>
        <row r="1723">
          <cell r="A1723" t="str">
            <v>10/009</v>
          </cell>
          <cell r="B1723">
            <v>45</v>
          </cell>
          <cell r="C1723" t="str">
            <v>GANA</v>
          </cell>
          <cell r="D1723" t="str">
            <v>Gym senior</v>
          </cell>
          <cell r="E1723" t="str">
            <v>CDD</v>
          </cell>
          <cell r="F1723">
            <v>40210</v>
          </cell>
          <cell r="G1723">
            <v>40359</v>
          </cell>
          <cell r="H1723" t="str">
            <v>Clos</v>
          </cell>
          <cell r="I1723">
            <v>2</v>
          </cell>
          <cell r="J1723" t="str">
            <v>h/s</v>
          </cell>
          <cell r="K1723">
            <v>27.31</v>
          </cell>
          <cell r="L1723" t="str">
            <v>Pas d'heures en juillet et août</v>
          </cell>
          <cell r="M1723">
            <v>16.21</v>
          </cell>
          <cell r="N1723" t="str">
            <v>Formule 1</v>
          </cell>
          <cell r="O1723" t="str">
            <v>NOIDANS LES VESOUL</v>
          </cell>
          <cell r="P1723" t="str">
            <v>Lundi</v>
          </cell>
          <cell r="Q1723" t="str">
            <v>10h30</v>
          </cell>
          <cell r="R1723" t="str">
            <v>11h30</v>
          </cell>
          <cell r="S1723" t="str">
            <v>Mercredi</v>
          </cell>
          <cell r="T1723" t="str">
            <v>14h00</v>
          </cell>
          <cell r="U1723" t="str">
            <v>15h00</v>
          </cell>
          <cell r="V1723" t="str">
            <v>à Chatillon le Duc</v>
          </cell>
          <cell r="Y1723" t="str">
            <v>Non</v>
          </cell>
          <cell r="Z1723" t="str">
            <v>Néant</v>
          </cell>
          <cell r="AA1723" t="str">
            <v>Oui</v>
          </cell>
          <cell r="AB1723" t="str">
            <v>Acc. de production</v>
          </cell>
          <cell r="AC1723" t="str">
            <v>Non</v>
          </cell>
          <cell r="AD1723" t="str">
            <v>Oui</v>
          </cell>
          <cell r="AE1723" t="str">
            <v>Oui</v>
          </cell>
          <cell r="AF1723" t="str">
            <v>Oui</v>
          </cell>
          <cell r="AG1723" t="str">
            <v>Avenant</v>
          </cell>
          <cell r="AI1723" t="str">
            <v>au CCAS de Noidans les Vesoul à Noidans les Vesoul</v>
          </cell>
          <cell r="AJ1723" t="str">
            <v>La structure s'engage à inviter le Président de Profession sport 70 à ses Assemblées Générales</v>
          </cell>
          <cell r="AK1723" t="str">
            <v>Compte tenu de la nature de ses fonctions, Mlle MAGNIN Céline s'engage, en cas de rupture de son contrat de travail, pour quelque motif que ce soit et quelle que soit la partie à l'initiative de la rupture du contrat :- à ne pas entrer au service d'une s</v>
          </cell>
          <cell r="AL1723" t="str">
            <v>- Mise en place et rangement du matériel- Encadrement et enseignement</v>
          </cell>
          <cell r="AM1723" t="str">
            <v xml:space="preserve">       - Et d'une manière générale effectuer toute         tâche se rapportant à la fonction d'éducateur sportif.</v>
          </cell>
          <cell r="AN1723">
            <v>40211</v>
          </cell>
          <cell r="AO1723">
            <v>40211</v>
          </cell>
          <cell r="AP1723">
            <v>40210</v>
          </cell>
          <cell r="AQ1723">
            <v>40212</v>
          </cell>
          <cell r="AR1723">
            <v>40212</v>
          </cell>
          <cell r="AS1723" t="str">
            <v>1 seul exemplaire</v>
          </cell>
        </row>
        <row r="1724">
          <cell r="A1724" t="str">
            <v>10/010</v>
          </cell>
          <cell r="B1724">
            <v>86</v>
          </cell>
          <cell r="C1724" t="str">
            <v>THSE</v>
          </cell>
          <cell r="D1724" t="str">
            <v>Judo</v>
          </cell>
          <cell r="E1724" t="str">
            <v>CDD</v>
          </cell>
          <cell r="F1724">
            <v>40224</v>
          </cell>
          <cell r="G1724">
            <v>40227</v>
          </cell>
          <cell r="H1724" t="str">
            <v>Clos</v>
          </cell>
          <cell r="I1724">
            <v>8</v>
          </cell>
          <cell r="J1724" t="str">
            <v>h</v>
          </cell>
          <cell r="K1724">
            <v>28.47</v>
          </cell>
          <cell r="L1724" t="str">
            <v>Mettre sur la facture "Centre de Amblans"</v>
          </cell>
          <cell r="M1724">
            <v>16</v>
          </cell>
          <cell r="N1724" t="str">
            <v>Formule 1</v>
          </cell>
          <cell r="O1724" t="str">
            <v>AMBLANS</v>
          </cell>
          <cell r="P1724" t="str">
            <v>Du lundi au jeudi</v>
          </cell>
          <cell r="Q1724" t="str">
            <v>9h00</v>
          </cell>
          <cell r="R1724" t="str">
            <v>11h00</v>
          </cell>
          <cell r="S1724" t="str">
            <v>Mercredi</v>
          </cell>
          <cell r="T1724" t="str">
            <v>14h00</v>
          </cell>
          <cell r="U1724" t="str">
            <v>15h00</v>
          </cell>
          <cell r="V1724" t="str">
            <v>et 13, 20 mars de 9h00 à 11h00 à Frétigney</v>
          </cell>
          <cell r="W1724" t="str">
            <v>9h00</v>
          </cell>
          <cell r="X1724" t="str">
            <v>12h00</v>
          </cell>
          <cell r="Y1724" t="str">
            <v>Non</v>
          </cell>
          <cell r="Z1724">
            <v>60</v>
          </cell>
          <cell r="AA1724" t="str">
            <v>Non</v>
          </cell>
          <cell r="AB1724" t="str">
            <v>Non</v>
          </cell>
          <cell r="AC1724" t="str">
            <v>Oui</v>
          </cell>
          <cell r="AD1724" t="str">
            <v>Non</v>
          </cell>
          <cell r="AE1724" t="str">
            <v>Non</v>
          </cell>
          <cell r="AF1724" t="str">
            <v>Oui</v>
          </cell>
          <cell r="AG1724" t="str">
            <v>Contrat</v>
          </cell>
          <cell r="AI1724" t="str">
            <v>aux FRANCAS de Haute-Saône au périscolaire de Amblans</v>
          </cell>
          <cell r="AJ1724" t="str">
            <v>La structure s'engage à inviter le Président de Profession sport 70 à ses Assemblées Générales</v>
          </cell>
          <cell r="AK1724" t="str">
            <v>Compte tenu de la nature de ses fonctions, Mlle MAGNIN Céline s'engage, en cas de rupture de son contrat de travail, pour quelque motif que ce soit et quelle que soit la partie à l'initiative de la rupture du contrat :- à ne pas entrer au service d'une s</v>
          </cell>
          <cell r="AL1724" t="str">
            <v>- Mise en place et rangement du matériel- Accueil, surveillance jusqu'à la reprise des enfants  par les parents- Encadrement et enseignement</v>
          </cell>
          <cell r="AM1724" t="str">
            <v xml:space="preserve">       - Et d'une manière générale effectuer toute         tâche se rapportant à la fonction d'éducateur sportif.</v>
          </cell>
          <cell r="AN1724">
            <v>40211</v>
          </cell>
          <cell r="AO1724">
            <v>40211</v>
          </cell>
          <cell r="AP1724">
            <v>40210</v>
          </cell>
          <cell r="AQ1724">
            <v>40185</v>
          </cell>
          <cell r="AR1724">
            <v>40247</v>
          </cell>
          <cell r="AS1724">
            <v>40185</v>
          </cell>
        </row>
        <row r="1725">
          <cell r="A1725" t="str">
            <v>10/011</v>
          </cell>
          <cell r="B1725">
            <v>165</v>
          </cell>
          <cell r="C1725" t="str">
            <v>MOJA</v>
          </cell>
          <cell r="D1725" t="str">
            <v>Football - Musculation</v>
          </cell>
          <cell r="E1725" t="str">
            <v>CDD</v>
          </cell>
          <cell r="F1725">
            <v>40219</v>
          </cell>
          <cell r="G1725">
            <v>40228</v>
          </cell>
          <cell r="H1725" t="str">
            <v>Clos</v>
          </cell>
          <cell r="I1725">
            <v>4</v>
          </cell>
          <cell r="J1725" t="str">
            <v>h/s</v>
          </cell>
          <cell r="K1725">
            <v>28.8</v>
          </cell>
          <cell r="L1725" t="str">
            <v>Subv. MJMA Vesoulpaie, heures payées en trop à enlever</v>
          </cell>
          <cell r="M1725">
            <v>16</v>
          </cell>
          <cell r="N1725" t="str">
            <v>Formule 1</v>
          </cell>
          <cell r="O1725" t="str">
            <v>VESOUL</v>
          </cell>
          <cell r="P1725" t="str">
            <v>Mercredi</v>
          </cell>
          <cell r="Q1725" t="str">
            <v>14h00</v>
          </cell>
          <cell r="R1725" t="str">
            <v>16h00</v>
          </cell>
          <cell r="S1725" t="str">
            <v>Vendredi</v>
          </cell>
          <cell r="T1725" t="str">
            <v>14h00</v>
          </cell>
          <cell r="U1725" t="str">
            <v>16h00</v>
          </cell>
          <cell r="V1725" t="str">
            <v>et 13, 20 mars de 9h00 à 11h00 à Frétigney</v>
          </cell>
          <cell r="Y1725" t="str">
            <v>Non</v>
          </cell>
          <cell r="Z1725">
            <v>1</v>
          </cell>
          <cell r="AA1725" t="str">
            <v>Oui</v>
          </cell>
          <cell r="AB1725" t="str">
            <v>Acc. de production</v>
          </cell>
          <cell r="AC1725" t="str">
            <v>Non</v>
          </cell>
          <cell r="AD1725" t="str">
            <v>Oui</v>
          </cell>
          <cell r="AE1725" t="str">
            <v>Oui</v>
          </cell>
          <cell r="AF1725" t="str">
            <v>Oui</v>
          </cell>
          <cell r="AG1725" t="str">
            <v>Contrat</v>
          </cell>
          <cell r="AI1725" t="str">
            <v>à la Maison d'Arrêt de Vesoul</v>
          </cell>
          <cell r="AJ1725" t="str">
            <v>La structure s'engage à inviter le Président de Profession sport 70 à ses Assemblées Générales</v>
          </cell>
          <cell r="AK1725" t="str">
            <v>Compte tenu de la nature de ses fonctions, Mlle MAGNIN Céline s'engage, en cas de rupture de son contrat de travail, pour quelque motif que ce soit et quelle que soit la partie à l'initiative de la rupture du contrat :- à ne pas entrer au service d'une s</v>
          </cell>
          <cell r="AL1725" t="str">
            <v>- Mise en place et rangement du matériel- Encadrement et enseignement</v>
          </cell>
          <cell r="AM1725" t="str">
            <v xml:space="preserve">       - Et d'une manière générale effectuer toute         tâche se rapportant à la fonction d'éducateur sportif.</v>
          </cell>
          <cell r="AN1725">
            <v>40212</v>
          </cell>
          <cell r="AO1725">
            <v>40212</v>
          </cell>
          <cell r="AP1725">
            <v>40214</v>
          </cell>
          <cell r="AQ1725">
            <v>40185</v>
          </cell>
          <cell r="AR1725">
            <v>40247</v>
          </cell>
          <cell r="AS1725">
            <v>40185</v>
          </cell>
        </row>
        <row r="1726">
          <cell r="A1726" t="str">
            <v>10/012</v>
          </cell>
          <cell r="B1726">
            <v>86</v>
          </cell>
          <cell r="C1726" t="str">
            <v>DILU</v>
          </cell>
          <cell r="D1726" t="str">
            <v>Baby gym</v>
          </cell>
          <cell r="E1726" t="str">
            <v>CDD</v>
          </cell>
          <cell r="F1726">
            <v>40233</v>
          </cell>
          <cell r="G1726">
            <v>40268</v>
          </cell>
          <cell r="H1726" t="str">
            <v>Clos</v>
          </cell>
          <cell r="I1726">
            <v>1</v>
          </cell>
          <cell r="J1726" t="str">
            <v>h/s</v>
          </cell>
          <cell r="K1726">
            <v>28.23</v>
          </cell>
          <cell r="L1726" t="str">
            <v>Mettre sur la facture "Centre d'Amblans"</v>
          </cell>
          <cell r="M1726">
            <v>10.45</v>
          </cell>
          <cell r="N1726" t="str">
            <v>Néant</v>
          </cell>
          <cell r="O1726" t="str">
            <v>MAILLERONCOURT SAINT PANCRAS</v>
          </cell>
          <cell r="P1726" t="str">
            <v>Mercredi</v>
          </cell>
          <cell r="Q1726" t="str">
            <v>16h45</v>
          </cell>
          <cell r="R1726" t="str">
            <v>19h30</v>
          </cell>
          <cell r="S1726" t="str">
            <v>Vendredi</v>
          </cell>
          <cell r="T1726" t="str">
            <v>14h00</v>
          </cell>
          <cell r="U1726" t="str">
            <v>16h00</v>
          </cell>
          <cell r="V1726" t="str">
            <v>et 13, 20 mars de 9h00 à 11h00 à Frétigney</v>
          </cell>
          <cell r="W1726" t="str">
            <v>9h00</v>
          </cell>
          <cell r="X1726" t="str">
            <v>12h00</v>
          </cell>
          <cell r="Y1726" t="str">
            <v>Oui</v>
          </cell>
          <cell r="Z1726">
            <v>7</v>
          </cell>
          <cell r="AA1726" t="str">
            <v>Oui</v>
          </cell>
          <cell r="AB1726" t="str">
            <v>Acc. de production</v>
          </cell>
          <cell r="AC1726" t="str">
            <v>Non</v>
          </cell>
          <cell r="AD1726" t="str">
            <v>Oui</v>
          </cell>
          <cell r="AE1726" t="str">
            <v>Non</v>
          </cell>
          <cell r="AG1726" t="str">
            <v>Avenant</v>
          </cell>
          <cell r="AI1726" t="str">
            <v>aux FRANCAS de Haute-Saône au périscolaire d'Amblans</v>
          </cell>
          <cell r="AL1726" t="str">
            <v>- Mise en place et rangement du matériel- Accueil, surveillance jusqu'à la reprise des enfants  par les parents- Encadrement et enseignement</v>
          </cell>
          <cell r="AM1726" t="str">
            <v xml:space="preserve">       - Et d'une manière générale effectuer toute         tâche se rapportant à la fonction d'éducateur sportif.</v>
          </cell>
          <cell r="AN1726">
            <v>40228</v>
          </cell>
          <cell r="AO1726">
            <v>40228</v>
          </cell>
          <cell r="AP1726">
            <v>40242</v>
          </cell>
          <cell r="AQ1726">
            <v>40188</v>
          </cell>
          <cell r="AR1726" t="str">
            <v>RAPPEL</v>
          </cell>
          <cell r="AS1726">
            <v>40232</v>
          </cell>
        </row>
        <row r="1727">
          <cell r="A1727" t="str">
            <v>10/013</v>
          </cell>
          <cell r="B1727">
            <v>163</v>
          </cell>
          <cell r="C1727" t="str">
            <v>GANA</v>
          </cell>
          <cell r="D1727" t="str">
            <v>Surveillance de bassin</v>
          </cell>
          <cell r="E1727" t="str">
            <v>CDD</v>
          </cell>
          <cell r="F1727">
            <v>40233</v>
          </cell>
          <cell r="G1727">
            <v>40359</v>
          </cell>
          <cell r="H1727" t="str">
            <v>Clos</v>
          </cell>
          <cell r="I1727">
            <v>1</v>
          </cell>
          <cell r="J1727" t="str">
            <v>h/s</v>
          </cell>
          <cell r="K1727">
            <v>27.4</v>
          </cell>
          <cell r="L1727" t="str">
            <v>Mettre sur la facture "Centre d'Amblans"</v>
          </cell>
          <cell r="M1727">
            <v>16.649999999999999</v>
          </cell>
          <cell r="N1727" t="str">
            <v>Formule 1</v>
          </cell>
          <cell r="O1727" t="str">
            <v>ANDELNANS</v>
          </cell>
          <cell r="P1727" t="str">
            <v>Vendredi</v>
          </cell>
          <cell r="Q1727" t="str">
            <v>10h30</v>
          </cell>
          <cell r="R1727" t="str">
            <v>11h30</v>
          </cell>
          <cell r="S1727" t="str">
            <v>Mardi 23 mars</v>
          </cell>
          <cell r="T1727" t="str">
            <v>9h00</v>
          </cell>
          <cell r="U1727" t="str">
            <v>12h00</v>
          </cell>
          <cell r="V1727" t="str">
            <v>Lundi 29 mars</v>
          </cell>
          <cell r="W1727" t="str">
            <v>9h00</v>
          </cell>
          <cell r="X1727" t="str">
            <v>12h00</v>
          </cell>
          <cell r="Y1727" t="str">
            <v>Oui</v>
          </cell>
          <cell r="Z1727" t="str">
            <v>Néant</v>
          </cell>
          <cell r="AA1727" t="str">
            <v>Oui</v>
          </cell>
          <cell r="AB1727" t="str">
            <v>Acc. de production</v>
          </cell>
          <cell r="AC1727" t="str">
            <v>Non</v>
          </cell>
          <cell r="AD1727" t="str">
            <v>Oui</v>
          </cell>
          <cell r="AE1727" t="str">
            <v>Oui</v>
          </cell>
          <cell r="AG1727" t="str">
            <v>Avenant</v>
          </cell>
          <cell r="AI1727" t="str">
            <v>avec la SACAT à la piscine de Pontarcher à Vesoul</v>
          </cell>
          <cell r="AL1727" t="str">
            <v>- Surveillance de bassin</v>
          </cell>
          <cell r="AM1727" t="str">
            <v xml:space="preserve">       - Et d'une manière générale effectuer toute         tâche se rapportant à la fonction de sauveteur aquatique.</v>
          </cell>
          <cell r="AN1727">
            <v>40231</v>
          </cell>
          <cell r="AO1727">
            <v>40231</v>
          </cell>
          <cell r="AP1727">
            <v>40242</v>
          </cell>
          <cell r="AQ1727">
            <v>40233</v>
          </cell>
          <cell r="AR1727" t="str">
            <v>1 seul exemplaire</v>
          </cell>
          <cell r="AS1727" t="str">
            <v>RAPPEL</v>
          </cell>
        </row>
        <row r="1728">
          <cell r="A1728" t="str">
            <v>10/014</v>
          </cell>
          <cell r="B1728">
            <v>336</v>
          </cell>
          <cell r="C1728" t="str">
            <v>JEBE</v>
          </cell>
          <cell r="D1728" t="str">
            <v>Cours d'informatique</v>
          </cell>
          <cell r="E1728" t="str">
            <v>CDD</v>
          </cell>
          <cell r="F1728">
            <v>40246</v>
          </cell>
          <cell r="G1728">
            <v>40296</v>
          </cell>
          <cell r="H1728" t="str">
            <v>Clos</v>
          </cell>
          <cell r="I1728">
            <v>7</v>
          </cell>
          <cell r="J1728" t="str">
            <v>h/s</v>
          </cell>
          <cell r="K1728">
            <v>15.42</v>
          </cell>
          <cell r="L1728" t="str">
            <v>Mettre sur la facture "Centre d'Echenans"</v>
          </cell>
          <cell r="M1728">
            <v>16.75</v>
          </cell>
          <cell r="N1728" t="str">
            <v>Formule 1</v>
          </cell>
          <cell r="O1728" t="str">
            <v>ANDELNANS</v>
          </cell>
          <cell r="P1728" t="str">
            <v>Vendredi</v>
          </cell>
          <cell r="Q1728" t="str">
            <v>10h30</v>
          </cell>
          <cell r="R1728" t="str">
            <v>11h30</v>
          </cell>
          <cell r="S1728" t="str">
            <v>Les 15, 16, 19, 29, 30 mars, 2, 12, 13, 26, 27 avril</v>
          </cell>
          <cell r="T1728" t="str">
            <v>13h30</v>
          </cell>
          <cell r="U1728" t="str">
            <v>17h00</v>
          </cell>
          <cell r="V1728" t="str">
            <v>à Chatillon le Duc</v>
          </cell>
          <cell r="W1728" t="str">
            <v>9h00</v>
          </cell>
          <cell r="X1728" t="str">
            <v>12h00</v>
          </cell>
          <cell r="Y1728" t="str">
            <v>Oui</v>
          </cell>
          <cell r="Z1728" t="str">
            <v>Néant</v>
          </cell>
          <cell r="AA1728" t="str">
            <v>Oui</v>
          </cell>
          <cell r="AB1728" t="str">
            <v>Acc. de production</v>
          </cell>
          <cell r="AC1728" t="str">
            <v>Non</v>
          </cell>
          <cell r="AD1728" t="str">
            <v>Oui</v>
          </cell>
          <cell r="AE1728" t="str">
            <v>Oui</v>
          </cell>
          <cell r="AG1728" t="str">
            <v>Contrat</v>
          </cell>
          <cell r="AI1728" t="str">
            <v>à la SARL Médi@ PC fc</v>
          </cell>
          <cell r="AL1728" t="str">
            <v>- Mise en place et rangement du matériel- Enseignement</v>
          </cell>
          <cell r="AM1728" t="str">
            <v xml:space="preserve">       - Et d'une manière générale effectuer toute         tâche se rapportant à la fonction d'animateur.</v>
          </cell>
          <cell r="AN1728">
            <v>40245</v>
          </cell>
          <cell r="AO1728">
            <v>40245</v>
          </cell>
          <cell r="AP1728">
            <v>40260</v>
          </cell>
          <cell r="AQ1728">
            <v>40260</v>
          </cell>
          <cell r="AR1728">
            <v>40260</v>
          </cell>
          <cell r="AS1728" t="str">
            <v>RAPPEL</v>
          </cell>
        </row>
        <row r="1729">
          <cell r="A1729" t="str">
            <v>10/015</v>
          </cell>
          <cell r="B1729">
            <v>336</v>
          </cell>
          <cell r="C1729" t="str">
            <v>PADO</v>
          </cell>
          <cell r="D1729" t="str">
            <v>Cours d'informatique</v>
          </cell>
          <cell r="E1729" t="str">
            <v>CDD</v>
          </cell>
          <cell r="F1729">
            <v>40246</v>
          </cell>
          <cell r="G1729">
            <v>40358</v>
          </cell>
          <cell r="H1729" t="str">
            <v>Clos</v>
          </cell>
          <cell r="I1729">
            <v>7</v>
          </cell>
          <cell r="J1729" t="str">
            <v>h/s</v>
          </cell>
          <cell r="K1729">
            <v>15.42</v>
          </cell>
          <cell r="L1729" t="str">
            <v>Centre de Vellefaux</v>
          </cell>
          <cell r="M1729">
            <v>16.100000000000001</v>
          </cell>
          <cell r="N1729" t="str">
            <v>Formule 1</v>
          </cell>
          <cell r="O1729" t="str">
            <v>ANDELNANS</v>
          </cell>
          <cell r="P1729" t="str">
            <v>Vendredi</v>
          </cell>
          <cell r="Q1729" t="str">
            <v>10h30</v>
          </cell>
          <cell r="R1729" t="str">
            <v>11h30</v>
          </cell>
          <cell r="S1729" t="str">
            <v>Les 9, 16, 30 mars et 6 avril de 9h00 à 12h00 à Frétigney</v>
          </cell>
          <cell r="T1729" t="str">
            <v>13h30</v>
          </cell>
          <cell r="U1729" t="str">
            <v>17h00</v>
          </cell>
          <cell r="V1729" t="str">
            <v>et 13, 20 mars de 9h00 à 11h00 à Frétigney</v>
          </cell>
          <cell r="W1729" t="str">
            <v>9h00</v>
          </cell>
          <cell r="X1729" t="str">
            <v>12h00</v>
          </cell>
          <cell r="Y1729" t="str">
            <v>Oui</v>
          </cell>
          <cell r="Z1729" t="str">
            <v>Néant</v>
          </cell>
          <cell r="AA1729" t="str">
            <v>Oui</v>
          </cell>
          <cell r="AB1729" t="str">
            <v>Remplacement</v>
          </cell>
          <cell r="AC1729" t="str">
            <v>Non</v>
          </cell>
          <cell r="AD1729" t="str">
            <v>Oui</v>
          </cell>
          <cell r="AE1729" t="str">
            <v>Oui</v>
          </cell>
          <cell r="AG1729" t="str">
            <v>Contrat</v>
          </cell>
          <cell r="AI1729" t="str">
            <v>à la SARL Médi@ PC fc</v>
          </cell>
          <cell r="AL1729" t="str">
            <v>- Mise en place et rangement du matériel- Enseignement</v>
          </cell>
          <cell r="AM1729" t="str">
            <v xml:space="preserve">       - Et d'une manière générale effectuer toute         tâche se rapportant à la fonction d'animateur.</v>
          </cell>
          <cell r="AN1729">
            <v>40245</v>
          </cell>
          <cell r="AO1729">
            <v>40245</v>
          </cell>
          <cell r="AP1729">
            <v>40260</v>
          </cell>
          <cell r="AQ1729">
            <v>40260</v>
          </cell>
          <cell r="AR1729">
            <v>40318</v>
          </cell>
          <cell r="AS1729">
            <v>40267</v>
          </cell>
        </row>
        <row r="1730">
          <cell r="A1730" t="str">
            <v>10/016</v>
          </cell>
          <cell r="B1730">
            <v>337</v>
          </cell>
          <cell r="C1730" t="str">
            <v>MOUM</v>
          </cell>
          <cell r="D1730" t="str">
            <v>Gym d'entretien</v>
          </cell>
          <cell r="E1730" t="str">
            <v>CDD</v>
          </cell>
          <cell r="F1730">
            <v>40252</v>
          </cell>
          <cell r="G1730">
            <v>40364</v>
          </cell>
          <cell r="H1730" t="str">
            <v>Clos</v>
          </cell>
          <cell r="I1730">
            <v>1</v>
          </cell>
          <cell r="J1730" t="str">
            <v>h/s</v>
          </cell>
          <cell r="K1730">
            <v>30.16</v>
          </cell>
          <cell r="L1730" t="str">
            <v>Subvention DDJSFOR</v>
          </cell>
          <cell r="M1730">
            <v>10.78</v>
          </cell>
          <cell r="N1730" t="str">
            <v>Néant</v>
          </cell>
          <cell r="O1730" t="str">
            <v>MAIZIERES</v>
          </cell>
          <cell r="P1730" t="str">
            <v>Voir annexe</v>
          </cell>
          <cell r="Q1730" t="str">
            <v>14h00</v>
          </cell>
          <cell r="R1730" t="str">
            <v>15h00</v>
          </cell>
          <cell r="S1730" t="str">
            <v>Les 9, 16, 30 mars et 6 avril de 9h00 à 12h00 à Frétigney</v>
          </cell>
          <cell r="T1730" t="str">
            <v>9h00</v>
          </cell>
          <cell r="U1730" t="str">
            <v>12h00</v>
          </cell>
          <cell r="V1730" t="str">
            <v>et 13, 20 mars de 9h00 à 11h00 à Frétigney</v>
          </cell>
          <cell r="W1730" t="str">
            <v>9h00</v>
          </cell>
          <cell r="X1730" t="str">
            <v>12h00</v>
          </cell>
          <cell r="Y1730" t="str">
            <v>Non</v>
          </cell>
          <cell r="Z1730">
            <v>11</v>
          </cell>
          <cell r="AA1730" t="str">
            <v>Oui</v>
          </cell>
          <cell r="AB1730" t="str">
            <v>Acc. de production</v>
          </cell>
          <cell r="AC1730" t="str">
            <v>Non</v>
          </cell>
          <cell r="AD1730" t="str">
            <v>Oui</v>
          </cell>
          <cell r="AE1730" t="str">
            <v>Non</v>
          </cell>
          <cell r="AG1730" t="str">
            <v>Contrat</v>
          </cell>
          <cell r="AI1730" t="str">
            <v>au Centre social des Buis à Valentigney</v>
          </cell>
          <cell r="AL1730" t="str">
            <v>- Mise en place et rangement du matériel- Encadrement et enseignement</v>
          </cell>
          <cell r="AM1730" t="str">
            <v xml:space="preserve">       - Et d'une manière générale effectuer toute         tâche se rapportant à la fonction d'éducateur sportif.</v>
          </cell>
          <cell r="AN1730">
            <v>40245</v>
          </cell>
          <cell r="AO1730">
            <v>40245</v>
          </cell>
          <cell r="AP1730">
            <v>40247</v>
          </cell>
          <cell r="AQ1730">
            <v>40248</v>
          </cell>
          <cell r="AR1730">
            <v>40318</v>
          </cell>
          <cell r="AS1730">
            <v>40267</v>
          </cell>
        </row>
        <row r="1731">
          <cell r="A1731" t="str">
            <v>10/017</v>
          </cell>
          <cell r="B1731">
            <v>86</v>
          </cell>
          <cell r="C1731" t="str">
            <v>DUAN</v>
          </cell>
          <cell r="D1731" t="str">
            <v>Escrime</v>
          </cell>
          <cell r="E1731" t="str">
            <v>CDD</v>
          </cell>
          <cell r="F1731">
            <v>40247</v>
          </cell>
          <cell r="G1731">
            <v>40303</v>
          </cell>
          <cell r="H1731" t="str">
            <v>Clos</v>
          </cell>
          <cell r="I1731">
            <v>1</v>
          </cell>
          <cell r="J1731" t="str">
            <v>h/s</v>
          </cell>
          <cell r="K1731">
            <v>28.23</v>
          </cell>
          <cell r="L1731" t="str">
            <v>Annulé par DUAN, en remplacement ASCAP avec facture de prestation</v>
          </cell>
          <cell r="M1731">
            <v>10.78</v>
          </cell>
          <cell r="N1731" t="str">
            <v>Néant</v>
          </cell>
          <cell r="O1731" t="str">
            <v>MAIZIERES</v>
          </cell>
          <cell r="P1731" t="str">
            <v>Voir annexe</v>
          </cell>
          <cell r="Q1731" t="str">
            <v>10h30</v>
          </cell>
          <cell r="R1731" t="str">
            <v>11h30</v>
          </cell>
          <cell r="S1731" t="str">
            <v>Les 12, 13 et 14 avril</v>
          </cell>
          <cell r="T1731" t="str">
            <v>14h00</v>
          </cell>
          <cell r="U1731" t="str">
            <v>18h00</v>
          </cell>
          <cell r="Y1731" t="str">
            <v>Non</v>
          </cell>
          <cell r="Z1731" t="str">
            <v>Néant</v>
          </cell>
          <cell r="AA1731" t="str">
            <v>Oui</v>
          </cell>
          <cell r="AB1731" t="str">
            <v>Acc. de production</v>
          </cell>
          <cell r="AC1731" t="str">
            <v>Oui</v>
          </cell>
          <cell r="AD1731" t="str">
            <v>Non</v>
          </cell>
          <cell r="AE1731" t="str">
            <v>Oui</v>
          </cell>
          <cell r="AG1731" t="str">
            <v>Avenant</v>
          </cell>
          <cell r="AI1731" t="str">
            <v>aux FRANCAS de Haute-Saône au périscolaire de Moffans</v>
          </cell>
          <cell r="AL1731" t="str">
            <v>- Mise en place et rangement du matériel- Accueil, surveillance jusqu'à la reprise des enfants  par les parents- Encadrement et enseignement</v>
          </cell>
          <cell r="AM1731" t="str">
            <v xml:space="preserve">       - Et d'une manière générale effectuer toute         tâche se rapportant à la fonction d'éducateur sportif.</v>
          </cell>
          <cell r="AN1731">
            <v>40245</v>
          </cell>
          <cell r="AO1731">
            <v>40245</v>
          </cell>
          <cell r="AP1731">
            <v>40259</v>
          </cell>
          <cell r="AQ1731" t="str">
            <v>Annulé</v>
          </cell>
          <cell r="AR1731">
            <v>40199</v>
          </cell>
          <cell r="AS1731" t="str">
            <v>Annulé</v>
          </cell>
        </row>
        <row r="1732">
          <cell r="A1732" t="str">
            <v>10/018</v>
          </cell>
          <cell r="B1732">
            <v>338</v>
          </cell>
          <cell r="C1732" t="str">
            <v>CUSE</v>
          </cell>
          <cell r="D1732" t="str">
            <v>Initiation à la boxe</v>
          </cell>
          <cell r="E1732" t="str">
            <v>CDD</v>
          </cell>
          <cell r="F1732">
            <v>40252</v>
          </cell>
          <cell r="G1732">
            <v>40266</v>
          </cell>
          <cell r="H1732" t="str">
            <v>Clos</v>
          </cell>
          <cell r="I1732">
            <v>12</v>
          </cell>
          <cell r="J1732" t="str">
            <v>h</v>
          </cell>
          <cell r="K1732">
            <v>39.79</v>
          </cell>
          <cell r="L1732" t="str">
            <v>12x39.79=477.48 € à déduire de la facture de la structure 319</v>
          </cell>
          <cell r="M1732">
            <v>10.050000000000001</v>
          </cell>
          <cell r="N1732" t="str">
            <v>Néant</v>
          </cell>
          <cell r="O1732" t="str">
            <v>BESANCON</v>
          </cell>
          <cell r="P1732" t="str">
            <v>Lundi 15 et mardi 16 mars</v>
          </cell>
          <cell r="Q1732" t="str">
            <v>9h00</v>
          </cell>
          <cell r="R1732" t="str">
            <v>12h00</v>
          </cell>
          <cell r="S1732" t="str">
            <v>Mardi 23 mars</v>
          </cell>
          <cell r="T1732" t="str">
            <v>9h00</v>
          </cell>
          <cell r="U1732" t="str">
            <v>12h00</v>
          </cell>
          <cell r="V1732" t="str">
            <v>Lundi 29 mars</v>
          </cell>
          <cell r="W1732" t="str">
            <v>9h00</v>
          </cell>
          <cell r="X1732" t="str">
            <v>12h00</v>
          </cell>
          <cell r="Y1732" t="str">
            <v>Non</v>
          </cell>
          <cell r="Z1732">
            <v>11</v>
          </cell>
          <cell r="AA1732" t="str">
            <v>Oui</v>
          </cell>
          <cell r="AB1732" t="str">
            <v>Acc. de production</v>
          </cell>
          <cell r="AC1732" t="str">
            <v>Non</v>
          </cell>
          <cell r="AD1732" t="str">
            <v>Oui</v>
          </cell>
          <cell r="AE1732" t="str">
            <v>Non</v>
          </cell>
          <cell r="AG1732" t="str">
            <v>Néant</v>
          </cell>
          <cell r="AI1732" t="str">
            <v>au Service associé de Franche-Comté à Besançon</v>
          </cell>
          <cell r="AL1732" t="str">
            <v>- Mise en place et rangement du matériel- Accueil, surveillance jusqu'à la reprise des enfants  par les parents- Encadrement et enseignement</v>
          </cell>
          <cell r="AM1732" t="str">
            <v xml:space="preserve">       - Et d'une manière générale effectuer toute         tâche se rapportant à la fonction d'éducateur sportif.</v>
          </cell>
          <cell r="AN1732">
            <v>40254</v>
          </cell>
          <cell r="AO1732" t="str">
            <v>-----</v>
          </cell>
          <cell r="AP1732">
            <v>40263</v>
          </cell>
          <cell r="AQ1732" t="str">
            <v>-----</v>
          </cell>
          <cell r="AR1732">
            <v>40199</v>
          </cell>
          <cell r="AS1732" t="str">
            <v>-----</v>
          </cell>
        </row>
        <row r="1733">
          <cell r="A1733" t="str">
            <v>10/019</v>
          </cell>
          <cell r="B1733">
            <v>289</v>
          </cell>
          <cell r="C1733" t="str">
            <v>MARY</v>
          </cell>
          <cell r="D1733" t="str">
            <v>Gym douce</v>
          </cell>
          <cell r="E1733" t="str">
            <v>CDD</v>
          </cell>
          <cell r="F1733">
            <v>40290</v>
          </cell>
          <cell r="G1733">
            <v>40528</v>
          </cell>
          <cell r="H1733" t="str">
            <v>OK</v>
          </cell>
          <cell r="I1733">
            <v>1</v>
          </cell>
          <cell r="J1733" t="str">
            <v>h/s</v>
          </cell>
          <cell r="K1733">
            <v>25.95</v>
          </cell>
          <cell r="L1733" t="str">
            <v>Pas d'heures en juillet et août</v>
          </cell>
          <cell r="M1733">
            <v>14</v>
          </cell>
          <cell r="N1733" t="str">
            <v>Formule 1</v>
          </cell>
          <cell r="O1733" t="str">
            <v>ARC LES GRAY</v>
          </cell>
          <cell r="P1733" t="str">
            <v>Jeudi</v>
          </cell>
          <cell r="Q1733" t="str">
            <v>9h00</v>
          </cell>
          <cell r="R1733" t="str">
            <v>10h00</v>
          </cell>
          <cell r="S1733" t="str">
            <v>Mardi 23 mars</v>
          </cell>
          <cell r="T1733" t="str">
            <v>9h00</v>
          </cell>
          <cell r="U1733" t="str">
            <v>12h00</v>
          </cell>
          <cell r="V1733" t="str">
            <v>Lundi 29 mars</v>
          </cell>
          <cell r="W1733" t="str">
            <v>9h00</v>
          </cell>
          <cell r="X1733" t="str">
            <v>12h00</v>
          </cell>
          <cell r="Y1733" t="str">
            <v>Non</v>
          </cell>
          <cell r="Z1733" t="str">
            <v>Néant</v>
          </cell>
          <cell r="AA1733" t="str">
            <v>Oui</v>
          </cell>
          <cell r="AB1733" t="str">
            <v>Acc. de production</v>
          </cell>
          <cell r="AC1733" t="str">
            <v>Non</v>
          </cell>
          <cell r="AD1733" t="str">
            <v>Oui</v>
          </cell>
          <cell r="AE1733" t="str">
            <v>Non</v>
          </cell>
          <cell r="AG1733" t="str">
            <v>Avenant</v>
          </cell>
          <cell r="AI1733" t="str">
            <v>au CCAS Arc les Gray à Arc les Gray</v>
          </cell>
          <cell r="AL1733" t="str">
            <v>- Mise en place et rangement du matériel- Encadrement et enseignement</v>
          </cell>
          <cell r="AM1733" t="str">
            <v xml:space="preserve">       - Et d'une manière générale effectuer toute         tâche se rapportant à la fonction d'éducateur sportif.</v>
          </cell>
          <cell r="AN1733">
            <v>40267</v>
          </cell>
          <cell r="AO1733">
            <v>40267</v>
          </cell>
          <cell r="AP1733">
            <v>40269</v>
          </cell>
          <cell r="AQ1733">
            <v>40299</v>
          </cell>
          <cell r="AR1733">
            <v>40318</v>
          </cell>
          <cell r="AS1733">
            <v>40318</v>
          </cell>
        </row>
        <row r="1734">
          <cell r="A1734" t="str">
            <v>10/020</v>
          </cell>
          <cell r="B1734">
            <v>319</v>
          </cell>
          <cell r="C1734" t="str">
            <v>EUCH</v>
          </cell>
          <cell r="D1734" t="str">
            <v>Sports de contacts</v>
          </cell>
          <cell r="E1734" t="str">
            <v>CDD</v>
          </cell>
          <cell r="F1734">
            <v>40240</v>
          </cell>
          <cell r="G1734">
            <v>40359</v>
          </cell>
          <cell r="H1734" t="str">
            <v>Clos</v>
          </cell>
          <cell r="I1734">
            <v>3</v>
          </cell>
          <cell r="J1734" t="str">
            <v>h/s</v>
          </cell>
          <cell r="K1734">
            <v>26.67</v>
          </cell>
          <cell r="L1734" t="str">
            <v>Pas d'heures en juillet et août</v>
          </cell>
          <cell r="M1734">
            <v>17.100000000000001</v>
          </cell>
          <cell r="N1734" t="str">
            <v>Formule 1</v>
          </cell>
          <cell r="O1734" t="str">
            <v>HERICOURT</v>
          </cell>
          <cell r="P1734" t="str">
            <v>Jeudi</v>
          </cell>
          <cell r="Q1734" t="str">
            <v>17h00</v>
          </cell>
          <cell r="R1734" t="str">
            <v>18h00</v>
          </cell>
          <cell r="S1734" t="str">
            <v>Vendredi</v>
          </cell>
          <cell r="T1734" t="str">
            <v>17h00</v>
          </cell>
          <cell r="U1734" t="str">
            <v>18h00</v>
          </cell>
          <cell r="Y1734" t="str">
            <v>Non</v>
          </cell>
          <cell r="Z1734" t="str">
            <v>Néant</v>
          </cell>
          <cell r="AA1734" t="str">
            <v>Oui</v>
          </cell>
          <cell r="AB1734" t="str">
            <v>Acc. de production</v>
          </cell>
          <cell r="AC1734" t="str">
            <v>Non</v>
          </cell>
          <cell r="AD1734" t="str">
            <v>Oui</v>
          </cell>
          <cell r="AE1734" t="str">
            <v>Non</v>
          </cell>
          <cell r="AG1734" t="str">
            <v>Avenant</v>
          </cell>
          <cell r="AI1734" t="str">
            <v>à la Ligue des sports de contacts de Franche-Comté en Franche-Comté</v>
          </cell>
          <cell r="AL1734" t="str">
            <v>- Mise en place et rangement du matériel- Encadrement et enseignement</v>
          </cell>
          <cell r="AM1734" t="str">
            <v xml:space="preserve">       - Et d'une manière générale effectuer toute         tâche se rapportant à la fonction d'éducateur sportif.</v>
          </cell>
          <cell r="AN1734">
            <v>40270</v>
          </cell>
          <cell r="AO1734">
            <v>40270</v>
          </cell>
          <cell r="AP1734">
            <v>40269</v>
          </cell>
          <cell r="AQ1734">
            <v>40286</v>
          </cell>
          <cell r="AR1734" t="str">
            <v>RAPPEL</v>
          </cell>
          <cell r="AS1734">
            <v>40359</v>
          </cell>
        </row>
        <row r="1735">
          <cell r="A1735" t="str">
            <v>10/021</v>
          </cell>
          <cell r="B1735">
            <v>339</v>
          </cell>
          <cell r="C1735" t="str">
            <v>SIAL</v>
          </cell>
          <cell r="D1735" t="str">
            <v>Escalade</v>
          </cell>
          <cell r="E1735" t="str">
            <v>CDD</v>
          </cell>
          <cell r="F1735">
            <v>40282</v>
          </cell>
          <cell r="G1735">
            <v>40282</v>
          </cell>
          <cell r="H1735" t="str">
            <v>Clos</v>
          </cell>
          <cell r="I1735">
            <v>8</v>
          </cell>
          <cell r="J1735" t="str">
            <v>h</v>
          </cell>
          <cell r="K1735">
            <v>28.53</v>
          </cell>
          <cell r="L1735" t="str">
            <v>Facture adressée et intitulée à :Conseil général Maison départementale de l'environnement Place de la révolution française90020 Belfort cedex</v>
          </cell>
          <cell r="M1735">
            <v>16.100000000000001</v>
          </cell>
          <cell r="N1735" t="str">
            <v>Formule 1</v>
          </cell>
          <cell r="O1735" t="str">
            <v>HERICOURT</v>
          </cell>
          <cell r="P1735" t="str">
            <v>Jeudi</v>
          </cell>
          <cell r="Q1735" t="str">
            <v>17h00</v>
          </cell>
          <cell r="R1735" t="str">
            <v>18h00</v>
          </cell>
          <cell r="S1735" t="str">
            <v>Vendredi</v>
          </cell>
          <cell r="T1735" t="str">
            <v>17h00</v>
          </cell>
          <cell r="U1735" t="str">
            <v>18h00</v>
          </cell>
          <cell r="Y1735" t="str">
            <v>Non</v>
          </cell>
          <cell r="Z1735" t="str">
            <v>Néant</v>
          </cell>
          <cell r="AA1735" t="str">
            <v>Oui</v>
          </cell>
          <cell r="AB1735" t="str">
            <v>Acc. de production</v>
          </cell>
          <cell r="AC1735" t="str">
            <v>Non</v>
          </cell>
          <cell r="AD1735" t="str">
            <v>Oui</v>
          </cell>
          <cell r="AE1735" t="str">
            <v>Oui</v>
          </cell>
          <cell r="AG1735" t="str">
            <v>Avenant</v>
          </cell>
          <cell r="AI1735" t="str">
            <v>avec la Communauté de communes du Pays de Luxeuil au gymnase de Faucogney</v>
          </cell>
          <cell r="AL1735" t="str">
            <v>- Mise en place et rangement du matériel- Accueil, surveillance jusqu'à la reprise des enfants  par les parents- Encadrement et enseignement</v>
          </cell>
          <cell r="AM1735" t="str">
            <v xml:space="preserve">       - Et d'une manière générale effectuer toute         tâche se rapportant à la fonction d'educateur sportif.</v>
          </cell>
          <cell r="AN1735">
            <v>40274</v>
          </cell>
          <cell r="AO1735">
            <v>40274</v>
          </cell>
          <cell r="AP1735">
            <v>40280</v>
          </cell>
          <cell r="AQ1735">
            <v>40282</v>
          </cell>
          <cell r="AR1735">
            <v>40318</v>
          </cell>
          <cell r="AS1735">
            <v>40282</v>
          </cell>
        </row>
        <row r="1736">
          <cell r="A1736" t="str">
            <v>10/022</v>
          </cell>
          <cell r="B1736">
            <v>86</v>
          </cell>
          <cell r="C1736" t="str">
            <v>VIQU</v>
          </cell>
          <cell r="D1736" t="str">
            <v>Escrime</v>
          </cell>
          <cell r="E1736" t="str">
            <v>CDD</v>
          </cell>
          <cell r="F1736">
            <v>40282</v>
          </cell>
          <cell r="G1736">
            <v>40282</v>
          </cell>
          <cell r="H1736" t="str">
            <v>Clos</v>
          </cell>
          <cell r="I1736">
            <v>2</v>
          </cell>
          <cell r="J1736" t="str">
            <v>h</v>
          </cell>
          <cell r="K1736">
            <v>28.21</v>
          </cell>
          <cell r="L1736" t="str">
            <v>Mettre sur la facture "Centre d'Echenans"</v>
          </cell>
          <cell r="M1736">
            <v>17.190000000000001</v>
          </cell>
          <cell r="N1736" t="str">
            <v>Formule 1</v>
          </cell>
          <cell r="O1736" t="str">
            <v>HERICOURT</v>
          </cell>
          <cell r="P1736" t="str">
            <v>Jeudi</v>
          </cell>
          <cell r="Q1736" t="str">
            <v>17h00</v>
          </cell>
          <cell r="R1736" t="str">
            <v>18h00</v>
          </cell>
          <cell r="S1736" t="str">
            <v>Vendredi</v>
          </cell>
          <cell r="T1736" t="str">
            <v>17h00</v>
          </cell>
          <cell r="U1736" t="str">
            <v>18h00</v>
          </cell>
          <cell r="Y1736" t="str">
            <v>Non</v>
          </cell>
          <cell r="Z1736" t="str">
            <v>Néant</v>
          </cell>
          <cell r="AA1736" t="str">
            <v>Oui</v>
          </cell>
          <cell r="AB1736" t="str">
            <v>Acc. de production</v>
          </cell>
          <cell r="AC1736" t="str">
            <v>Non</v>
          </cell>
          <cell r="AD1736" t="str">
            <v>Oui</v>
          </cell>
          <cell r="AE1736" t="str">
            <v>Oui</v>
          </cell>
          <cell r="AG1736" t="str">
            <v>Avenant</v>
          </cell>
          <cell r="AI1736" t="str">
            <v>aux FRANCAS de Haute-Saône au centre périscolaire du Montvaudois à Echenans</v>
          </cell>
          <cell r="AL1736" t="str">
            <v>- Mise en place et rangement du matériel- Accueil, surveillance jusqu'à la reprise des enfants  par les parents- Encadrement et enseignement</v>
          </cell>
          <cell r="AM1736" t="str">
            <v xml:space="preserve">       - Et d'une manière générale effectuer toute         tâche se rapportant à la fonction d'educateur sportif.</v>
          </cell>
          <cell r="AN1736">
            <v>40274</v>
          </cell>
          <cell r="AO1736">
            <v>40274</v>
          </cell>
          <cell r="AP1736">
            <v>40277</v>
          </cell>
          <cell r="AQ1736">
            <v>40281</v>
          </cell>
          <cell r="AR1736">
            <v>40358</v>
          </cell>
          <cell r="AS1736">
            <v>40301</v>
          </cell>
        </row>
        <row r="1737">
          <cell r="A1737" t="str">
            <v>10/023</v>
          </cell>
          <cell r="B1737">
            <v>315</v>
          </cell>
          <cell r="C1737" t="str">
            <v>CLVE</v>
          </cell>
          <cell r="D1737" t="str">
            <v>Tir à l'arc</v>
          </cell>
          <cell r="E1737" t="str">
            <v>CDD</v>
          </cell>
          <cell r="F1737">
            <v>40284</v>
          </cell>
          <cell r="G1737">
            <v>40284</v>
          </cell>
          <cell r="H1737" t="str">
            <v>Clos</v>
          </cell>
          <cell r="I1737">
            <v>2</v>
          </cell>
          <cell r="J1737" t="str">
            <v>h</v>
          </cell>
          <cell r="K1737">
            <v>29.38</v>
          </cell>
          <cell r="L1737" t="str">
            <v>Centre de Vellefaux</v>
          </cell>
          <cell r="M1737">
            <v>16.21</v>
          </cell>
          <cell r="N1737" t="str">
            <v>Formule 1</v>
          </cell>
          <cell r="O1737" t="str">
            <v>NOIDANS LES VESOUL</v>
          </cell>
          <cell r="P1737" t="str">
            <v>Lundi</v>
          </cell>
          <cell r="Q1737" t="str">
            <v>10h30</v>
          </cell>
          <cell r="R1737" t="str">
            <v>11h30</v>
          </cell>
          <cell r="S1737" t="str">
            <v>Mercredi</v>
          </cell>
          <cell r="T1737" t="str">
            <v>14h00</v>
          </cell>
          <cell r="U1737" t="str">
            <v>15h00</v>
          </cell>
          <cell r="Y1737" t="str">
            <v>Non</v>
          </cell>
          <cell r="Z1737" t="str">
            <v>Néant</v>
          </cell>
          <cell r="AA1737" t="str">
            <v>Oui</v>
          </cell>
          <cell r="AB1737" t="str">
            <v>Acc. de production</v>
          </cell>
          <cell r="AC1737" t="str">
            <v>Non</v>
          </cell>
          <cell r="AD1737" t="str">
            <v>Oui</v>
          </cell>
          <cell r="AE1737" t="str">
            <v>Oui</v>
          </cell>
          <cell r="AG1737" t="str">
            <v>Contrat</v>
          </cell>
          <cell r="AI1737" t="str">
            <v>avec la Communauté de communes du Chanoix à Vellefaux</v>
          </cell>
          <cell r="AL1737" t="str">
            <v>- Mise en place et rangement du matériel- Encadrement et enseignement</v>
          </cell>
          <cell r="AM1737" t="str">
            <v xml:space="preserve">       - Et d'une manière générale effectuer toute         tâche se rapportant à la fonction d'éducateur sportif.</v>
          </cell>
          <cell r="AN1737">
            <v>40274</v>
          </cell>
          <cell r="AO1737">
            <v>40274</v>
          </cell>
          <cell r="AP1737">
            <v>40280</v>
          </cell>
          <cell r="AQ1737">
            <v>40278</v>
          </cell>
          <cell r="AR1737">
            <v>40318</v>
          </cell>
          <cell r="AS1737">
            <v>40284</v>
          </cell>
        </row>
        <row r="1738">
          <cell r="A1738" t="str">
            <v>10/024</v>
          </cell>
          <cell r="B1738">
            <v>320</v>
          </cell>
          <cell r="C1738" t="str">
            <v>LAVA</v>
          </cell>
          <cell r="D1738" t="str">
            <v>Hôtesse d'accueil</v>
          </cell>
          <cell r="E1738" t="str">
            <v>Gestion</v>
          </cell>
          <cell r="F1738">
            <v>40282</v>
          </cell>
          <cell r="G1738">
            <v>40292</v>
          </cell>
          <cell r="H1738" t="str">
            <v>Clos</v>
          </cell>
          <cell r="I1738">
            <v>29</v>
          </cell>
          <cell r="J1738" t="str">
            <v>h</v>
          </cell>
          <cell r="K1738">
            <v>10</v>
          </cell>
          <cell r="L1738" t="str">
            <v>Centre de Vellefaux</v>
          </cell>
          <cell r="M1738">
            <v>8.86</v>
          </cell>
          <cell r="N1738" t="str">
            <v>Néant</v>
          </cell>
          <cell r="O1738" t="str">
            <v>FOUGEROLLES</v>
          </cell>
          <cell r="P1738" t="str">
            <v>Vendredi</v>
          </cell>
          <cell r="Q1738" t="str">
            <v>14h30</v>
          </cell>
          <cell r="R1738" t="str">
            <v>16h30</v>
          </cell>
          <cell r="S1738" t="str">
            <v>Jeudi</v>
          </cell>
          <cell r="T1738" t="str">
            <v>8h00</v>
          </cell>
          <cell r="U1738" t="str">
            <v>10h00</v>
          </cell>
          <cell r="Y1738" t="str">
            <v>Non</v>
          </cell>
          <cell r="Z1738" t="str">
            <v>Néant</v>
          </cell>
          <cell r="AA1738" t="str">
            <v>Oui</v>
          </cell>
          <cell r="AB1738" t="str">
            <v>Acc. de production</v>
          </cell>
          <cell r="AC1738" t="str">
            <v>Non</v>
          </cell>
          <cell r="AD1738" t="str">
            <v>Oui</v>
          </cell>
          <cell r="AE1738" t="str">
            <v>Oui</v>
          </cell>
          <cell r="AF1738" t="str">
            <v>Oui</v>
          </cell>
          <cell r="AG1738" t="str">
            <v>Contrat</v>
          </cell>
          <cell r="AI1738" t="str">
            <v>avec la Communauté de communes du Chanoix à Vellefaux</v>
          </cell>
          <cell r="AJ1738" t="str">
            <v>Les jours d'intempérie, Monsieur ORIEZ Gérard restera à disposition sur son lieu de travail, et ses heures seront payées</v>
          </cell>
          <cell r="AK1738" t="str">
            <v>Les jours d'intempérie, Monsieur ORIEZ Gérard restera à disposition sur son lieu de travail, et ses heures seront payées</v>
          </cell>
          <cell r="AL1738" t="str">
            <v>- Mise en place et rangement du matériel- Accueil, surveillance jusqu'à la reprise des enfants  par les parents- Encadrement et enseignement</v>
          </cell>
          <cell r="AM1738" t="str">
            <v xml:space="preserve">       - Et d'une manière générale effectuer toute         tâche se rapportant à la fonction d'éducateur sportif.</v>
          </cell>
          <cell r="AN1738">
            <v>40211</v>
          </cell>
          <cell r="AO1738">
            <v>40211</v>
          </cell>
          <cell r="AP1738" t="str">
            <v>-----</v>
          </cell>
          <cell r="AQ1738">
            <v>40221</v>
          </cell>
          <cell r="AR1738" t="str">
            <v>RAPPEL</v>
          </cell>
          <cell r="AS1738">
            <v>40224</v>
          </cell>
        </row>
        <row r="1739">
          <cell r="A1739" t="str">
            <v>10/025</v>
          </cell>
          <cell r="B1739">
            <v>218</v>
          </cell>
          <cell r="C1739" t="str">
            <v>CUSE</v>
          </cell>
          <cell r="D1739" t="str">
            <v>Baby gym</v>
          </cell>
          <cell r="E1739" t="str">
            <v>CDD</v>
          </cell>
          <cell r="F1739">
            <v>40290</v>
          </cell>
          <cell r="G1739">
            <v>40354</v>
          </cell>
          <cell r="H1739" t="str">
            <v>Clos</v>
          </cell>
          <cell r="I1739">
            <v>2</v>
          </cell>
          <cell r="J1739" t="str">
            <v>h/s</v>
          </cell>
          <cell r="K1739">
            <v>29.36</v>
          </cell>
          <cell r="L1739" t="str">
            <v>Saisonnier</v>
          </cell>
          <cell r="M1739">
            <v>17.190000000000001</v>
          </cell>
          <cell r="N1739" t="str">
            <v>Formule 1</v>
          </cell>
          <cell r="O1739" t="str">
            <v>HERICOURT</v>
          </cell>
          <cell r="P1739" t="str">
            <v>Jeudi</v>
          </cell>
          <cell r="Q1739" t="str">
            <v>17h00</v>
          </cell>
          <cell r="R1739" t="str">
            <v>18h00</v>
          </cell>
          <cell r="S1739" t="str">
            <v>Vendredi</v>
          </cell>
          <cell r="T1739" t="str">
            <v>17h00</v>
          </cell>
          <cell r="U1739" t="str">
            <v>18h00</v>
          </cell>
          <cell r="V1739" t="str">
            <v>à Chatillon le Duc</v>
          </cell>
          <cell r="Y1739" t="str">
            <v>Oui</v>
          </cell>
          <cell r="Z1739" t="str">
            <v>Néant</v>
          </cell>
          <cell r="AA1739" t="str">
            <v>Oui</v>
          </cell>
          <cell r="AB1739" t="str">
            <v>Acc. de production</v>
          </cell>
          <cell r="AC1739" t="str">
            <v>Non</v>
          </cell>
          <cell r="AD1739" t="str">
            <v>Oui</v>
          </cell>
          <cell r="AE1739" t="str">
            <v>Oui</v>
          </cell>
          <cell r="AF1739" t="str">
            <v>Oui</v>
          </cell>
          <cell r="AG1739" t="str">
            <v>Contrat</v>
          </cell>
          <cell r="AI1739" t="str">
            <v>à la Communauté de Communes d'Héricourt</v>
          </cell>
          <cell r="AJ1739" t="str">
            <v>Les jours d'intempérie, Mademoiselle ROBERT Julie restera à disposition sur son lieu de travail, et ses heures seront payées</v>
          </cell>
          <cell r="AK1739" t="str">
            <v>Les jours d'intempérie, Mademoiselle ROBERT Julie restera à disposition sur son lieu de travail, et ses heures seront payées</v>
          </cell>
          <cell r="AL1739" t="str">
            <v>- Mise en place et rangement du matériel- Encadrement et enseignement</v>
          </cell>
          <cell r="AM1739" t="str">
            <v xml:space="preserve">       - Et d'une manière générale effectuer toute         tâche se rapportant à la fonction d'éducateur sportif.</v>
          </cell>
          <cell r="AN1739">
            <v>40212</v>
          </cell>
          <cell r="AO1739">
            <v>40212</v>
          </cell>
          <cell r="AP1739">
            <v>40214</v>
          </cell>
          <cell r="AQ1739">
            <v>40215</v>
          </cell>
          <cell r="AR1739" t="str">
            <v>1 seul exemplaire</v>
          </cell>
          <cell r="AS1739">
            <v>40217</v>
          </cell>
        </row>
        <row r="1740">
          <cell r="A1740" t="str">
            <v>10/026</v>
          </cell>
          <cell r="B1740">
            <v>0</v>
          </cell>
          <cell r="C1740" t="str">
            <v>DILU</v>
          </cell>
          <cell r="D1740" t="str">
            <v>Animation</v>
          </cell>
          <cell r="E1740" t="str">
            <v>CDD</v>
          </cell>
          <cell r="F1740">
            <v>40295</v>
          </cell>
          <cell r="G1740">
            <v>40295</v>
          </cell>
          <cell r="H1740" t="str">
            <v>Clos</v>
          </cell>
          <cell r="I1740">
            <v>2</v>
          </cell>
          <cell r="J1740" t="str">
            <v>h</v>
          </cell>
          <cell r="K1740">
            <v>25.1</v>
          </cell>
          <cell r="L1740" t="str">
            <v>Subvention DDJSFOR</v>
          </cell>
          <cell r="M1740">
            <v>14.25</v>
          </cell>
          <cell r="N1740" t="str">
            <v>Néant</v>
          </cell>
          <cell r="O1740" t="str">
            <v>VESOUL</v>
          </cell>
          <cell r="P1740" t="str">
            <v>Mardi</v>
          </cell>
          <cell r="Q1740" t="str">
            <v>17h00</v>
          </cell>
          <cell r="R1740" t="str">
            <v>19h00</v>
          </cell>
          <cell r="S1740" t="str">
            <v>Vendredi</v>
          </cell>
          <cell r="T1740" t="str">
            <v>17h00</v>
          </cell>
          <cell r="U1740" t="str">
            <v>18h00</v>
          </cell>
          <cell r="V1740" t="str">
            <v>à Chatillon le Duc</v>
          </cell>
          <cell r="Y1740" t="str">
            <v>Non</v>
          </cell>
          <cell r="Z1740" t="str">
            <v>Néant</v>
          </cell>
          <cell r="AA1740" t="str">
            <v>Oui</v>
          </cell>
          <cell r="AB1740" t="str">
            <v>Acc. de production</v>
          </cell>
          <cell r="AC1740" t="str">
            <v>Non</v>
          </cell>
          <cell r="AD1740" t="str">
            <v>Oui</v>
          </cell>
          <cell r="AE1740" t="str">
            <v>Oui</v>
          </cell>
          <cell r="AF1740" t="str">
            <v>Oui</v>
          </cell>
          <cell r="AG1740" t="str">
            <v>Avenant</v>
          </cell>
          <cell r="AI1740" t="str">
            <v>avec Profession Sport 70 à Vesoul</v>
          </cell>
          <cell r="AJ1740" t="str">
            <v>Les jours d'intempérie, Monsieur RAMEAU Maxime restera à disposition sur son lieu de travail, et ses heures seront payées</v>
          </cell>
          <cell r="AK1740" t="str">
            <v>Les jours d'intempérie, Monsieur RAMEAU Maxime restera à disposition sur son lieu de travail, et ses heures seront payées</v>
          </cell>
          <cell r="AL1740" t="str">
            <v>- Mise en place et rangement du matériel- Accueil, surveillance jusqu'à la reprise des enfants  par les parents- Encadrement et enseignement</v>
          </cell>
          <cell r="AM1740" t="str">
            <v xml:space="preserve">       - Et d'une manière générale effectuer toute         tâche se rapportant à la fonction d'éducateur sportif.</v>
          </cell>
          <cell r="AN1740">
            <v>40228</v>
          </cell>
          <cell r="AO1740">
            <v>40228</v>
          </cell>
          <cell r="AP1740">
            <v>40242</v>
          </cell>
          <cell r="AQ1740">
            <v>40231</v>
          </cell>
          <cell r="AR1740">
            <v>40318</v>
          </cell>
          <cell r="AS1740">
            <v>40359</v>
          </cell>
        </row>
        <row r="1741">
          <cell r="A1741" t="str">
            <v>10/027</v>
          </cell>
          <cell r="B1741">
            <v>86</v>
          </cell>
          <cell r="C1741" t="str">
            <v>CLVE</v>
          </cell>
          <cell r="D1741" t="str">
            <v>Tir à l'arc</v>
          </cell>
          <cell r="E1741" t="str">
            <v>CDD</v>
          </cell>
          <cell r="F1741">
            <v>40317</v>
          </cell>
          <cell r="G1741">
            <v>40359</v>
          </cell>
          <cell r="H1741" t="str">
            <v>Clos</v>
          </cell>
          <cell r="I1741">
            <v>1</v>
          </cell>
          <cell r="J1741" t="str">
            <v>h/s</v>
          </cell>
          <cell r="K1741">
            <v>28.47</v>
          </cell>
          <cell r="L1741" t="str">
            <v>Mettre sur la facture "Centre de Moffans"</v>
          </cell>
          <cell r="M1741">
            <v>16.21</v>
          </cell>
          <cell r="N1741" t="str">
            <v>Formule 1</v>
          </cell>
          <cell r="O1741" t="str">
            <v>VESOUL</v>
          </cell>
          <cell r="P1741" t="str">
            <v>Mercredi</v>
          </cell>
          <cell r="Q1741" t="str">
            <v>11h00</v>
          </cell>
          <cell r="R1741" t="str">
            <v>12h00</v>
          </cell>
          <cell r="S1741" t="str">
            <v>Jeudi</v>
          </cell>
          <cell r="T1741" t="str">
            <v>8h00</v>
          </cell>
          <cell r="U1741" t="str">
            <v>10h00</v>
          </cell>
          <cell r="V1741" t="str">
            <v>à Chatillon le Duc</v>
          </cell>
          <cell r="Y1741" t="str">
            <v>Non</v>
          </cell>
          <cell r="Z1741">
            <v>4</v>
          </cell>
          <cell r="AA1741" t="str">
            <v>Oui</v>
          </cell>
          <cell r="AB1741" t="str">
            <v>Acc. de production</v>
          </cell>
          <cell r="AC1741" t="str">
            <v>Non</v>
          </cell>
          <cell r="AD1741" t="str">
            <v>Oui</v>
          </cell>
          <cell r="AE1741" t="str">
            <v>Oui</v>
          </cell>
          <cell r="AF1741" t="str">
            <v>Oui</v>
          </cell>
          <cell r="AG1741" t="str">
            <v>Avenant</v>
          </cell>
          <cell r="AI1741" t="str">
            <v>aux FRANCAS de Haute-Saône au centre périscolaire de Moffans</v>
          </cell>
          <cell r="AJ1741" t="str">
            <v>Les jours d'intempérie, Mademoiselle PY Marie-Lou restera à disposition sur son lieu de travail, et ses heures seront payées</v>
          </cell>
          <cell r="AK1741" t="str">
            <v>Les jours d'intempérie, Mademoiselle Marie-Lou PY restera à disposition sur son lieu de travail, et ses heures seront payées</v>
          </cell>
          <cell r="AL1741" t="str">
            <v>- Surveillance de bassin</v>
          </cell>
          <cell r="AM1741" t="str">
            <v xml:space="preserve">       - Et d'une manière générale effectuer toute         tâche se rapportant à la fonction de sauveteur aquatique.</v>
          </cell>
          <cell r="AN1741">
            <v>40231</v>
          </cell>
          <cell r="AO1741">
            <v>40231</v>
          </cell>
          <cell r="AP1741">
            <v>40317</v>
          </cell>
          <cell r="AQ1741">
            <v>40233</v>
          </cell>
          <cell r="AR1741" t="str">
            <v>RAPPEL</v>
          </cell>
          <cell r="AS1741" t="str">
            <v>Att conv.</v>
          </cell>
        </row>
        <row r="1742">
          <cell r="A1742" t="str">
            <v>10/028</v>
          </cell>
          <cell r="B1742">
            <v>86</v>
          </cell>
          <cell r="C1742" t="str">
            <v>CLVE</v>
          </cell>
          <cell r="D1742" t="str">
            <v>Tir à l'arc</v>
          </cell>
          <cell r="E1742" t="str">
            <v>CDD</v>
          </cell>
          <cell r="F1742">
            <v>40324</v>
          </cell>
          <cell r="G1742">
            <v>40359</v>
          </cell>
          <cell r="H1742" t="str">
            <v>Clos</v>
          </cell>
          <cell r="I1742">
            <v>1</v>
          </cell>
          <cell r="J1742" t="str">
            <v>h/s</v>
          </cell>
          <cell r="K1742">
            <v>28.47</v>
          </cell>
          <cell r="L1742" t="str">
            <v>Mettre sur la facture "Centre de Amblans"</v>
          </cell>
          <cell r="M1742">
            <v>8.9600000000000009</v>
          </cell>
          <cell r="N1742" t="str">
            <v>Néant</v>
          </cell>
          <cell r="O1742" t="str">
            <v>RIOZ</v>
          </cell>
          <cell r="P1742" t="str">
            <v>Voir annexe</v>
          </cell>
          <cell r="Q1742" t="str">
            <v>10h30</v>
          </cell>
          <cell r="R1742" t="str">
            <v>11h30</v>
          </cell>
          <cell r="S1742" t="str">
            <v>Les 15, 16, 19, 29, 30 mars, 2, 12, 13, 26, 27 avril</v>
          </cell>
          <cell r="T1742" t="str">
            <v>13h30</v>
          </cell>
          <cell r="U1742" t="str">
            <v>17h00</v>
          </cell>
          <cell r="V1742" t="str">
            <v>à Chatillon le Duc</v>
          </cell>
          <cell r="Y1742" t="str">
            <v>Non</v>
          </cell>
          <cell r="Z1742">
            <v>4</v>
          </cell>
          <cell r="AA1742" t="str">
            <v>Oui</v>
          </cell>
          <cell r="AB1742" t="str">
            <v>Acc. de production</v>
          </cell>
          <cell r="AC1742" t="str">
            <v>Non</v>
          </cell>
          <cell r="AD1742" t="str">
            <v>Oui</v>
          </cell>
          <cell r="AE1742" t="str">
            <v>Oui</v>
          </cell>
          <cell r="AF1742" t="str">
            <v>Oui</v>
          </cell>
          <cell r="AG1742" t="str">
            <v>Contrat</v>
          </cell>
          <cell r="AI1742" t="str">
            <v>aux FRANCAS de Haute-Saône au centre périscolaire de Amblans</v>
          </cell>
          <cell r="AJ1742" t="str">
            <v>Les jours d'intempérie, Mademoiselle PORRACHIA Marion restera à disposition sur son lieu de travail, et ses heures seront payées</v>
          </cell>
          <cell r="AK1742" t="str">
            <v>Les jours d'intempérie, Mademoiselle PORRACHIA Marion restera à disposition sur son lieu de travail, et ses heures seront payées</v>
          </cell>
          <cell r="AL1742" t="str">
            <v>- Mise en place et rangement du matériel- Enseignement</v>
          </cell>
          <cell r="AM1742" t="str">
            <v xml:space="preserve">       - Et d'une manière générale effectuer toute         tâche se rapportant à la fonction d'animateur.</v>
          </cell>
          <cell r="AN1742">
            <v>40245</v>
          </cell>
          <cell r="AO1742">
            <v>40245</v>
          </cell>
          <cell r="AP1742">
            <v>40260</v>
          </cell>
          <cell r="AQ1742">
            <v>40260</v>
          </cell>
          <cell r="AR1742">
            <v>40318</v>
          </cell>
          <cell r="AS1742">
            <v>40267</v>
          </cell>
        </row>
        <row r="1743">
          <cell r="A1743" t="str">
            <v>10/029</v>
          </cell>
          <cell r="B1743">
            <v>270</v>
          </cell>
          <cell r="C1743" t="str">
            <v>PAMI</v>
          </cell>
          <cell r="D1743" t="str">
            <v>VTT</v>
          </cell>
          <cell r="E1743" t="str">
            <v>CDD</v>
          </cell>
          <cell r="F1743">
            <v>40314</v>
          </cell>
          <cell r="G1743">
            <v>40314</v>
          </cell>
          <cell r="H1743" t="str">
            <v>Clos</v>
          </cell>
          <cell r="I1743">
            <v>12</v>
          </cell>
          <cell r="J1743" t="str">
            <v>h</v>
          </cell>
          <cell r="K1743">
            <v>18.489999999999998</v>
          </cell>
          <cell r="L1743" t="str">
            <v>Facture adressée et intitulée à :Conseil général Maison départementale de l'environnement Place de la révolution française90020 Belfort cedex</v>
          </cell>
          <cell r="M1743">
            <v>8.9600000000000009</v>
          </cell>
          <cell r="N1743" t="str">
            <v>Néant</v>
          </cell>
          <cell r="O1743" t="str">
            <v>RIOZ</v>
          </cell>
          <cell r="P1743" t="str">
            <v>Voir annexe</v>
          </cell>
          <cell r="Q1743" t="str">
            <v>8h30</v>
          </cell>
          <cell r="R1743" t="str">
            <v>18h30</v>
          </cell>
          <cell r="S1743" t="str">
            <v>Les 9, 16, 30 mars et 6 avril de 9h00 à 12h00 à Frétigney</v>
          </cell>
          <cell r="T1743" t="str">
            <v>8h00</v>
          </cell>
          <cell r="U1743" t="str">
            <v>10h00</v>
          </cell>
          <cell r="V1743" t="str">
            <v>et 13, 20 mars de 9h00 à 11h00 à Frétigney</v>
          </cell>
          <cell r="W1743" t="str">
            <v>9h00</v>
          </cell>
          <cell r="X1743" t="str">
            <v>12h00</v>
          </cell>
          <cell r="Y1743" t="str">
            <v>Non</v>
          </cell>
          <cell r="Z1743">
            <v>12</v>
          </cell>
          <cell r="AA1743" t="str">
            <v>Oui</v>
          </cell>
          <cell r="AB1743" t="str">
            <v>Acc. de production</v>
          </cell>
          <cell r="AC1743" t="str">
            <v>Non</v>
          </cell>
          <cell r="AD1743" t="str">
            <v>Oui</v>
          </cell>
          <cell r="AE1743" t="str">
            <v>Non</v>
          </cell>
          <cell r="AF1743" t="str">
            <v>Oui</v>
          </cell>
          <cell r="AG1743" t="str">
            <v>Contrat</v>
          </cell>
          <cell r="AI1743" t="str">
            <v>à la Maison départementale de l'environnement à Sermamagny</v>
          </cell>
          <cell r="AJ1743" t="str">
            <v>Les jours d'intempérie, Mademoiselle PELLICIA Lydie restera à disposition sur son lieu de travail, et ses heures seront payées</v>
          </cell>
          <cell r="AK1743" t="str">
            <v>Les jours d'intempérie, Mademoiselle PELLYCIA Lydie restera à disposition sur son lieu de travail, et ses heures seront payées</v>
          </cell>
          <cell r="AL1743" t="str">
            <v>- Mise en place et rangement du matériel- Enseignement</v>
          </cell>
          <cell r="AM1743" t="str">
            <v xml:space="preserve">       - Et d'une manière générale effectuer toute         tâche se rapportant à la fonction d'animateur.</v>
          </cell>
          <cell r="AN1743">
            <v>40245</v>
          </cell>
          <cell r="AO1743">
            <v>40245</v>
          </cell>
          <cell r="AP1743">
            <v>40260</v>
          </cell>
          <cell r="AQ1743">
            <v>40260</v>
          </cell>
          <cell r="AR1743">
            <v>40318</v>
          </cell>
          <cell r="AS1743">
            <v>40267</v>
          </cell>
        </row>
        <row r="1744">
          <cell r="A1744" t="str">
            <v>10/030</v>
          </cell>
          <cell r="B1744">
            <v>164</v>
          </cell>
          <cell r="C1744" t="str">
            <v>ARMI</v>
          </cell>
          <cell r="D1744" t="str">
            <v>Multiactivités</v>
          </cell>
          <cell r="E1744" t="str">
            <v>CDD</v>
          </cell>
          <cell r="F1744">
            <v>40357</v>
          </cell>
          <cell r="G1744">
            <v>40542</v>
          </cell>
          <cell r="H1744" t="str">
            <v>OK</v>
          </cell>
          <cell r="I1744">
            <v>4</v>
          </cell>
          <cell r="J1744" t="str">
            <v>h/s</v>
          </cell>
          <cell r="K1744">
            <v>28.88</v>
          </cell>
          <cell r="L1744" t="str">
            <v>Facture adressée et intitulée à :Conseil général Maison départementale de l'environnement Place de la révolution française90020 Belfort cedex</v>
          </cell>
          <cell r="M1744">
            <v>16.649999999999999</v>
          </cell>
          <cell r="N1744" t="str">
            <v>Formule 1</v>
          </cell>
          <cell r="O1744" t="str">
            <v>VALENTIGNEY</v>
          </cell>
          <cell r="P1744" t="str">
            <v>Lundi</v>
          </cell>
          <cell r="Q1744" t="str">
            <v>14h00</v>
          </cell>
          <cell r="R1744" t="str">
            <v>15h00</v>
          </cell>
          <cell r="S1744" t="str">
            <v>Jeudi</v>
          </cell>
          <cell r="T1744" t="str">
            <v>8h00</v>
          </cell>
          <cell r="U1744" t="str">
            <v>10h00</v>
          </cell>
          <cell r="V1744" t="str">
            <v>Lundi 29 mars</v>
          </cell>
          <cell r="W1744" t="str">
            <v>9h00</v>
          </cell>
          <cell r="X1744" t="str">
            <v>12h00</v>
          </cell>
          <cell r="Y1744" t="str">
            <v>Oui</v>
          </cell>
          <cell r="Z1744">
            <v>12</v>
          </cell>
          <cell r="AA1744" t="str">
            <v>Oui</v>
          </cell>
          <cell r="AB1744" t="str">
            <v>Acc. de production</v>
          </cell>
          <cell r="AC1744" t="str">
            <v>Non</v>
          </cell>
          <cell r="AD1744" t="str">
            <v>Oui</v>
          </cell>
          <cell r="AE1744" t="str">
            <v>Oui</v>
          </cell>
          <cell r="AF1744" t="str">
            <v>Oui</v>
          </cell>
          <cell r="AG1744" t="str">
            <v>Contrat</v>
          </cell>
          <cell r="AI1744" t="str">
            <v>à la Maison d'Arrêt de Lure</v>
          </cell>
          <cell r="AJ1744" t="str">
            <v>Les jours d'intempérie, Mademoiselle ROBERT Julie restera à disposition sur son lieu de travail, et ses heures seront payées</v>
          </cell>
          <cell r="AK1744" t="str">
            <v>Les jours d'intempérie, Mademoiselle ROBERT Julie restera à disposition sur son lieu de travail, et ses heures seront payées</v>
          </cell>
          <cell r="AL1744" t="str">
            <v>- Mise en place et rangement du matériel- Encadrement et enseignement</v>
          </cell>
          <cell r="AM1744" t="str">
            <v xml:space="preserve">       - Et d'une manière générale effectuer toute         tâche se rapportant à la fonction d'éducateur sportif.</v>
          </cell>
          <cell r="AN1744">
            <v>40245</v>
          </cell>
          <cell r="AO1744">
            <v>40245</v>
          </cell>
          <cell r="AP1744">
            <v>40247</v>
          </cell>
          <cell r="AQ1744">
            <v>40248</v>
          </cell>
          <cell r="AR1744">
            <v>40318</v>
          </cell>
          <cell r="AS1744">
            <v>40267</v>
          </cell>
        </row>
        <row r="1745">
          <cell r="A1745" t="str">
            <v>10/030.01</v>
          </cell>
          <cell r="B1745">
            <v>164</v>
          </cell>
          <cell r="C1745" t="str">
            <v>SIAL</v>
          </cell>
          <cell r="D1745" t="str">
            <v>Multiactivités</v>
          </cell>
          <cell r="E1745" t="str">
            <v>CDD</v>
          </cell>
          <cell r="F1745">
            <v>40371</v>
          </cell>
          <cell r="G1745">
            <v>40374</v>
          </cell>
          <cell r="H1745" t="str">
            <v>Clos</v>
          </cell>
          <cell r="I1745">
            <v>4</v>
          </cell>
          <cell r="J1745" t="str">
            <v>h</v>
          </cell>
          <cell r="K1745">
            <v>28.88</v>
          </cell>
          <cell r="L1745" t="str">
            <v>Saisonnier</v>
          </cell>
          <cell r="M1745">
            <v>16.21</v>
          </cell>
          <cell r="N1745" t="str">
            <v>Formule 1</v>
          </cell>
          <cell r="O1745" t="str">
            <v>LURE</v>
          </cell>
          <cell r="P1745" t="str">
            <v>Lundi</v>
          </cell>
          <cell r="Q1745" t="str">
            <v>8h00</v>
          </cell>
          <cell r="R1745" t="str">
            <v>10h00</v>
          </cell>
          <cell r="S1745" t="str">
            <v>Jeudi</v>
          </cell>
          <cell r="T1745" t="str">
            <v>8h00</v>
          </cell>
          <cell r="U1745" t="str">
            <v>10h00</v>
          </cell>
          <cell r="V1745" t="str">
            <v>Lundi 29 mars</v>
          </cell>
          <cell r="W1745" t="str">
            <v>9h00</v>
          </cell>
          <cell r="X1745" t="str">
            <v>12h00</v>
          </cell>
          <cell r="Y1745" t="str">
            <v>Non</v>
          </cell>
          <cell r="Z1745" t="str">
            <v>Néant</v>
          </cell>
          <cell r="AA1745" t="str">
            <v>Oui</v>
          </cell>
          <cell r="AB1745" t="str">
            <v>Acc. de production</v>
          </cell>
          <cell r="AC1745" t="str">
            <v>Oui</v>
          </cell>
          <cell r="AD1745" t="str">
            <v>Non</v>
          </cell>
          <cell r="AE1745" t="str">
            <v>Oui</v>
          </cell>
          <cell r="AF1745" t="str">
            <v>Oui</v>
          </cell>
          <cell r="AG1745" t="str">
            <v>Avenant</v>
          </cell>
          <cell r="AI1745" t="str">
            <v>à la Maison d'Arrêt de Lure</v>
          </cell>
          <cell r="AJ1745" t="str">
            <v>Les jours d'intempérie, Mademoiselle PORRACHIA Marion restera à disposition sur son lieu de travail, et ses heures seront payées</v>
          </cell>
          <cell r="AK1745" t="str">
            <v>Les jours d'intempérie, Mademoiselle PORRACHIA Marion restera à disposition sur son lieu de travail, et ses heures seront payées</v>
          </cell>
          <cell r="AL1745" t="str">
            <v>- Mise en place et rangement du matériel- Accueil, surveillance jusqu'à la reprise des enfants  par les parents- Encadrement et enseignement</v>
          </cell>
          <cell r="AM1745" t="str">
            <v xml:space="preserve">       - Et d'une manière générale effectuer toute         tâche se rapportant à la fonction d'éducateur sportif.</v>
          </cell>
          <cell r="AN1745">
            <v>40245</v>
          </cell>
          <cell r="AO1745">
            <v>40245</v>
          </cell>
          <cell r="AP1745">
            <v>40259</v>
          </cell>
          <cell r="AQ1745" t="str">
            <v>Annulé</v>
          </cell>
          <cell r="AR1745">
            <v>40318</v>
          </cell>
          <cell r="AS1745" t="str">
            <v>Annulé</v>
          </cell>
        </row>
        <row r="1746">
          <cell r="A1746" t="str">
            <v>10/030.02</v>
          </cell>
          <cell r="B1746">
            <v>164</v>
          </cell>
          <cell r="C1746" t="str">
            <v>SIAL</v>
          </cell>
          <cell r="D1746" t="str">
            <v>Multiactivités</v>
          </cell>
          <cell r="E1746" t="str">
            <v>CDD</v>
          </cell>
          <cell r="F1746">
            <v>40406</v>
          </cell>
          <cell r="G1746">
            <v>40416</v>
          </cell>
          <cell r="H1746" t="str">
            <v>Clos</v>
          </cell>
          <cell r="I1746">
            <v>4</v>
          </cell>
          <cell r="J1746" t="str">
            <v>h/s</v>
          </cell>
          <cell r="K1746">
            <v>28.88</v>
          </cell>
          <cell r="L1746" t="str">
            <v>Saisonnier</v>
          </cell>
          <cell r="M1746">
            <v>16.21</v>
          </cell>
          <cell r="N1746" t="str">
            <v>Néant</v>
          </cell>
          <cell r="O1746" t="str">
            <v>BESANCON</v>
          </cell>
          <cell r="P1746" t="str">
            <v>Lundi 15 et mardi 16 mars</v>
          </cell>
          <cell r="Q1746" t="str">
            <v>9h00</v>
          </cell>
          <cell r="R1746" t="str">
            <v>12h00</v>
          </cell>
          <cell r="S1746" t="str">
            <v>Mardi 23 mars</v>
          </cell>
          <cell r="T1746" t="str">
            <v>9h00</v>
          </cell>
          <cell r="U1746" t="str">
            <v>12h00</v>
          </cell>
          <cell r="V1746" t="str">
            <v>Lundi 29 mars</v>
          </cell>
          <cell r="W1746" t="str">
            <v>9h00</v>
          </cell>
          <cell r="X1746" t="str">
            <v>12h00</v>
          </cell>
          <cell r="Y1746" t="str">
            <v>Non</v>
          </cell>
          <cell r="Z1746" t="str">
            <v>Néant</v>
          </cell>
          <cell r="AA1746" t="str">
            <v>Oui</v>
          </cell>
          <cell r="AB1746" t="str">
            <v>Acc. de production</v>
          </cell>
          <cell r="AC1746" t="str">
            <v>Non</v>
          </cell>
          <cell r="AD1746" t="str">
            <v>Oui</v>
          </cell>
          <cell r="AE1746" t="str">
            <v>Oui</v>
          </cell>
          <cell r="AF1746" t="str">
            <v>Oui</v>
          </cell>
          <cell r="AG1746" t="str">
            <v>Néant</v>
          </cell>
          <cell r="AI1746" t="str">
            <v>à la Maison d'Arrêt de Lure</v>
          </cell>
          <cell r="AJ1746" t="str">
            <v>Mr Thierry CONSTANTIN entretiendra la plage les jours d'imtempéries</v>
          </cell>
          <cell r="AK1746" t="str">
            <v>Mr Thierry CONSTANTIN entretiendra la plage les jours d'imtempéries</v>
          </cell>
          <cell r="AL1746" t="str">
            <v>- Mise en place et rangement du matériel- Encadrement et enseignement</v>
          </cell>
          <cell r="AM1746" t="str">
            <v xml:space="preserve">       - Et d'une manière générale effectuer toute         tâche se rapportant à la fonction d'éducateur sportif.</v>
          </cell>
          <cell r="AN1746">
            <v>40254</v>
          </cell>
          <cell r="AO1746" t="str">
            <v>-----</v>
          </cell>
          <cell r="AP1746">
            <v>40263</v>
          </cell>
          <cell r="AQ1746" t="str">
            <v>-----</v>
          </cell>
          <cell r="AR1746">
            <v>40318</v>
          </cell>
          <cell r="AS1746" t="str">
            <v>-----</v>
          </cell>
        </row>
        <row r="1747">
          <cell r="A1747" t="str">
            <v>10/031</v>
          </cell>
          <cell r="B1747">
            <v>165</v>
          </cell>
          <cell r="C1747" t="str">
            <v>ARMI</v>
          </cell>
          <cell r="D1747" t="str">
            <v>Multiactivités</v>
          </cell>
          <cell r="E1747" t="str">
            <v>CDD</v>
          </cell>
          <cell r="F1747">
            <v>40380</v>
          </cell>
          <cell r="G1747">
            <v>40403</v>
          </cell>
          <cell r="H1747" t="str">
            <v>Clos</v>
          </cell>
          <cell r="I1747">
            <v>4</v>
          </cell>
          <cell r="J1747" t="str">
            <v>h/s</v>
          </cell>
          <cell r="K1747">
            <v>28.8</v>
          </cell>
          <cell r="L1747" t="str">
            <v>Saisonnier</v>
          </cell>
          <cell r="M1747">
            <v>16</v>
          </cell>
          <cell r="N1747" t="str">
            <v>Néant</v>
          </cell>
          <cell r="O1747" t="str">
            <v>VESOUL</v>
          </cell>
          <cell r="P1747" t="str">
            <v>Mercredi</v>
          </cell>
          <cell r="Q1747" t="str">
            <v>14h00</v>
          </cell>
          <cell r="R1747" t="str">
            <v>16h00</v>
          </cell>
          <cell r="S1747" t="str">
            <v>Vendredi</v>
          </cell>
          <cell r="T1747" t="str">
            <v>14h00</v>
          </cell>
          <cell r="U1747" t="str">
            <v>16h00</v>
          </cell>
          <cell r="Y1747" t="str">
            <v>Non</v>
          </cell>
          <cell r="Z1747">
            <v>1</v>
          </cell>
          <cell r="AA1747" t="str">
            <v>Oui</v>
          </cell>
          <cell r="AB1747" t="str">
            <v>Acc. de production</v>
          </cell>
          <cell r="AC1747" t="str">
            <v>Non</v>
          </cell>
          <cell r="AD1747" t="str">
            <v>Oui</v>
          </cell>
          <cell r="AE1747" t="str">
            <v>Oui</v>
          </cell>
          <cell r="AF1747" t="str">
            <v>Oui</v>
          </cell>
          <cell r="AG1747" t="str">
            <v>Avenant</v>
          </cell>
          <cell r="AI1747" t="str">
            <v>à la Maison d'Arrêt de Vesoul</v>
          </cell>
          <cell r="AJ1747" t="str">
            <v>Mle Adélaïde SAUTENET entretiendra la plage les jours d'imtempéries</v>
          </cell>
          <cell r="AK1747" t="str">
            <v>Mle Adélaïde SAUTENET entretiendra la plage les jours d'imtempéries</v>
          </cell>
          <cell r="AL1747" t="str">
            <v>- Mise en place et rangement du matériel- Encadrement et enseignement</v>
          </cell>
          <cell r="AM1747" t="str">
            <v xml:space="preserve">       - Et d'une manière générale effectuer toute         tâche se rapportant à la fonction d'éducateur sportif.</v>
          </cell>
          <cell r="AN1747">
            <v>40267</v>
          </cell>
          <cell r="AO1747">
            <v>40267</v>
          </cell>
          <cell r="AP1747">
            <v>40269</v>
          </cell>
          <cell r="AQ1747">
            <v>40299</v>
          </cell>
          <cell r="AR1747">
            <v>40318</v>
          </cell>
          <cell r="AS1747">
            <v>40318</v>
          </cell>
        </row>
        <row r="1748">
          <cell r="A1748" t="str">
            <v>10/032</v>
          </cell>
          <cell r="B1748">
            <v>70</v>
          </cell>
          <cell r="C1748" t="str">
            <v>ORGE</v>
          </cell>
          <cell r="D1748" t="str">
            <v>Surveillance de bassin</v>
          </cell>
          <cell r="E1748" t="str">
            <v>CDD</v>
          </cell>
          <cell r="F1748">
            <v>40337</v>
          </cell>
          <cell r="G1748">
            <v>40420</v>
          </cell>
          <cell r="H1748" t="str">
            <v>Clos</v>
          </cell>
          <cell r="I1748">
            <v>381</v>
          </cell>
          <cell r="J1748" t="str">
            <v>h</v>
          </cell>
          <cell r="K1748">
            <v>13.84</v>
          </cell>
          <cell r="L1748" t="str">
            <v>Saisonnier</v>
          </cell>
          <cell r="M1748">
            <v>16.100000000000001</v>
          </cell>
          <cell r="N1748" t="str">
            <v>Néant</v>
          </cell>
          <cell r="O1748" t="str">
            <v>FRANCHE-COMTE</v>
          </cell>
          <cell r="P1748" t="str">
            <v>Mercredi</v>
          </cell>
          <cell r="Q1748" t="str">
            <v>14h00</v>
          </cell>
          <cell r="R1748" t="str">
            <v>17h00</v>
          </cell>
          <cell r="S1748" t="str">
            <v>Les 12, 13 et 14 avril</v>
          </cell>
          <cell r="T1748" t="str">
            <v>14h00</v>
          </cell>
          <cell r="U1748" t="str">
            <v>18h00</v>
          </cell>
          <cell r="Y1748" t="str">
            <v>Non</v>
          </cell>
          <cell r="Z1748">
            <v>11</v>
          </cell>
          <cell r="AA1748" t="str">
            <v>Non</v>
          </cell>
          <cell r="AB1748" t="str">
            <v>Saisonnier</v>
          </cell>
          <cell r="AC1748" t="str">
            <v>Non</v>
          </cell>
          <cell r="AD1748" t="str">
            <v>Non</v>
          </cell>
          <cell r="AE1748" t="str">
            <v>Non</v>
          </cell>
          <cell r="AF1748" t="str">
            <v>Oui</v>
          </cell>
          <cell r="AG1748" t="str">
            <v>Avenant</v>
          </cell>
          <cell r="AI1748" t="str">
            <v>à la Commune de Melisey à la piscine de la Praille</v>
          </cell>
          <cell r="AJ1748" t="str">
            <v>Les jours d'intempérie, Monsieur ORIEZ Gérard restera à disposition sur son lieu de travail, et ses heures seront payées</v>
          </cell>
          <cell r="AK1748" t="str">
            <v>Les jours d'intempérie, Monsieur ORIEZ Gérard restera à disposition sur son lieu de travail, et ses heures seront payées</v>
          </cell>
          <cell r="AL1748" t="str">
            <v>- Mise en place et rangement du matériel- Encadrement et enseignement</v>
          </cell>
          <cell r="AM1748" t="str">
            <v xml:space="preserve">       - Et d'une manière générale effectuer toute         tâche se rapportant à la fonction d'éducateur sportif.</v>
          </cell>
          <cell r="AN1748">
            <v>40270</v>
          </cell>
          <cell r="AO1748">
            <v>40270</v>
          </cell>
          <cell r="AP1748">
            <v>40347</v>
          </cell>
          <cell r="AQ1748">
            <v>40286</v>
          </cell>
          <cell r="AR1748" t="str">
            <v>RAPPEL</v>
          </cell>
          <cell r="AS1748">
            <v>40359</v>
          </cell>
        </row>
        <row r="1749">
          <cell r="A1749" t="str">
            <v>10/033</v>
          </cell>
          <cell r="B1749">
            <v>70</v>
          </cell>
          <cell r="C1749" t="str">
            <v>ROJU</v>
          </cell>
          <cell r="D1749" t="str">
            <v>Surveillance de bassin</v>
          </cell>
          <cell r="E1749" t="str">
            <v>CDD</v>
          </cell>
          <cell r="F1749">
            <v>40342</v>
          </cell>
          <cell r="G1749">
            <v>40421</v>
          </cell>
          <cell r="H1749" t="str">
            <v>Clos</v>
          </cell>
          <cell r="I1749">
            <v>350</v>
          </cell>
          <cell r="J1749" t="str">
            <v>h</v>
          </cell>
          <cell r="K1749">
            <v>13.84</v>
          </cell>
          <cell r="L1749" t="str">
            <v>Saisonnier</v>
          </cell>
          <cell r="M1749">
            <v>16.21</v>
          </cell>
          <cell r="N1749" t="str">
            <v>Formule 1</v>
          </cell>
          <cell r="O1749" t="str">
            <v>FAUCOGNEY</v>
          </cell>
          <cell r="P1749" t="str">
            <v>Mercredi</v>
          </cell>
          <cell r="Q1749" t="str">
            <v>9h00</v>
          </cell>
          <cell r="R1749" t="str">
            <v>17h00</v>
          </cell>
          <cell r="S1749" t="str">
            <v>Dimanche</v>
          </cell>
          <cell r="T1749" t="str">
            <v>10h00</v>
          </cell>
          <cell r="U1749" t="str">
            <v>12h00</v>
          </cell>
          <cell r="Y1749" t="str">
            <v>Non</v>
          </cell>
          <cell r="Z1749">
            <v>11</v>
          </cell>
          <cell r="AA1749" t="str">
            <v>Non</v>
          </cell>
          <cell r="AB1749" t="str">
            <v>Saisonnier</v>
          </cell>
          <cell r="AC1749" t="str">
            <v>Non</v>
          </cell>
          <cell r="AD1749" t="str">
            <v>Non</v>
          </cell>
          <cell r="AE1749" t="str">
            <v>Non</v>
          </cell>
          <cell r="AF1749" t="str">
            <v>Oui</v>
          </cell>
          <cell r="AG1749" t="str">
            <v>Avenant</v>
          </cell>
          <cell r="AI1749" t="str">
            <v>à la Commune de Melisey à la piscine de la Praille</v>
          </cell>
          <cell r="AJ1749" t="str">
            <v>Les jours d'intempérie, Mademoiselle ROBERT Julie restera à disposition sur son lieu de travail, et ses heures seront payées</v>
          </cell>
          <cell r="AK1749" t="str">
            <v>Les jours d'intempérie, Mademoiselle ROBERT Julie restera à disposition sur son lieu de travail, et ses heures seront payées</v>
          </cell>
          <cell r="AL1749" t="str">
            <v>- Mise en place et rangement du matériel- Accueil, surveillance jusqu'à la reprise des enfants  par les parents- Encadrement et enseignement</v>
          </cell>
          <cell r="AM1749" t="str">
            <v xml:space="preserve">       - Et d'une manière générale effectuer toute         tâche se rapportant à la fonction d'educateur sportif.</v>
          </cell>
          <cell r="AN1749">
            <v>40274</v>
          </cell>
          <cell r="AO1749">
            <v>40274</v>
          </cell>
          <cell r="AP1749">
            <v>40280</v>
          </cell>
          <cell r="AQ1749">
            <v>40282</v>
          </cell>
          <cell r="AR1749">
            <v>40318</v>
          </cell>
          <cell r="AS1749">
            <v>40282</v>
          </cell>
        </row>
        <row r="1750">
          <cell r="A1750" t="str">
            <v>10/034</v>
          </cell>
          <cell r="B1750">
            <v>70</v>
          </cell>
          <cell r="C1750" t="str">
            <v>POMA</v>
          </cell>
          <cell r="D1750" t="str">
            <v>Surveillance de bassin</v>
          </cell>
          <cell r="E1750" t="str">
            <v>CDD</v>
          </cell>
          <cell r="F1750">
            <v>40355</v>
          </cell>
          <cell r="G1750">
            <v>40421</v>
          </cell>
          <cell r="H1750" t="str">
            <v>Clos</v>
          </cell>
          <cell r="I1750">
            <v>335</v>
          </cell>
          <cell r="J1750" t="str">
            <v>h</v>
          </cell>
          <cell r="K1750">
            <v>13.84</v>
          </cell>
          <cell r="L1750" t="str">
            <v>Saisonnier</v>
          </cell>
          <cell r="M1750">
            <v>8.9600000000000009</v>
          </cell>
          <cell r="N1750" t="str">
            <v>Néant</v>
          </cell>
          <cell r="O1750" t="str">
            <v>MELISEY</v>
          </cell>
          <cell r="P1750" t="str">
            <v>Voir annexe</v>
          </cell>
          <cell r="Q1750" t="str">
            <v>9h00</v>
          </cell>
          <cell r="R1750" t="str">
            <v>12h00</v>
          </cell>
          <cell r="S1750" t="str">
            <v>Dimanche</v>
          </cell>
          <cell r="T1750" t="str">
            <v>10h00</v>
          </cell>
          <cell r="U1750" t="str">
            <v>12h00</v>
          </cell>
          <cell r="Y1750" t="str">
            <v>Non</v>
          </cell>
          <cell r="Z1750">
            <v>11</v>
          </cell>
          <cell r="AA1750" t="str">
            <v>Non</v>
          </cell>
          <cell r="AB1750" t="str">
            <v>Saisonnier</v>
          </cell>
          <cell r="AC1750" t="str">
            <v>Non</v>
          </cell>
          <cell r="AD1750" t="str">
            <v>Non</v>
          </cell>
          <cell r="AE1750" t="str">
            <v>Non</v>
          </cell>
          <cell r="AF1750" t="str">
            <v>Oui</v>
          </cell>
          <cell r="AG1750" t="str">
            <v>Avenant</v>
          </cell>
          <cell r="AI1750" t="str">
            <v>à la Commune de Melisey à la piscine de la Praille</v>
          </cell>
          <cell r="AJ1750" t="str">
            <v>Les jours d'intempérie, Mademoiselle PORRACHIA Marion restera à disposition sur son lieu de travail, et ses heures seront payées</v>
          </cell>
          <cell r="AK1750" t="str">
            <v>Les jours d'intempérie, Mademoiselle PORRACHIA Marion restera à disposition sur son lieu de travail, et ses heures seront payées</v>
          </cell>
          <cell r="AL1750" t="str">
            <v>- Mise en place et rangement du matériel- Accueil, surveillance jusqu'à la reprise des enfants  par les parents- Encadrement et enseignement</v>
          </cell>
          <cell r="AM1750" t="str">
            <v xml:space="preserve">       - Et d'une manière générale effectuer toute         tâche se rapportant à la fonction d'educateur sportif.</v>
          </cell>
          <cell r="AN1750">
            <v>40274</v>
          </cell>
          <cell r="AO1750">
            <v>40274</v>
          </cell>
          <cell r="AP1750">
            <v>40277</v>
          </cell>
          <cell r="AQ1750">
            <v>40281</v>
          </cell>
          <cell r="AR1750">
            <v>40358</v>
          </cell>
          <cell r="AS1750">
            <v>40301</v>
          </cell>
        </row>
        <row r="1751">
          <cell r="A1751" t="str">
            <v>10/035</v>
          </cell>
          <cell r="B1751">
            <v>70</v>
          </cell>
          <cell r="C1751" t="str">
            <v>PELY</v>
          </cell>
          <cell r="D1751" t="str">
            <v>Surveillance de bassin</v>
          </cell>
          <cell r="E1751" t="str">
            <v>CDD</v>
          </cell>
          <cell r="F1751">
            <v>40356</v>
          </cell>
          <cell r="G1751">
            <v>40390</v>
          </cell>
          <cell r="H1751" t="str">
            <v>Clos</v>
          </cell>
          <cell r="I1751">
            <v>166</v>
          </cell>
          <cell r="J1751" t="str">
            <v>h</v>
          </cell>
          <cell r="K1751">
            <v>14.04</v>
          </cell>
          <cell r="L1751" t="str">
            <v>Saisonnier</v>
          </cell>
          <cell r="M1751">
            <v>8.86</v>
          </cell>
          <cell r="N1751" t="str">
            <v>Néant</v>
          </cell>
          <cell r="O1751" t="str">
            <v>MELISEY</v>
          </cell>
          <cell r="P1751" t="str">
            <v>Voir annexe</v>
          </cell>
          <cell r="Q1751" t="str">
            <v>13h30</v>
          </cell>
          <cell r="R1751" t="str">
            <v>19h00</v>
          </cell>
          <cell r="S1751" t="str">
            <v>Vendredi</v>
          </cell>
          <cell r="T1751" t="str">
            <v>17h00</v>
          </cell>
          <cell r="U1751" t="str">
            <v>18h00</v>
          </cell>
          <cell r="Y1751" t="str">
            <v>Non</v>
          </cell>
          <cell r="Z1751">
            <v>4</v>
          </cell>
          <cell r="AA1751" t="str">
            <v>Non</v>
          </cell>
          <cell r="AB1751" t="str">
            <v>Saisonnier</v>
          </cell>
          <cell r="AC1751" t="str">
            <v>Non</v>
          </cell>
          <cell r="AD1751" t="str">
            <v>Non</v>
          </cell>
          <cell r="AE1751" t="str">
            <v>Non</v>
          </cell>
          <cell r="AF1751" t="str">
            <v>Oui</v>
          </cell>
          <cell r="AG1751" t="str">
            <v>Contrat</v>
          </cell>
          <cell r="AI1751" t="str">
            <v>à la Commune de Melisey à la piscine de la Praille</v>
          </cell>
          <cell r="AJ1751" t="str">
            <v>Les jours d'intempérie, Mademoiselle PELLICIA Lydie restera à disposition sur son lieu de travail, et ses heures seront payées</v>
          </cell>
          <cell r="AK1751" t="str">
            <v>Les jours d'intempérie, Mademoiselle PELLYCIA Lydie restera à disposition sur son lieu de travail, et ses heures seront payées</v>
          </cell>
          <cell r="AL1751" t="str">
            <v>- Mise en place et rangement du matériel- Encadrement et enseignement</v>
          </cell>
          <cell r="AM1751" t="str">
            <v xml:space="preserve">       - Et d'une manière générale effectuer toute         tâche se rapportant à la fonction d'éducateur sportif.</v>
          </cell>
          <cell r="AN1751">
            <v>40274</v>
          </cell>
          <cell r="AO1751">
            <v>40274</v>
          </cell>
          <cell r="AP1751">
            <v>40280</v>
          </cell>
          <cell r="AQ1751">
            <v>40278</v>
          </cell>
          <cell r="AR1751">
            <v>40318</v>
          </cell>
          <cell r="AS1751">
            <v>40284</v>
          </cell>
        </row>
        <row r="1752">
          <cell r="A1752" t="str">
            <v>10/036</v>
          </cell>
          <cell r="B1752">
            <v>318</v>
          </cell>
          <cell r="C1752" t="str">
            <v>CONT</v>
          </cell>
          <cell r="D1752" t="str">
            <v>Surveillance de bassin</v>
          </cell>
          <cell r="E1752" t="str">
            <v>CDD</v>
          </cell>
          <cell r="F1752">
            <v>40362</v>
          </cell>
          <cell r="G1752">
            <v>40440</v>
          </cell>
          <cell r="H1752" t="str">
            <v>Clos</v>
          </cell>
          <cell r="I1752">
            <v>6</v>
          </cell>
          <cell r="J1752" t="str">
            <v>h/s</v>
          </cell>
          <cell r="K1752">
            <v>13.84</v>
          </cell>
          <cell r="L1752" t="str">
            <v>Saisonnier</v>
          </cell>
          <cell r="M1752">
            <v>8.86</v>
          </cell>
          <cell r="N1752" t="str">
            <v>Néant</v>
          </cell>
          <cell r="O1752" t="str">
            <v>FOUGEROLLES</v>
          </cell>
          <cell r="P1752" t="str">
            <v>Samedi</v>
          </cell>
          <cell r="Q1752" t="str">
            <v>14h00</v>
          </cell>
          <cell r="R1752" t="str">
            <v>18h00</v>
          </cell>
          <cell r="S1752" t="str">
            <v>Dimanche</v>
          </cell>
          <cell r="T1752" t="str">
            <v>10h00</v>
          </cell>
          <cell r="U1752" t="str">
            <v>12h00</v>
          </cell>
          <cell r="Y1752" t="str">
            <v>Non</v>
          </cell>
          <cell r="Z1752">
            <v>11</v>
          </cell>
          <cell r="AA1752" t="str">
            <v>Oui</v>
          </cell>
          <cell r="AB1752" t="str">
            <v>Saisonnier</v>
          </cell>
          <cell r="AC1752" t="str">
            <v>Non</v>
          </cell>
          <cell r="AD1752" t="str">
            <v>Non</v>
          </cell>
          <cell r="AE1752" t="str">
            <v>Oui</v>
          </cell>
          <cell r="AF1752" t="str">
            <v>Oui</v>
          </cell>
          <cell r="AG1752" t="str">
            <v>Contrat</v>
          </cell>
          <cell r="AI1752" t="str">
            <v>à la Commune de Choye</v>
          </cell>
          <cell r="AJ1752" t="str">
            <v>Les jours d'intempérie, Mademoiselle PELLICIA Lydie restera à disposition sur son lieu de travail, et ses heures seront payées</v>
          </cell>
          <cell r="AK1752" t="str">
            <v>Les jours d'intempérie, Mademoiselle PELLYCIA Lydie restera à disposition sur son lieu de travail, et ses heures seront payées</v>
          </cell>
          <cell r="AL1752" t="str">
            <v>- Ouverture de la piscine et vérifications d'usage- Surveillance</v>
          </cell>
          <cell r="AM1752" t="str">
            <v xml:space="preserve">       - Et d'une manière générale effectuer toute         tâche se rapportant à la fonction de sauveteur aquatique.</v>
          </cell>
          <cell r="AN1752" t="str">
            <v>-----</v>
          </cell>
          <cell r="AO1752" t="str">
            <v>-----</v>
          </cell>
          <cell r="AP1752" t="str">
            <v>-----</v>
          </cell>
          <cell r="AQ1752" t="str">
            <v>-----</v>
          </cell>
          <cell r="AR1752" t="str">
            <v>-----</v>
          </cell>
          <cell r="AS1752" t="str">
            <v>-----</v>
          </cell>
        </row>
        <row r="1753">
          <cell r="A1753" t="str">
            <v>10/037</v>
          </cell>
          <cell r="B1753">
            <v>318</v>
          </cell>
          <cell r="C1753" t="str">
            <v>SAAD</v>
          </cell>
          <cell r="D1753" t="str">
            <v>Surveillance de bassin</v>
          </cell>
          <cell r="E1753" t="str">
            <v>CDD</v>
          </cell>
          <cell r="F1753">
            <v>40366</v>
          </cell>
          <cell r="G1753">
            <v>40415</v>
          </cell>
          <cell r="H1753" t="str">
            <v>Clos</v>
          </cell>
          <cell r="I1753">
            <v>3</v>
          </cell>
          <cell r="J1753" t="str">
            <v>h/s</v>
          </cell>
          <cell r="K1753">
            <v>13.84</v>
          </cell>
          <cell r="L1753" t="str">
            <v>Saisonnier</v>
          </cell>
          <cell r="M1753">
            <v>17.190000000000001</v>
          </cell>
          <cell r="N1753" t="str">
            <v>Formule 1</v>
          </cell>
          <cell r="O1753" t="str">
            <v>HERICOURT</v>
          </cell>
          <cell r="P1753" t="str">
            <v>Jeudi</v>
          </cell>
          <cell r="Q1753" t="str">
            <v>17h00</v>
          </cell>
          <cell r="R1753" t="str">
            <v>18h00</v>
          </cell>
          <cell r="S1753" t="str">
            <v>Vendredi</v>
          </cell>
          <cell r="T1753" t="str">
            <v>17h00</v>
          </cell>
          <cell r="U1753" t="str">
            <v>18h00</v>
          </cell>
          <cell r="V1753" t="str">
            <v>Les jeudis</v>
          </cell>
          <cell r="W1753" t="str">
            <v>13h30</v>
          </cell>
          <cell r="X1753" t="str">
            <v>19h00</v>
          </cell>
          <cell r="Y1753" t="str">
            <v>Oui</v>
          </cell>
          <cell r="Z1753" t="str">
            <v>Néant</v>
          </cell>
          <cell r="AA1753" t="str">
            <v>Oui</v>
          </cell>
          <cell r="AB1753" t="str">
            <v>Acc. de production</v>
          </cell>
          <cell r="AC1753" t="str">
            <v>Non</v>
          </cell>
          <cell r="AD1753" t="str">
            <v>Oui</v>
          </cell>
          <cell r="AE1753" t="str">
            <v>Oui</v>
          </cell>
          <cell r="AF1753" t="str">
            <v>Oui</v>
          </cell>
          <cell r="AG1753" t="str">
            <v>Avenant</v>
          </cell>
          <cell r="AI1753" t="str">
            <v>à la Commune de Choye</v>
          </cell>
          <cell r="AJ1753" t="str">
            <v>Les jours d'intempéries seront payésAcompte de 40% à la signature de la convention</v>
          </cell>
          <cell r="AK1753" t="str">
            <v>Les jours d'intempéries seront payés.</v>
          </cell>
          <cell r="AL1753" t="str">
            <v>- Mise en place et rangement du matériel- Encadrement et enseignement</v>
          </cell>
          <cell r="AM1753" t="str">
            <v xml:space="preserve">       - Et d'une manière générale effectuer toute         tâche se rapportant à la fonction d'educateur sportif.</v>
          </cell>
          <cell r="AN1753">
            <v>40296</v>
          </cell>
          <cell r="AO1753">
            <v>40093</v>
          </cell>
          <cell r="AP1753">
            <v>40304</v>
          </cell>
          <cell r="AQ1753">
            <v>40094</v>
          </cell>
          <cell r="AR1753">
            <v>40358</v>
          </cell>
          <cell r="AS1753">
            <v>40094</v>
          </cell>
        </row>
        <row r="1754">
          <cell r="A1754" t="str">
            <v>10/038</v>
          </cell>
          <cell r="B1754">
            <v>15</v>
          </cell>
          <cell r="C1754" t="str">
            <v>CONT</v>
          </cell>
          <cell r="D1754" t="str">
            <v>Surveillance d'une zone de baignade</v>
          </cell>
          <cell r="E1754" t="str">
            <v>CDD</v>
          </cell>
          <cell r="F1754">
            <v>40363</v>
          </cell>
          <cell r="G1754">
            <v>40412</v>
          </cell>
          <cell r="H1754" t="str">
            <v>Clos</v>
          </cell>
          <cell r="I1754">
            <v>48</v>
          </cell>
          <cell r="J1754" t="str">
            <v>h</v>
          </cell>
          <cell r="K1754">
            <v>13.38</v>
          </cell>
          <cell r="L1754" t="str">
            <v>Saisonnier</v>
          </cell>
          <cell r="M1754">
            <v>8.9600000000000009</v>
          </cell>
          <cell r="N1754" t="str">
            <v>Formule 1</v>
          </cell>
          <cell r="O1754" t="str">
            <v>AUTET</v>
          </cell>
          <cell r="P1754" t="str">
            <v>Voir annexe</v>
          </cell>
          <cell r="Q1754" t="str">
            <v>9h00</v>
          </cell>
          <cell r="R1754" t="str">
            <v>12h00</v>
          </cell>
          <cell r="S1754" t="str">
            <v>Les mercredis</v>
          </cell>
          <cell r="T1754" t="str">
            <v>13h30</v>
          </cell>
          <cell r="U1754" t="str">
            <v>19h00</v>
          </cell>
          <cell r="V1754" t="str">
            <v>Les jeudis</v>
          </cell>
          <cell r="W1754" t="str">
            <v>13h30</v>
          </cell>
          <cell r="X1754" t="str">
            <v>19h00</v>
          </cell>
          <cell r="Y1754" t="str">
            <v>Non</v>
          </cell>
          <cell r="Z1754" t="str">
            <v>Néant</v>
          </cell>
          <cell r="AA1754" t="str">
            <v>Oui</v>
          </cell>
          <cell r="AB1754" t="str">
            <v>Acc. de production</v>
          </cell>
          <cell r="AC1754" t="str">
            <v>Non</v>
          </cell>
          <cell r="AD1754" t="str">
            <v>Oui</v>
          </cell>
          <cell r="AE1754" t="str">
            <v>Oui</v>
          </cell>
          <cell r="AF1754" t="str">
            <v>Oui</v>
          </cell>
          <cell r="AG1754" t="str">
            <v>Avenant</v>
          </cell>
          <cell r="AI1754" t="str">
            <v>à la baignade aménagée de la Commune d'Autet</v>
          </cell>
          <cell r="AJ1754" t="str">
            <v>Mr Thierry CONSTANTIN entretiendra la plage les jours d'imtempéries</v>
          </cell>
          <cell r="AK1754" t="str">
            <v>Mr Thierry CONSTANTIN entretiendra la plage les jours d'imtempéries</v>
          </cell>
          <cell r="AL1754" t="str">
            <v>- Mise en place et rangement du matériel- Encadrement et enseignement</v>
          </cell>
          <cell r="AM1754" t="str">
            <v xml:space="preserve">       - Et d'une manière générale effectuer toute         tâche se rapportant à la fonction d'éducateur sportif.</v>
          </cell>
          <cell r="AN1754" t="str">
            <v>-----</v>
          </cell>
          <cell r="AO1754">
            <v>40296</v>
          </cell>
          <cell r="AP1754" t="str">
            <v>-----</v>
          </cell>
          <cell r="AQ1754">
            <v>40295</v>
          </cell>
          <cell r="AR1754" t="str">
            <v>-----</v>
          </cell>
          <cell r="AS1754">
            <v>40303</v>
          </cell>
        </row>
        <row r="1755">
          <cell r="A1755" t="str">
            <v>10/039</v>
          </cell>
          <cell r="B1755">
            <v>15</v>
          </cell>
          <cell r="C1755" t="str">
            <v>SAAD</v>
          </cell>
          <cell r="D1755" t="str">
            <v>Surveillance d'une zone de baignade</v>
          </cell>
          <cell r="E1755" t="str">
            <v>CDD</v>
          </cell>
          <cell r="F1755">
            <v>40355</v>
          </cell>
          <cell r="G1755">
            <v>40381</v>
          </cell>
          <cell r="H1755" t="str">
            <v>Clos</v>
          </cell>
          <cell r="I1755">
            <v>117</v>
          </cell>
          <cell r="J1755" t="str">
            <v>h</v>
          </cell>
          <cell r="K1755">
            <v>13.89</v>
          </cell>
          <cell r="L1755" t="str">
            <v>Saisonnier</v>
          </cell>
          <cell r="M1755">
            <v>8.9600000000000009</v>
          </cell>
          <cell r="N1755" t="str">
            <v>Formule 1</v>
          </cell>
          <cell r="O1755" t="str">
            <v>AUTET</v>
          </cell>
          <cell r="P1755" t="str">
            <v>Voir annexe</v>
          </cell>
          <cell r="Q1755" t="str">
            <v>13h30</v>
          </cell>
          <cell r="R1755" t="str">
            <v>19h00</v>
          </cell>
          <cell r="S1755" t="str">
            <v>Les mercredis</v>
          </cell>
          <cell r="T1755" t="str">
            <v>13h30</v>
          </cell>
          <cell r="U1755" t="str">
            <v>19h00</v>
          </cell>
          <cell r="V1755" t="str">
            <v>Les jeudis</v>
          </cell>
          <cell r="W1755" t="str">
            <v>13h30</v>
          </cell>
          <cell r="X1755" t="str">
            <v>19h00</v>
          </cell>
          <cell r="Y1755" t="str">
            <v>Non</v>
          </cell>
          <cell r="Z1755">
            <v>4</v>
          </cell>
          <cell r="AA1755" t="str">
            <v>Oui</v>
          </cell>
          <cell r="AB1755" t="str">
            <v>Acc. de production</v>
          </cell>
          <cell r="AC1755" t="str">
            <v>Non</v>
          </cell>
          <cell r="AD1755" t="str">
            <v>Oui</v>
          </cell>
          <cell r="AE1755" t="str">
            <v>Oui</v>
          </cell>
          <cell r="AF1755" t="str">
            <v>Oui</v>
          </cell>
          <cell r="AG1755" t="str">
            <v>Contrat</v>
          </cell>
          <cell r="AI1755" t="str">
            <v>à la baignade aménagée de la Commune d'Autet</v>
          </cell>
          <cell r="AJ1755" t="str">
            <v>Mle Adélaïde SAUTENET entretiendra la plage les jours d'imtempéries</v>
          </cell>
          <cell r="AK1755" t="str">
            <v>Mle Adélaïde SAUTENET entretiendra la plage les jours d'imtempéries</v>
          </cell>
          <cell r="AL1755" t="str">
            <v>- Mise en place et rangement du matériel- Encadrement et enseignement</v>
          </cell>
          <cell r="AM1755" t="str">
            <v xml:space="preserve">       - Et d'une manière générale effectuer toute         tâche se rapportant à la fonction d'éducateur sportif.</v>
          </cell>
          <cell r="AN1755">
            <v>40309</v>
          </cell>
          <cell r="AO1755">
            <v>40309</v>
          </cell>
          <cell r="AP1755">
            <v>40317</v>
          </cell>
          <cell r="AQ1755">
            <v>40310</v>
          </cell>
          <cell r="AR1755">
            <v>40358</v>
          </cell>
          <cell r="AS1755">
            <v>40347</v>
          </cell>
        </row>
        <row r="1756">
          <cell r="A1756" t="str">
            <v>10/040</v>
          </cell>
          <cell r="B1756">
            <v>15</v>
          </cell>
          <cell r="C1756" t="str">
            <v>CLJU</v>
          </cell>
          <cell r="D1756" t="str">
            <v>Surveillance d'une zone de baignade</v>
          </cell>
          <cell r="E1756" t="str">
            <v>CDD</v>
          </cell>
          <cell r="F1756">
            <v>40382</v>
          </cell>
          <cell r="G1756">
            <v>40413</v>
          </cell>
          <cell r="H1756" t="str">
            <v>Clos</v>
          </cell>
          <cell r="I1756">
            <v>129</v>
          </cell>
          <cell r="J1756" t="str">
            <v>h</v>
          </cell>
          <cell r="K1756">
            <v>14.04</v>
          </cell>
          <cell r="L1756" t="str">
            <v>Saisonnier</v>
          </cell>
          <cell r="M1756">
            <v>8.9600000000000009</v>
          </cell>
          <cell r="N1756" t="str">
            <v>Formule 1</v>
          </cell>
          <cell r="O1756" t="str">
            <v>AUTET</v>
          </cell>
          <cell r="P1756" t="str">
            <v>Voir annexe</v>
          </cell>
          <cell r="Q1756" t="str">
            <v>11h00</v>
          </cell>
          <cell r="R1756" t="str">
            <v>19h00</v>
          </cell>
          <cell r="S1756" t="str">
            <v>Les mercredis</v>
          </cell>
          <cell r="T1756" t="str">
            <v>13h30</v>
          </cell>
          <cell r="U1756" t="str">
            <v>19h00</v>
          </cell>
          <cell r="V1756" t="str">
            <v>Les jeudis</v>
          </cell>
          <cell r="W1756" t="str">
            <v>13h30</v>
          </cell>
          <cell r="X1756" t="str">
            <v>19h00</v>
          </cell>
          <cell r="Y1756" t="str">
            <v>Non</v>
          </cell>
          <cell r="Z1756">
            <v>4</v>
          </cell>
          <cell r="AA1756" t="str">
            <v>Oui</v>
          </cell>
          <cell r="AB1756" t="str">
            <v>Acc. de production</v>
          </cell>
          <cell r="AC1756" t="str">
            <v>Non</v>
          </cell>
          <cell r="AD1756" t="str">
            <v>Oui</v>
          </cell>
          <cell r="AE1756" t="str">
            <v>Oui</v>
          </cell>
          <cell r="AF1756" t="str">
            <v>Oui</v>
          </cell>
          <cell r="AG1756" t="str">
            <v>Contrat</v>
          </cell>
          <cell r="AI1756" t="str">
            <v>à la baignade aménagée de la Commune d'Autet</v>
          </cell>
          <cell r="AJ1756" t="str">
            <v>Mle Julie CLEMENCOT entretiendra la plage les jours d'imtempéries</v>
          </cell>
          <cell r="AK1756" t="str">
            <v>Mle Julie CLEMENCOT entretiendra la plage les jours d'imtempéries</v>
          </cell>
          <cell r="AL1756" t="str">
            <v>- Mise en place et rangement du matériel- Encadrement et enseignement</v>
          </cell>
          <cell r="AM1756" t="str">
            <v xml:space="preserve">       - Et d'une manière générale effectuer toute         tâche se rapportant à la fonction d'éducateur sportif.</v>
          </cell>
          <cell r="AN1756">
            <v>40309</v>
          </cell>
          <cell r="AO1756" t="str">
            <v>-----</v>
          </cell>
          <cell r="AP1756">
            <v>40315</v>
          </cell>
          <cell r="AQ1756" t="str">
            <v>-----</v>
          </cell>
          <cell r="AR1756">
            <v>40358</v>
          </cell>
          <cell r="AS1756" t="str">
            <v>-----</v>
          </cell>
        </row>
        <row r="1757">
          <cell r="A1757" t="str">
            <v>10/041</v>
          </cell>
          <cell r="B1757">
            <v>161</v>
          </cell>
          <cell r="C1757" t="str">
            <v>PIBA</v>
          </cell>
          <cell r="D1757" t="str">
            <v>Surveillance de bassin</v>
          </cell>
          <cell r="E1757" t="str">
            <v>CDD</v>
          </cell>
          <cell r="F1757">
            <v>40355</v>
          </cell>
          <cell r="G1757">
            <v>40390</v>
          </cell>
          <cell r="H1757" t="str">
            <v>Clos</v>
          </cell>
          <cell r="I1757">
            <v>188</v>
          </cell>
          <cell r="J1757" t="str">
            <v>h</v>
          </cell>
          <cell r="K1757">
            <v>14.12</v>
          </cell>
          <cell r="L1757" t="str">
            <v>Saisonnier + Acompte</v>
          </cell>
          <cell r="M1757">
            <v>8.9600000000000009</v>
          </cell>
          <cell r="N1757" t="str">
            <v>Néant</v>
          </cell>
          <cell r="O1757" t="str">
            <v>RENAUCOURT</v>
          </cell>
          <cell r="P1757" t="str">
            <v>Voir annexe</v>
          </cell>
          <cell r="Q1757" t="str">
            <v>13h30</v>
          </cell>
          <cell r="R1757" t="str">
            <v>19h00</v>
          </cell>
          <cell r="S1757" t="str">
            <v>Mercredi</v>
          </cell>
          <cell r="T1757" t="str">
            <v>13h00</v>
          </cell>
          <cell r="U1757" t="str">
            <v>19h00</v>
          </cell>
          <cell r="V1757" t="str">
            <v>Les jeudis</v>
          </cell>
          <cell r="W1757" t="str">
            <v>13h30</v>
          </cell>
          <cell r="X1757" t="str">
            <v>19h00</v>
          </cell>
          <cell r="Y1757" t="str">
            <v>Non</v>
          </cell>
          <cell r="Z1757" t="str">
            <v>Néant</v>
          </cell>
          <cell r="AA1757" t="str">
            <v>Oui</v>
          </cell>
          <cell r="AB1757" t="str">
            <v>Acc. de production</v>
          </cell>
          <cell r="AC1757" t="str">
            <v>Non</v>
          </cell>
          <cell r="AD1757" t="str">
            <v>Oui</v>
          </cell>
          <cell r="AE1757" t="str">
            <v>Non</v>
          </cell>
          <cell r="AF1757" t="str">
            <v>Oui</v>
          </cell>
          <cell r="AG1757" t="str">
            <v>Contrat</v>
          </cell>
          <cell r="AI1757" t="str">
            <v>à la piscine de la commune de Renaucourt</v>
          </cell>
          <cell r="AJ1757" t="str">
            <v>Les jours d'intempéries seront payésAcompte de 40% à la signature de la convention</v>
          </cell>
          <cell r="AK1757" t="str">
            <v>Les jours d'intempéries seront payés.</v>
          </cell>
          <cell r="AL1757" t="str">
            <v>- Mise en place et rangement du matériel- Encadrement et enseignement</v>
          </cell>
          <cell r="AM1757" t="str">
            <v xml:space="preserve">       - Et d'une manière générale effectuer toute         tâche se rapportant à la fonction d'éducateur sportif.</v>
          </cell>
          <cell r="AN1757">
            <v>40310</v>
          </cell>
          <cell r="AO1757">
            <v>40310</v>
          </cell>
          <cell r="AP1757">
            <v>40315</v>
          </cell>
          <cell r="AQ1757">
            <v>40313</v>
          </cell>
          <cell r="AR1757">
            <v>40358</v>
          </cell>
          <cell r="AS1757">
            <v>40347</v>
          </cell>
        </row>
        <row r="1758">
          <cell r="A1758" t="str">
            <v>10/042</v>
          </cell>
          <cell r="B1758">
            <v>161</v>
          </cell>
          <cell r="C1758" t="str">
            <v>BACL</v>
          </cell>
          <cell r="D1758" t="str">
            <v>Surveillance de bassin</v>
          </cell>
          <cell r="E1758" t="str">
            <v>CDD</v>
          </cell>
          <cell r="F1758">
            <v>40391</v>
          </cell>
          <cell r="G1758">
            <v>40419</v>
          </cell>
          <cell r="H1758" t="str">
            <v>Clos</v>
          </cell>
          <cell r="I1758">
            <v>146.5</v>
          </cell>
          <cell r="J1758" t="str">
            <v>h</v>
          </cell>
          <cell r="K1758">
            <v>14.12</v>
          </cell>
          <cell r="L1758" t="str">
            <v>Saisonnier + Acompte</v>
          </cell>
          <cell r="M1758">
            <v>16</v>
          </cell>
          <cell r="N1758" t="str">
            <v>Formule 1</v>
          </cell>
          <cell r="O1758" t="str">
            <v>LURE</v>
          </cell>
          <cell r="P1758" t="str">
            <v>Lundi</v>
          </cell>
          <cell r="Q1758" t="str">
            <v>8h00</v>
          </cell>
          <cell r="R1758" t="str">
            <v>10h00</v>
          </cell>
          <cell r="S1758" t="str">
            <v>Jeudi</v>
          </cell>
          <cell r="T1758" t="str">
            <v>8h00</v>
          </cell>
          <cell r="U1758" t="str">
            <v>10h00</v>
          </cell>
          <cell r="V1758" t="str">
            <v>Les jeudis</v>
          </cell>
          <cell r="W1758" t="str">
            <v>13h30</v>
          </cell>
          <cell r="X1758" t="str">
            <v>19h00</v>
          </cell>
          <cell r="Y1758" t="str">
            <v>Non</v>
          </cell>
          <cell r="Z1758">
            <v>7</v>
          </cell>
          <cell r="AA1758" t="str">
            <v>Oui</v>
          </cell>
          <cell r="AB1758" t="str">
            <v>Acc. de production</v>
          </cell>
          <cell r="AC1758" t="str">
            <v>Non</v>
          </cell>
          <cell r="AD1758" t="str">
            <v>Oui</v>
          </cell>
          <cell r="AE1758" t="str">
            <v>Oui</v>
          </cell>
          <cell r="AF1758" t="str">
            <v>Oui</v>
          </cell>
          <cell r="AG1758" t="str">
            <v>Contrat</v>
          </cell>
          <cell r="AI1758" t="str">
            <v>à la piscine de la commune de Renaucourt</v>
          </cell>
          <cell r="AJ1758" t="str">
            <v>Les jours d'intempéries seront payésAcompte de 40% à la signature de la convention</v>
          </cell>
          <cell r="AK1758" t="str">
            <v>Les jours d'intempéries seront payés.</v>
          </cell>
          <cell r="AL1758" t="str">
            <v>- Mise en place et rangement du matériel- Encadrement et enseignement</v>
          </cell>
          <cell r="AM1758" t="str">
            <v xml:space="preserve">       - Et d'une manière générale effectuer toute         tâche se rapportant à la fonction d'éducateur sportif.</v>
          </cell>
          <cell r="AN1758">
            <v>40339</v>
          </cell>
          <cell r="AO1758">
            <v>40339</v>
          </cell>
          <cell r="AP1758">
            <v>40347</v>
          </cell>
          <cell r="AQ1758">
            <v>40372</v>
          </cell>
          <cell r="AR1758" t="str">
            <v>RAPPEL</v>
          </cell>
          <cell r="AS1758">
            <v>40372</v>
          </cell>
        </row>
        <row r="1759">
          <cell r="A1759" t="str">
            <v>10/043</v>
          </cell>
          <cell r="B1759">
            <v>161</v>
          </cell>
          <cell r="C1759" t="str">
            <v>MARY</v>
          </cell>
          <cell r="D1759" t="str">
            <v>Surveillance de bassin</v>
          </cell>
          <cell r="E1759" t="str">
            <v>CDD</v>
          </cell>
          <cell r="F1759">
            <v>40365</v>
          </cell>
          <cell r="G1759">
            <v>40414</v>
          </cell>
          <cell r="H1759" t="str">
            <v>Clos</v>
          </cell>
          <cell r="I1759">
            <v>44</v>
          </cell>
          <cell r="J1759" t="str">
            <v>h</v>
          </cell>
          <cell r="K1759">
            <v>14.12</v>
          </cell>
          <cell r="L1759" t="str">
            <v>Saisonnier + Acompte</v>
          </cell>
          <cell r="M1759">
            <v>16.21</v>
          </cell>
          <cell r="N1759" t="str">
            <v>Formule 1</v>
          </cell>
          <cell r="O1759" t="str">
            <v>LURE</v>
          </cell>
          <cell r="P1759" t="str">
            <v>Lundi</v>
          </cell>
          <cell r="Q1759" t="str">
            <v>8h00</v>
          </cell>
          <cell r="R1759" t="str">
            <v>10h00</v>
          </cell>
          <cell r="S1759" t="str">
            <v>Jeudi</v>
          </cell>
          <cell r="T1759" t="str">
            <v>8h00</v>
          </cell>
          <cell r="U1759" t="str">
            <v>10h00</v>
          </cell>
          <cell r="V1759" t="str">
            <v>Les jeudis</v>
          </cell>
          <cell r="W1759" t="str">
            <v>13h30</v>
          </cell>
          <cell r="X1759" t="str">
            <v>19h00</v>
          </cell>
          <cell r="Y1759" t="str">
            <v>Non</v>
          </cell>
          <cell r="Z1759" t="str">
            <v>Néant</v>
          </cell>
          <cell r="AA1759" t="str">
            <v>Oui</v>
          </cell>
          <cell r="AB1759" t="str">
            <v>Acc. de production</v>
          </cell>
          <cell r="AC1759" t="str">
            <v>Non</v>
          </cell>
          <cell r="AD1759" t="str">
            <v>Oui</v>
          </cell>
          <cell r="AE1759" t="str">
            <v>Oui</v>
          </cell>
          <cell r="AF1759" t="str">
            <v>Oui</v>
          </cell>
          <cell r="AG1759" t="str">
            <v>Avenant</v>
          </cell>
          <cell r="AI1759" t="str">
            <v>à la piscine de la commune de Renaucourt</v>
          </cell>
          <cell r="AJ1759" t="str">
            <v>Les jours d'intempéries seront payésAcompte de 40% à la signature de la convention</v>
          </cell>
          <cell r="AK1759" t="str">
            <v>Les jours d'intempéries seront payés.</v>
          </cell>
          <cell r="AL1759" t="str">
            <v>- Mise en place et rangement du matériel- Encadrement et enseignement</v>
          </cell>
          <cell r="AM1759" t="str">
            <v xml:space="preserve">       - Et d'une manière générale effectuer toute         tâche se rapportant à la fonction d'éducateur sportif.</v>
          </cell>
          <cell r="AN1759">
            <v>40339</v>
          </cell>
          <cell r="AO1759">
            <v>40367</v>
          </cell>
          <cell r="AP1759">
            <v>40347</v>
          </cell>
          <cell r="AQ1759">
            <v>40371</v>
          </cell>
          <cell r="AR1759" t="str">
            <v>RAPPEL</v>
          </cell>
          <cell r="AS1759">
            <v>40371</v>
          </cell>
        </row>
        <row r="1760">
          <cell r="A1760" t="str">
            <v>10/044</v>
          </cell>
          <cell r="B1760">
            <v>182</v>
          </cell>
          <cell r="C1760" t="str">
            <v>ZEMA</v>
          </cell>
          <cell r="D1760" t="str">
            <v>Surveillance de bassin</v>
          </cell>
          <cell r="E1760" t="str">
            <v>CDD</v>
          </cell>
          <cell r="F1760">
            <v>40355</v>
          </cell>
          <cell r="G1760">
            <v>40419</v>
          </cell>
          <cell r="H1760" t="str">
            <v>Clos</v>
          </cell>
          <cell r="I1760">
            <v>348</v>
          </cell>
          <cell r="J1760" t="str">
            <v>h</v>
          </cell>
          <cell r="K1760">
            <v>13.88</v>
          </cell>
          <cell r="L1760" t="str">
            <v>Saisonnier + Acompte</v>
          </cell>
          <cell r="M1760">
            <v>16.21</v>
          </cell>
          <cell r="N1760" t="str">
            <v>Formule 1</v>
          </cell>
          <cell r="O1760" t="str">
            <v>LURE</v>
          </cell>
          <cell r="P1760" t="str">
            <v>Lundi</v>
          </cell>
          <cell r="Q1760" t="str">
            <v>8h00</v>
          </cell>
          <cell r="R1760" t="str">
            <v>10h00</v>
          </cell>
          <cell r="S1760" t="str">
            <v>Jeudi</v>
          </cell>
          <cell r="T1760" t="str">
            <v>8h00</v>
          </cell>
          <cell r="U1760" t="str">
            <v>10h00</v>
          </cell>
          <cell r="Y1760" t="str">
            <v>Non</v>
          </cell>
          <cell r="Z1760">
            <v>9</v>
          </cell>
          <cell r="AA1760" t="str">
            <v>Non</v>
          </cell>
          <cell r="AB1760" t="str">
            <v>Saisonnier</v>
          </cell>
          <cell r="AC1760" t="str">
            <v>Non</v>
          </cell>
          <cell r="AD1760" t="str">
            <v>Non</v>
          </cell>
          <cell r="AE1760" t="str">
            <v>Non</v>
          </cell>
          <cell r="AF1760" t="str">
            <v>Oui</v>
          </cell>
          <cell r="AG1760" t="str">
            <v>Contrat</v>
          </cell>
          <cell r="AI1760" t="str">
            <v>à la Communauté de communes La Saône Jolie à la piscine de Port sur Saône</v>
          </cell>
          <cell r="AJ1760" t="str">
            <v>Les jours d'intempéries seront payésAcompte de 40% à la signature de la convention</v>
          </cell>
          <cell r="AK1760" t="str">
            <v>Les jours d'intempéries seront payés.</v>
          </cell>
          <cell r="AL1760" t="str">
            <v>- Mise en place et rangement du matériel- Encadrement et enseignement</v>
          </cell>
          <cell r="AM1760" t="str">
            <v xml:space="preserve">       - Et d'une manière générale effectuer toute         tâche se rapportant à la fonction d'éducateur sportif.</v>
          </cell>
          <cell r="AN1760">
            <v>40339</v>
          </cell>
          <cell r="AO1760">
            <v>40381</v>
          </cell>
          <cell r="AP1760">
            <v>40347</v>
          </cell>
          <cell r="AQ1760">
            <v>40415</v>
          </cell>
          <cell r="AR1760" t="str">
            <v>RAPPEL</v>
          </cell>
          <cell r="AS1760">
            <v>40415</v>
          </cell>
        </row>
        <row r="1761">
          <cell r="A1761" t="str">
            <v>10/045</v>
          </cell>
          <cell r="B1761">
            <v>182</v>
          </cell>
          <cell r="C1761" t="str">
            <v>MATS</v>
          </cell>
          <cell r="D1761" t="str">
            <v>Surveillance de bassin</v>
          </cell>
          <cell r="E1761" t="str">
            <v>CDD</v>
          </cell>
          <cell r="F1761">
            <v>40355</v>
          </cell>
          <cell r="G1761">
            <v>40416</v>
          </cell>
          <cell r="H1761" t="str">
            <v>Clos</v>
          </cell>
          <cell r="I1761">
            <v>107</v>
          </cell>
          <cell r="J1761" t="str">
            <v>h</v>
          </cell>
          <cell r="K1761">
            <v>13.88</v>
          </cell>
          <cell r="L1761" t="str">
            <v>Saisonnier + Acompte</v>
          </cell>
          <cell r="M1761">
            <v>16</v>
          </cell>
          <cell r="N1761" t="str">
            <v>Néant</v>
          </cell>
          <cell r="O1761" t="str">
            <v>VESOUL</v>
          </cell>
          <cell r="P1761" t="str">
            <v>Mercredi</v>
          </cell>
          <cell r="Q1761" t="str">
            <v>14h00</v>
          </cell>
          <cell r="R1761" t="str">
            <v>16h00</v>
          </cell>
          <cell r="S1761" t="str">
            <v>Vendredi</v>
          </cell>
          <cell r="T1761" t="str">
            <v>14h00</v>
          </cell>
          <cell r="U1761" t="str">
            <v>16h00</v>
          </cell>
          <cell r="V1761" t="str">
            <v>Les jeudis</v>
          </cell>
          <cell r="W1761" t="str">
            <v>13h30</v>
          </cell>
          <cell r="X1761" t="str">
            <v>19h00</v>
          </cell>
          <cell r="Y1761" t="str">
            <v>Non</v>
          </cell>
          <cell r="Z1761">
            <v>1</v>
          </cell>
          <cell r="AA1761" t="str">
            <v>Oui</v>
          </cell>
          <cell r="AB1761" t="str">
            <v>Acc. de production</v>
          </cell>
          <cell r="AC1761" t="str">
            <v>Non</v>
          </cell>
          <cell r="AD1761" t="str">
            <v>Oui</v>
          </cell>
          <cell r="AE1761" t="str">
            <v>Oui</v>
          </cell>
          <cell r="AF1761" t="str">
            <v>Oui</v>
          </cell>
          <cell r="AG1761" t="str">
            <v>Contrat</v>
          </cell>
          <cell r="AI1761" t="str">
            <v>à la Communauté de communes La Saône Jolie à la piscine de Port sur Saône</v>
          </cell>
          <cell r="AJ1761" t="str">
            <v>Les jours d'intempéries seront payésAcompte de 40% à la signature de la convention</v>
          </cell>
          <cell r="AK1761" t="str">
            <v>Les jours d'intempéries seront payés.</v>
          </cell>
          <cell r="AL1761" t="str">
            <v>- Mise en place et rangement du matériel- Encadrement et enseignement</v>
          </cell>
          <cell r="AM1761" t="str">
            <v xml:space="preserve">       - Et d'une manière générale effectuer toute         tâche se rapportant à la fonction d'éducateur sportif.</v>
          </cell>
          <cell r="AN1761">
            <v>40339</v>
          </cell>
          <cell r="AO1761">
            <v>40339</v>
          </cell>
          <cell r="AP1761">
            <v>40347</v>
          </cell>
          <cell r="AQ1761">
            <v>40372</v>
          </cell>
          <cell r="AR1761">
            <v>40358</v>
          </cell>
          <cell r="AS1761">
            <v>40372</v>
          </cell>
        </row>
        <row r="1762">
          <cell r="A1762" t="str">
            <v>10/046</v>
          </cell>
          <cell r="B1762">
            <v>182</v>
          </cell>
          <cell r="C1762" t="str">
            <v>ROEM</v>
          </cell>
          <cell r="D1762" t="str">
            <v>Surveillance de bassin</v>
          </cell>
          <cell r="E1762" t="str">
            <v>CDD</v>
          </cell>
          <cell r="F1762">
            <v>40356</v>
          </cell>
          <cell r="G1762">
            <v>40390</v>
          </cell>
          <cell r="H1762" t="str">
            <v>Clos</v>
          </cell>
          <cell r="I1762">
            <v>187.5</v>
          </cell>
          <cell r="J1762" t="str">
            <v>h</v>
          </cell>
          <cell r="K1762">
            <v>13.88</v>
          </cell>
          <cell r="L1762" t="str">
            <v>Saisonnier + Acompte</v>
          </cell>
          <cell r="M1762">
            <v>8.9600000000000009</v>
          </cell>
          <cell r="N1762" t="str">
            <v>Néant</v>
          </cell>
          <cell r="O1762" t="str">
            <v>PORT SUR SAONE</v>
          </cell>
          <cell r="P1762" t="str">
            <v>Voir annexe</v>
          </cell>
          <cell r="Q1762" t="str">
            <v>13h30</v>
          </cell>
          <cell r="R1762" t="str">
            <v>19h00</v>
          </cell>
          <cell r="S1762" t="str">
            <v>Les mercredis</v>
          </cell>
          <cell r="T1762" t="str">
            <v>13h30</v>
          </cell>
          <cell r="U1762" t="str">
            <v>19h00</v>
          </cell>
          <cell r="V1762" t="str">
            <v>Les jeudis</v>
          </cell>
          <cell r="W1762" t="str">
            <v>13h30</v>
          </cell>
          <cell r="X1762" t="str">
            <v>19h00</v>
          </cell>
          <cell r="Y1762" t="str">
            <v>Non</v>
          </cell>
          <cell r="Z1762">
            <v>11</v>
          </cell>
          <cell r="AA1762" t="str">
            <v>Non</v>
          </cell>
          <cell r="AB1762" t="str">
            <v>Saisonnier</v>
          </cell>
          <cell r="AC1762" t="str">
            <v>Non</v>
          </cell>
          <cell r="AD1762" t="str">
            <v>Non</v>
          </cell>
          <cell r="AE1762" t="str">
            <v>Non</v>
          </cell>
          <cell r="AF1762" t="str">
            <v>Oui</v>
          </cell>
          <cell r="AG1762" t="str">
            <v>Contrat</v>
          </cell>
          <cell r="AI1762" t="str">
            <v>à la Communauté de communes La Saône Jolie à la piscine de Port sur Saône</v>
          </cell>
          <cell r="AJ1762" t="str">
            <v>Les jours d'intempéries seront payésAcompte de 40% à la signature de la convention</v>
          </cell>
          <cell r="AK1762" t="str">
            <v>Les jours d'intempéries seront payés.</v>
          </cell>
          <cell r="AL1762" t="str">
            <v>- Surveillance de bassin- Surveillance de la qualité de l'eau</v>
          </cell>
          <cell r="AM1762" t="str">
            <v xml:space="preserve">       - Et d'une manière générale effectuer toute         tâche se rapportant à la fonction de sauveteur aquatique.</v>
          </cell>
          <cell r="AN1762">
            <v>40346</v>
          </cell>
          <cell r="AO1762">
            <v>40346</v>
          </cell>
          <cell r="AP1762">
            <v>40347</v>
          </cell>
          <cell r="AQ1762">
            <v>40357</v>
          </cell>
          <cell r="AR1762">
            <v>40358</v>
          </cell>
          <cell r="AS1762">
            <v>40357</v>
          </cell>
        </row>
        <row r="1763">
          <cell r="A1763" t="str">
            <v>10/047</v>
          </cell>
          <cell r="B1763">
            <v>182</v>
          </cell>
          <cell r="C1763" t="str">
            <v>BUMA</v>
          </cell>
          <cell r="D1763" t="str">
            <v>Surveillance de bassin</v>
          </cell>
          <cell r="E1763" t="str">
            <v>CDD</v>
          </cell>
          <cell r="F1763">
            <v>40391</v>
          </cell>
          <cell r="G1763">
            <v>40419</v>
          </cell>
          <cell r="H1763" t="str">
            <v>Clos</v>
          </cell>
          <cell r="I1763">
            <v>150</v>
          </cell>
          <cell r="J1763" t="str">
            <v>h</v>
          </cell>
          <cell r="K1763">
            <v>13.88</v>
          </cell>
          <cell r="L1763" t="str">
            <v>Saisonnier + Acompte</v>
          </cell>
          <cell r="M1763">
            <v>8.9600000000000009</v>
          </cell>
          <cell r="N1763" t="str">
            <v>Néant</v>
          </cell>
          <cell r="O1763" t="str">
            <v>PORT SUR SAONE</v>
          </cell>
          <cell r="P1763" t="str">
            <v>Voir annexe</v>
          </cell>
          <cell r="Q1763" t="str">
            <v>13h30</v>
          </cell>
          <cell r="R1763" t="str">
            <v>19h00</v>
          </cell>
          <cell r="S1763" t="str">
            <v>Sauf le mercredi 14 juillet</v>
          </cell>
          <cell r="T1763" t="str">
            <v>9h00</v>
          </cell>
          <cell r="U1763" t="str">
            <v>17h00</v>
          </cell>
          <cell r="V1763" t="str">
            <v>Du 5 au 8 juillet et du 23 au 27 août</v>
          </cell>
          <cell r="Y1763" t="str">
            <v>Non</v>
          </cell>
          <cell r="Z1763">
            <v>4</v>
          </cell>
          <cell r="AA1763" t="str">
            <v>Non</v>
          </cell>
          <cell r="AB1763" t="str">
            <v>Saisonnier</v>
          </cell>
          <cell r="AC1763" t="str">
            <v>Non</v>
          </cell>
          <cell r="AD1763" t="str">
            <v>Non</v>
          </cell>
          <cell r="AE1763" t="str">
            <v>Non</v>
          </cell>
          <cell r="AF1763" t="str">
            <v>Oui</v>
          </cell>
          <cell r="AG1763" t="str">
            <v>Contrat</v>
          </cell>
          <cell r="AI1763" t="str">
            <v>à la Communauté de communes La Saône Jolie à la piscine de Port sur Saône</v>
          </cell>
          <cell r="AJ1763" t="str">
            <v>Les jours d'intempéries seront payésAcompte de 40% à la signature de la convention</v>
          </cell>
          <cell r="AK1763" t="str">
            <v>Les jours d'intempéries seront payés.</v>
          </cell>
          <cell r="AL1763" t="str">
            <v>- Surveillance de bassin- Surveillance de la qualité de l'eau</v>
          </cell>
          <cell r="AM1763" t="str">
            <v xml:space="preserve">       - Et d'une manière générale effectuer toute         tâche se rapportant à la fonction de sauveteur aquatique.</v>
          </cell>
          <cell r="AN1763">
            <v>40346</v>
          </cell>
          <cell r="AO1763">
            <v>40346</v>
          </cell>
          <cell r="AP1763">
            <v>40347</v>
          </cell>
          <cell r="AQ1763">
            <v>40350</v>
          </cell>
          <cell r="AR1763">
            <v>40358</v>
          </cell>
          <cell r="AS1763">
            <v>40353</v>
          </cell>
        </row>
        <row r="1764">
          <cell r="A1764" t="str">
            <v>10/048</v>
          </cell>
          <cell r="B1764">
            <v>42</v>
          </cell>
          <cell r="C1764" t="str">
            <v>JUME</v>
          </cell>
          <cell r="D1764" t="str">
            <v>Surveillance de bassin</v>
          </cell>
          <cell r="E1764" t="str">
            <v>CDD</v>
          </cell>
          <cell r="F1764">
            <v>40355</v>
          </cell>
          <cell r="G1764">
            <v>40412</v>
          </cell>
          <cell r="H1764" t="str">
            <v>Clos</v>
          </cell>
          <cell r="I1764">
            <v>288</v>
          </cell>
          <cell r="J1764" t="str">
            <v>h</v>
          </cell>
          <cell r="K1764">
            <v>14.02</v>
          </cell>
          <cell r="L1764" t="str">
            <v>Saisonnier + Acompte</v>
          </cell>
          <cell r="M1764">
            <v>8.9600000000000009</v>
          </cell>
          <cell r="N1764" t="str">
            <v>Néant</v>
          </cell>
          <cell r="O1764" t="str">
            <v>FONTENOIS LA VILLE</v>
          </cell>
          <cell r="P1764" t="str">
            <v>Voir annexe</v>
          </cell>
          <cell r="Q1764" t="str">
            <v>13h30</v>
          </cell>
          <cell r="R1764" t="str">
            <v>19h00</v>
          </cell>
          <cell r="S1764" t="str">
            <v>Dimanche</v>
          </cell>
          <cell r="T1764" t="str">
            <v>13h00</v>
          </cell>
          <cell r="U1764" t="str">
            <v>19h00</v>
          </cell>
          <cell r="V1764" t="str">
            <v>Du 5 au 8 juillet et du 23 au 27 août</v>
          </cell>
          <cell r="Y1764" t="str">
            <v>Non</v>
          </cell>
          <cell r="Z1764">
            <v>9</v>
          </cell>
          <cell r="AA1764" t="str">
            <v>Non</v>
          </cell>
          <cell r="AB1764" t="str">
            <v>Saisonnier</v>
          </cell>
          <cell r="AC1764" t="str">
            <v>Non</v>
          </cell>
          <cell r="AD1764" t="str">
            <v>Non</v>
          </cell>
          <cell r="AE1764" t="str">
            <v>Non</v>
          </cell>
          <cell r="AF1764" t="str">
            <v>Oui</v>
          </cell>
          <cell r="AG1764" t="str">
            <v>Contrat</v>
          </cell>
          <cell r="AI1764" t="str">
            <v>à la piscine de la Commune de Fontenois la Ville</v>
          </cell>
          <cell r="AJ1764" t="str">
            <v>Les jours d'intempéries seront payés.Mademoiselle Mélanie JULLIAN sera chargée de la surveillance de la qualité de l'eau du bassinAcompte de 40% à la signature de la convention</v>
          </cell>
          <cell r="AK1764" t="str">
            <v>Les jours d'intempéries seront payés.Mademoiselle Mélanie JULLIAN sera chargée de la surveillance de la qualité de l'eau du bassin</v>
          </cell>
          <cell r="AL1764" t="str">
            <v>- Surveillance de bassin- Surveillance de la qualité de l'eau</v>
          </cell>
          <cell r="AM1764" t="str">
            <v xml:space="preserve">       - Et d'une manière générale effectuer toute         tâche se rapportant à la fonction de sauveteur aquatique.</v>
          </cell>
          <cell r="AN1764">
            <v>40346</v>
          </cell>
          <cell r="AO1764">
            <v>40346</v>
          </cell>
          <cell r="AP1764">
            <v>40378</v>
          </cell>
          <cell r="AQ1764">
            <v>40349</v>
          </cell>
          <cell r="AR1764">
            <v>40381</v>
          </cell>
          <cell r="AS1764">
            <v>40357</v>
          </cell>
        </row>
        <row r="1765">
          <cell r="A1765" t="str">
            <v>10/048.01</v>
          </cell>
          <cell r="B1765">
            <v>42</v>
          </cell>
          <cell r="C1765" t="str">
            <v>REVI</v>
          </cell>
          <cell r="D1765" t="str">
            <v>Surveillance de bassin</v>
          </cell>
          <cell r="E1765" t="str">
            <v>CDD</v>
          </cell>
          <cell r="F1765">
            <v>40358</v>
          </cell>
          <cell r="G1765">
            <v>40359</v>
          </cell>
          <cell r="H1765" t="str">
            <v>Clos</v>
          </cell>
          <cell r="I1765">
            <v>12</v>
          </cell>
          <cell r="J1765" t="str">
            <v>h</v>
          </cell>
          <cell r="K1765">
            <v>14.02</v>
          </cell>
          <cell r="L1765" t="str">
            <v>Saisonnier + Acompte</v>
          </cell>
          <cell r="M1765">
            <v>8.9600000000000009</v>
          </cell>
          <cell r="N1765" t="str">
            <v>Néant</v>
          </cell>
          <cell r="O1765" t="str">
            <v>FONTENOIS LA VILLE</v>
          </cell>
          <cell r="P1765" t="str">
            <v>Mardi</v>
          </cell>
          <cell r="Q1765" t="str">
            <v>13h00</v>
          </cell>
          <cell r="R1765" t="str">
            <v>19h00</v>
          </cell>
          <cell r="S1765" t="str">
            <v>Mercredi</v>
          </cell>
          <cell r="T1765" t="str">
            <v>13h00</v>
          </cell>
          <cell r="U1765" t="str">
            <v>19h00</v>
          </cell>
          <cell r="V1765" t="str">
            <v>Du 5 au 8 juillet et du 23 au 27 août</v>
          </cell>
          <cell r="W1765" t="str">
            <v>14h00</v>
          </cell>
          <cell r="X1765" t="str">
            <v>16h00</v>
          </cell>
          <cell r="Y1765" t="str">
            <v>Non</v>
          </cell>
          <cell r="Z1765">
            <v>4</v>
          </cell>
          <cell r="AA1765" t="str">
            <v>Non</v>
          </cell>
          <cell r="AB1765" t="str">
            <v>Saisonnier</v>
          </cell>
          <cell r="AC1765" t="str">
            <v>Non</v>
          </cell>
          <cell r="AD1765" t="str">
            <v>Non</v>
          </cell>
          <cell r="AE1765" t="str">
            <v>Non</v>
          </cell>
          <cell r="AF1765" t="str">
            <v>Oui</v>
          </cell>
          <cell r="AG1765" t="str">
            <v>Contrat</v>
          </cell>
          <cell r="AI1765" t="str">
            <v>à la piscine de la Commune de Fontenois la Ville</v>
          </cell>
          <cell r="AJ1765" t="str">
            <v>Les jours d'intempéries seront payés.Monsieur Vincent RENAULT sera chargé de la surveillance de la qualité de l'eau du bassin</v>
          </cell>
          <cell r="AK1765" t="str">
            <v>Les jours d'intempéries seront payés.Monsieur Vincent RENAULT sera chargé de la surveillance de la qualité de l'eau du bassin</v>
          </cell>
          <cell r="AL1765" t="str">
            <v>- Surveillance de bassin- Surveillance de la qualité de l'eau</v>
          </cell>
          <cell r="AM1765" t="str">
            <v xml:space="preserve">       - Et d'une manière générale effectuer toute         tâche se rapportant à la fonction de sauveteur aquatique.</v>
          </cell>
          <cell r="AN1765">
            <v>40346</v>
          </cell>
          <cell r="AO1765">
            <v>40358</v>
          </cell>
          <cell r="AP1765">
            <v>40378</v>
          </cell>
          <cell r="AQ1765">
            <v>40359</v>
          </cell>
          <cell r="AR1765">
            <v>40381</v>
          </cell>
          <cell r="AS1765" t="str">
            <v>1 seul exemplaire</v>
          </cell>
        </row>
        <row r="1766">
          <cell r="A1766" t="str">
            <v>10/048.02</v>
          </cell>
          <cell r="B1766">
            <v>42</v>
          </cell>
          <cell r="C1766" t="str">
            <v>REVI</v>
          </cell>
          <cell r="D1766" t="str">
            <v>Surveillance de bassin</v>
          </cell>
          <cell r="E1766" t="str">
            <v>CDD</v>
          </cell>
          <cell r="F1766">
            <v>40406</v>
          </cell>
          <cell r="G1766">
            <v>40409</v>
          </cell>
          <cell r="H1766" t="str">
            <v>Clos</v>
          </cell>
          <cell r="I1766">
            <v>24</v>
          </cell>
          <cell r="J1766" t="str">
            <v>h</v>
          </cell>
          <cell r="K1766">
            <v>14.02</v>
          </cell>
          <cell r="L1766" t="str">
            <v>Saisonnier</v>
          </cell>
          <cell r="M1766">
            <v>8.9600000000000009</v>
          </cell>
          <cell r="N1766" t="str">
            <v>Formule 1</v>
          </cell>
          <cell r="O1766" t="str">
            <v>FONTENOIS LA VILLE</v>
          </cell>
          <cell r="P1766" t="str">
            <v>Du lundi au jeudi</v>
          </cell>
          <cell r="Q1766" t="str">
            <v>13h00</v>
          </cell>
          <cell r="R1766" t="str">
            <v>19h00</v>
          </cell>
          <cell r="S1766" t="str">
            <v>Mercredi</v>
          </cell>
          <cell r="T1766" t="str">
            <v>13h00</v>
          </cell>
          <cell r="U1766" t="str">
            <v>19h00</v>
          </cell>
          <cell r="V1766" t="str">
            <v>Du 5 au 8 juillet et du 23 au 27 août</v>
          </cell>
          <cell r="W1766" t="str">
            <v>14h00</v>
          </cell>
          <cell r="X1766" t="str">
            <v>16h00</v>
          </cell>
          <cell r="Y1766" t="str">
            <v>Non</v>
          </cell>
          <cell r="Z1766">
            <v>11</v>
          </cell>
          <cell r="AA1766" t="str">
            <v>Oui</v>
          </cell>
          <cell r="AB1766" t="str">
            <v>Saisonnier</v>
          </cell>
          <cell r="AC1766" t="str">
            <v>Non</v>
          </cell>
          <cell r="AD1766" t="str">
            <v>Non</v>
          </cell>
          <cell r="AE1766" t="str">
            <v>Oui</v>
          </cell>
          <cell r="AF1766" t="str">
            <v>Oui</v>
          </cell>
          <cell r="AG1766" t="str">
            <v>Contrat</v>
          </cell>
          <cell r="AI1766" t="str">
            <v>à la piscine de la Commune de Fontenois la Ville</v>
          </cell>
          <cell r="AJ1766" t="str">
            <v>Les jours d'intempéries seront payés.Monsieur Vincent RENAULT sera chargé de la surveillance de la qualité de l'eau du bassin</v>
          </cell>
          <cell r="AK1766" t="str">
            <v>Les jours d'intempéries seront payés.Monsieur Vincent RENAULT sera chargé de la surveillance de la qualité de l'eau du bassin</v>
          </cell>
          <cell r="AL1766" t="str">
            <v>- Ouverture de la piscine et vérifications d'usage- Surveillance</v>
          </cell>
          <cell r="AM1766" t="str">
            <v xml:space="preserve">       - Et d'une manière générale effectuer toute         tâche se rapportant à la fonction de sauveteur aquatique.</v>
          </cell>
          <cell r="AN1766">
            <v>40346</v>
          </cell>
          <cell r="AO1766">
            <v>40346</v>
          </cell>
          <cell r="AP1766">
            <v>40348</v>
          </cell>
          <cell r="AQ1766">
            <v>40348</v>
          </cell>
          <cell r="AR1766">
            <v>40358</v>
          </cell>
          <cell r="AS1766">
            <v>40353</v>
          </cell>
        </row>
        <row r="1767">
          <cell r="A1767" t="str">
            <v>10/048.03</v>
          </cell>
          <cell r="B1767">
            <v>42</v>
          </cell>
          <cell r="C1767" t="str">
            <v>BALA</v>
          </cell>
          <cell r="D1767" t="str">
            <v>Surveillance de bassin</v>
          </cell>
          <cell r="E1767" t="str">
            <v>CDD</v>
          </cell>
          <cell r="F1767">
            <v>40411</v>
          </cell>
          <cell r="G1767">
            <v>40412</v>
          </cell>
          <cell r="H1767" t="str">
            <v>Clos</v>
          </cell>
          <cell r="I1767">
            <v>12</v>
          </cell>
          <cell r="J1767" t="str">
            <v>h</v>
          </cell>
          <cell r="K1767">
            <v>14.02</v>
          </cell>
          <cell r="L1767" t="str">
            <v>Saisonnier</v>
          </cell>
          <cell r="M1767">
            <v>10.050000000000001</v>
          </cell>
          <cell r="N1767" t="str">
            <v>Néant</v>
          </cell>
          <cell r="O1767" t="str">
            <v>FONTENOIS LA VILLE</v>
          </cell>
          <cell r="P1767" t="str">
            <v>Samedi</v>
          </cell>
          <cell r="Q1767" t="str">
            <v>13h00</v>
          </cell>
          <cell r="R1767" t="str">
            <v>19h00</v>
          </cell>
          <cell r="S1767" t="str">
            <v>Dimanche</v>
          </cell>
          <cell r="T1767" t="str">
            <v>13h00</v>
          </cell>
          <cell r="U1767" t="str">
            <v>19h00</v>
          </cell>
          <cell r="V1767" t="str">
            <v>Mardi 24 août</v>
          </cell>
          <cell r="W1767" t="str">
            <v>14h00</v>
          </cell>
          <cell r="X1767" t="str">
            <v>16h00</v>
          </cell>
          <cell r="Y1767" t="str">
            <v>Non</v>
          </cell>
          <cell r="Z1767">
            <v>7</v>
          </cell>
          <cell r="AA1767" t="str">
            <v>Oui</v>
          </cell>
          <cell r="AB1767" t="str">
            <v>Saisonnier</v>
          </cell>
          <cell r="AC1767" t="str">
            <v>Non</v>
          </cell>
          <cell r="AD1767" t="str">
            <v>Non</v>
          </cell>
          <cell r="AE1767" t="str">
            <v>Oui</v>
          </cell>
          <cell r="AF1767" t="str">
            <v>Oui</v>
          </cell>
          <cell r="AG1767" t="str">
            <v>Contrat</v>
          </cell>
          <cell r="AI1767" t="str">
            <v>à la piscine de la Commune de Fontenois la Ville</v>
          </cell>
          <cell r="AJ1767" t="str">
            <v>Les jours d'intempéries seront payés.Monsieur Ionut-Laurentiu BAHNA sera chargé de la surveillance de la qualité de l'eau du bassin</v>
          </cell>
          <cell r="AK1767" t="str">
            <v>Les jours d'intempéries seront payés.Monsieur Ionut-Laurentiu BAHNA sera chargé de la surveillance de la qualité de l'eau du bassin</v>
          </cell>
          <cell r="AL1767" t="str">
            <v>- Ouverture de la piscine et vérifications d'usage- Surveillance</v>
          </cell>
          <cell r="AM1767" t="str">
            <v xml:space="preserve">       - Et d'une manière générale effectuer toute         tâche se rapportant à la fonction de sauveteur aquatique.</v>
          </cell>
          <cell r="AN1767">
            <v>40346</v>
          </cell>
          <cell r="AO1767">
            <v>40346</v>
          </cell>
          <cell r="AP1767">
            <v>40348</v>
          </cell>
          <cell r="AQ1767" t="str">
            <v>-----</v>
          </cell>
          <cell r="AR1767">
            <v>40358</v>
          </cell>
          <cell r="AS1767" t="str">
            <v>-----</v>
          </cell>
        </row>
        <row r="1768">
          <cell r="A1768" t="str">
            <v>10/049</v>
          </cell>
          <cell r="B1768">
            <v>42</v>
          </cell>
          <cell r="C1768" t="str">
            <v>GAAU</v>
          </cell>
          <cell r="D1768" t="str">
            <v>Surveillance de bassin</v>
          </cell>
          <cell r="E1768" t="str">
            <v>CDD</v>
          </cell>
          <cell r="F1768">
            <v>40413</v>
          </cell>
          <cell r="G1768">
            <v>40419</v>
          </cell>
          <cell r="H1768" t="str">
            <v>Clos</v>
          </cell>
          <cell r="I1768">
            <v>36</v>
          </cell>
          <cell r="J1768" t="str">
            <v>h</v>
          </cell>
          <cell r="K1768">
            <v>14.02</v>
          </cell>
          <cell r="L1768" t="str">
            <v>Saisonnier + Acompte</v>
          </cell>
          <cell r="M1768">
            <v>8.9600000000000009</v>
          </cell>
          <cell r="N1768" t="str">
            <v>Néant</v>
          </cell>
          <cell r="O1768" t="str">
            <v>FONTENOIS LA VILLE</v>
          </cell>
          <cell r="P1768" t="str">
            <v>Voir annexe</v>
          </cell>
          <cell r="Q1768" t="str">
            <v>13h00</v>
          </cell>
          <cell r="R1768" t="str">
            <v>19h00</v>
          </cell>
          <cell r="S1768" t="str">
            <v>Dimanche</v>
          </cell>
          <cell r="T1768" t="str">
            <v>13h00</v>
          </cell>
          <cell r="U1768" t="str">
            <v>19h00</v>
          </cell>
          <cell r="V1768" t="str">
            <v>Mardi 24 août</v>
          </cell>
          <cell r="W1768" t="str">
            <v>14h00</v>
          </cell>
          <cell r="X1768" t="str">
            <v>16h00</v>
          </cell>
          <cell r="Y1768" t="str">
            <v>Non</v>
          </cell>
          <cell r="Z1768">
            <v>11</v>
          </cell>
          <cell r="AA1768" t="str">
            <v>Oui</v>
          </cell>
          <cell r="AB1768" t="str">
            <v>Saisonnier</v>
          </cell>
          <cell r="AC1768" t="str">
            <v>Non</v>
          </cell>
          <cell r="AD1768" t="str">
            <v>Non</v>
          </cell>
          <cell r="AE1768" t="str">
            <v>Oui</v>
          </cell>
          <cell r="AF1768" t="str">
            <v>Oui</v>
          </cell>
          <cell r="AG1768" t="str">
            <v>Contrat</v>
          </cell>
          <cell r="AI1768" t="str">
            <v>à la piscine de la Commune de Fontenois la Ville</v>
          </cell>
          <cell r="AJ1768" t="str">
            <v>Les jours d'intempéries seront payés.Mademoiselle Audrey GALMICHE sera chargée de la surveillance de la qualité de l'eau du bassinAcompte de 40% à la signature de la convention</v>
          </cell>
          <cell r="AK1768" t="str">
            <v>Les jours d'intempéries seront payés.Mademoiselle Audrey GALMICHE sera chargée de la surveillance de la qualité de l'eau du bassin</v>
          </cell>
          <cell r="AL1768" t="str">
            <v>- Surveillance de bassin- Surveillance de la qualité de l'eau</v>
          </cell>
          <cell r="AM1768" t="str">
            <v xml:space="preserve">       - Et d'une manière générale effectuer toute         tâche se rapportant à la fonction de sauveteur aquatique.</v>
          </cell>
          <cell r="AN1768">
            <v>40346</v>
          </cell>
          <cell r="AO1768">
            <v>40346</v>
          </cell>
          <cell r="AP1768">
            <v>40378</v>
          </cell>
          <cell r="AQ1768">
            <v>40349</v>
          </cell>
          <cell r="AR1768">
            <v>40381</v>
          </cell>
          <cell r="AS1768">
            <v>40349</v>
          </cell>
        </row>
        <row r="1769">
          <cell r="A1769" t="str">
            <v>10/050</v>
          </cell>
          <cell r="B1769">
            <v>42</v>
          </cell>
          <cell r="C1769" t="str">
            <v>MATS</v>
          </cell>
          <cell r="D1769" t="str">
            <v>Surveillance de bassin</v>
          </cell>
          <cell r="E1769" t="str">
            <v>CDD</v>
          </cell>
          <cell r="F1769">
            <v>40361</v>
          </cell>
          <cell r="G1769">
            <v>40417</v>
          </cell>
          <cell r="H1769" t="str">
            <v>Clos</v>
          </cell>
          <cell r="I1769">
            <v>6</v>
          </cell>
          <cell r="J1769" t="str">
            <v>h/s</v>
          </cell>
          <cell r="K1769">
            <v>14.21</v>
          </cell>
          <cell r="L1769" t="str">
            <v>Saisonnier + Acompte</v>
          </cell>
          <cell r="M1769">
            <v>8.9600000000000009</v>
          </cell>
          <cell r="N1769" t="str">
            <v>Néant</v>
          </cell>
          <cell r="O1769" t="str">
            <v>FONTENOIS LA VILLE</v>
          </cell>
          <cell r="P1769" t="str">
            <v>Voir annexe</v>
          </cell>
          <cell r="Q1769" t="str">
            <v>13h30</v>
          </cell>
          <cell r="R1769" t="str">
            <v>16h30</v>
          </cell>
          <cell r="S1769" t="str">
            <v>Lundi 12, mardi 13, mercredi 21 juillet</v>
          </cell>
          <cell r="T1769" t="str">
            <v>14h00</v>
          </cell>
          <cell r="U1769" t="str">
            <v>18h00</v>
          </cell>
          <cell r="V1769" t="str">
            <v>Les vendredis 9, 16, 30 juillet</v>
          </cell>
          <cell r="W1769" t="str">
            <v>10h00</v>
          </cell>
          <cell r="X1769" t="str">
            <v>18h00</v>
          </cell>
          <cell r="Y1769" t="str">
            <v>Non</v>
          </cell>
          <cell r="Z1769">
            <v>7</v>
          </cell>
          <cell r="AA1769" t="str">
            <v>Oui</v>
          </cell>
          <cell r="AB1769" t="str">
            <v>Saisonnier</v>
          </cell>
          <cell r="AC1769" t="str">
            <v>Non</v>
          </cell>
          <cell r="AD1769" t="str">
            <v>Non</v>
          </cell>
          <cell r="AE1769" t="str">
            <v>Oui</v>
          </cell>
          <cell r="AF1769" t="str">
            <v>Oui</v>
          </cell>
          <cell r="AG1769" t="str">
            <v>Contrat</v>
          </cell>
          <cell r="AI1769" t="str">
            <v>à la piscine de la Commune de Fontenois la Ville</v>
          </cell>
          <cell r="AJ1769" t="str">
            <v>Les jours d'intempéries seront payés.Mademoiselle Stéphanie MATIOT sera chargée de la surveillance de la qualité de l'eau du bassinAcompte de 40% à la signature de la convention</v>
          </cell>
          <cell r="AK1769" t="str">
            <v>Les jours d'intempéries seront payés.Mademoiselle Stéphanie MATIOT sera chargée de la surveillance de la qualité de l'eau du bassin</v>
          </cell>
          <cell r="AL1769" t="str">
            <v>- Surveillance de bassin- Surveillance de la qualité de l'eau</v>
          </cell>
          <cell r="AM1769" t="str">
            <v xml:space="preserve">       - Et d'une manière générale effectuer toute         tâche se rapportant à la fonction de sauveteur aquatique.</v>
          </cell>
          <cell r="AN1769">
            <v>40346</v>
          </cell>
          <cell r="AO1769">
            <v>40346</v>
          </cell>
          <cell r="AP1769">
            <v>40378</v>
          </cell>
          <cell r="AQ1769" t="str">
            <v>-----</v>
          </cell>
          <cell r="AR1769">
            <v>40381</v>
          </cell>
          <cell r="AS1769" t="str">
            <v>-----</v>
          </cell>
        </row>
        <row r="1770">
          <cell r="A1770" t="str">
            <v>10/051</v>
          </cell>
          <cell r="B1770">
            <v>55</v>
          </cell>
          <cell r="C1770" t="str">
            <v>VEBE</v>
          </cell>
          <cell r="D1770" t="str">
            <v>Surveillance de bassin</v>
          </cell>
          <cell r="E1770" t="str">
            <v>CDD</v>
          </cell>
          <cell r="F1770">
            <v>40364</v>
          </cell>
          <cell r="G1770">
            <v>40390</v>
          </cell>
          <cell r="H1770" t="str">
            <v>Clos</v>
          </cell>
          <cell r="I1770">
            <v>24</v>
          </cell>
          <cell r="J1770" t="str">
            <v>h/s</v>
          </cell>
          <cell r="K1770">
            <v>14.17</v>
          </cell>
          <cell r="L1770" t="str">
            <v>Saisonnier + Acompte</v>
          </cell>
          <cell r="M1770">
            <v>8.9600000000000009</v>
          </cell>
          <cell r="N1770" t="str">
            <v>Néant</v>
          </cell>
          <cell r="O1770" t="str">
            <v>FROTEY LES VESOUL</v>
          </cell>
          <cell r="P1770" t="str">
            <v>Du lundi au samedi</v>
          </cell>
          <cell r="Q1770" t="str">
            <v>14h00</v>
          </cell>
          <cell r="R1770" t="str">
            <v>18h00</v>
          </cell>
          <cell r="S1770" t="str">
            <v>Sauf le mercredi 14 juillet</v>
          </cell>
          <cell r="T1770" t="str">
            <v>14h00</v>
          </cell>
          <cell r="U1770" t="str">
            <v>18h00</v>
          </cell>
          <cell r="V1770" t="str">
            <v>Les vendredis 9, 16, 30 juillet</v>
          </cell>
          <cell r="W1770" t="str">
            <v>10h00</v>
          </cell>
          <cell r="X1770" t="str">
            <v>18h00</v>
          </cell>
          <cell r="Y1770" t="str">
            <v>Non</v>
          </cell>
          <cell r="Z1770">
            <v>4</v>
          </cell>
          <cell r="AA1770" t="str">
            <v>Oui</v>
          </cell>
          <cell r="AB1770" t="str">
            <v>Saisonnier</v>
          </cell>
          <cell r="AC1770" t="str">
            <v>Non</v>
          </cell>
          <cell r="AD1770" t="str">
            <v>Non</v>
          </cell>
          <cell r="AE1770" t="str">
            <v>Oui</v>
          </cell>
          <cell r="AF1770" t="str">
            <v>Oui</v>
          </cell>
          <cell r="AG1770" t="str">
            <v>Contrat</v>
          </cell>
          <cell r="AI1770" t="str">
            <v>à la piscine du centre éducatif Marcel Rozard à Frotey Les Vesoul</v>
          </cell>
          <cell r="AJ1770" t="str">
            <v>Les jours d'intempéries seront payésAcompte de 40% à la signature de la convention</v>
          </cell>
          <cell r="AK1770" t="str">
            <v>Les jours d'intempéries seront payés</v>
          </cell>
          <cell r="AL1770" t="str">
            <v>- Ouverture de la piscine et vérifications d'usage- Surveillance du bassin- Surveillance de la qualité de l'eau</v>
          </cell>
          <cell r="AM1770" t="str">
            <v xml:space="preserve">       - Et d'une manière générale effectuer toute         tâche se rapportant à la fonction de sauveteur aquatique.</v>
          </cell>
          <cell r="AN1770">
            <v>40347</v>
          </cell>
          <cell r="AO1770">
            <v>40347</v>
          </cell>
          <cell r="AP1770">
            <v>40359</v>
          </cell>
          <cell r="AQ1770">
            <v>40352</v>
          </cell>
          <cell r="AR1770">
            <v>40365</v>
          </cell>
          <cell r="AS1770">
            <v>40353</v>
          </cell>
        </row>
        <row r="1771">
          <cell r="A1771" t="str">
            <v>10/052</v>
          </cell>
          <cell r="B1771">
            <v>55</v>
          </cell>
          <cell r="C1771" t="str">
            <v>PYMX</v>
          </cell>
          <cell r="D1771" t="str">
            <v>Surveillance de bassin</v>
          </cell>
          <cell r="E1771" t="str">
            <v>CDD</v>
          </cell>
          <cell r="F1771">
            <v>40392</v>
          </cell>
          <cell r="G1771">
            <v>40421</v>
          </cell>
          <cell r="H1771" t="str">
            <v>Clos</v>
          </cell>
          <cell r="I1771">
            <v>24</v>
          </cell>
          <cell r="J1771" t="str">
            <v>h/s</v>
          </cell>
          <cell r="K1771">
            <v>14.17</v>
          </cell>
          <cell r="L1771" t="str">
            <v>Saisonnier + Acompte</v>
          </cell>
          <cell r="M1771">
            <v>8.9600000000000009</v>
          </cell>
          <cell r="N1771" t="str">
            <v>Néant</v>
          </cell>
          <cell r="O1771" t="str">
            <v>FROTEY LES VESOUL</v>
          </cell>
          <cell r="P1771" t="str">
            <v>Du lundi au samedi</v>
          </cell>
          <cell r="Q1771" t="str">
            <v>14h00</v>
          </cell>
          <cell r="R1771" t="str">
            <v>18h00</v>
          </cell>
          <cell r="S1771" t="str">
            <v>Sauf le mercredi 14 juillet</v>
          </cell>
          <cell r="T1771" t="str">
            <v>14h00</v>
          </cell>
          <cell r="U1771" t="str">
            <v>18h00</v>
          </cell>
          <cell r="V1771" t="str">
            <v>Les vendredis 9, 16, 30 juillet</v>
          </cell>
          <cell r="W1771" t="str">
            <v>10h00</v>
          </cell>
          <cell r="X1771" t="str">
            <v>18h00</v>
          </cell>
          <cell r="Y1771" t="str">
            <v>Non</v>
          </cell>
          <cell r="Z1771">
            <v>5</v>
          </cell>
          <cell r="AA1771" t="str">
            <v>Non</v>
          </cell>
          <cell r="AB1771" t="str">
            <v>Saisonnier</v>
          </cell>
          <cell r="AC1771" t="str">
            <v>Non</v>
          </cell>
          <cell r="AD1771" t="str">
            <v>Non</v>
          </cell>
          <cell r="AE1771" t="str">
            <v>Non</v>
          </cell>
          <cell r="AF1771" t="str">
            <v>Oui</v>
          </cell>
          <cell r="AG1771" t="str">
            <v>Contrat</v>
          </cell>
          <cell r="AI1771" t="str">
            <v>à la piscine du centre éducatif Marcel Rozard à Frotey Les Vesoul</v>
          </cell>
          <cell r="AJ1771" t="str">
            <v>Les jours d'intempéries seront payésAcompte de 40% à la signature de la convention</v>
          </cell>
          <cell r="AK1771" t="str">
            <v>Les jours d'intempéries seront payés</v>
          </cell>
          <cell r="AL1771" t="str">
            <v>- Ouverture de la piscine et vérifications d'usage- Surveillance du bassin- Surveillance de la qualité de l'eau</v>
          </cell>
          <cell r="AM1771" t="str">
            <v xml:space="preserve">       - Et d'une manière générale effectuer toute         tâche se rapportant à la fonction de sauveteur aquatique.</v>
          </cell>
          <cell r="AN1771">
            <v>40347</v>
          </cell>
          <cell r="AO1771">
            <v>40347</v>
          </cell>
          <cell r="AP1771">
            <v>40359</v>
          </cell>
          <cell r="AQ1771">
            <v>40353</v>
          </cell>
          <cell r="AR1771">
            <v>40365</v>
          </cell>
          <cell r="AS1771">
            <v>40353</v>
          </cell>
        </row>
        <row r="1772">
          <cell r="A1772" t="str">
            <v>10/053</v>
          </cell>
          <cell r="B1772">
            <v>20</v>
          </cell>
          <cell r="C1772" t="str">
            <v>BEYA</v>
          </cell>
          <cell r="D1772" t="str">
            <v>Surveillance de bassin</v>
          </cell>
          <cell r="E1772" t="str">
            <v>CDD</v>
          </cell>
          <cell r="F1772">
            <v>40378</v>
          </cell>
          <cell r="G1772">
            <v>40388</v>
          </cell>
          <cell r="H1772" t="str">
            <v>Clos</v>
          </cell>
          <cell r="I1772">
            <v>52.5</v>
          </cell>
          <cell r="J1772" t="str">
            <v>h</v>
          </cell>
          <cell r="K1772">
            <v>18.760000000000002</v>
          </cell>
          <cell r="L1772" t="str">
            <v>Saisonnier + Acompte</v>
          </cell>
          <cell r="M1772">
            <v>11.05</v>
          </cell>
          <cell r="N1772" t="str">
            <v>Néant</v>
          </cell>
          <cell r="O1772" t="str">
            <v>LUXEUIL LES BAINS</v>
          </cell>
          <cell r="P1772" t="str">
            <v>Du lundi au samedi</v>
          </cell>
          <cell r="Q1772" t="str">
            <v>6h45</v>
          </cell>
          <cell r="R1772" t="str">
            <v>12h00</v>
          </cell>
          <cell r="S1772" t="str">
            <v>Jeudi 5, vendredi 6 août</v>
          </cell>
          <cell r="T1772" t="str">
            <v>14h00</v>
          </cell>
          <cell r="U1772" t="str">
            <v>15h30</v>
          </cell>
          <cell r="V1772" t="str">
            <v>Mardi 24 août</v>
          </cell>
          <cell r="W1772" t="str">
            <v>14h00</v>
          </cell>
          <cell r="X1772" t="str">
            <v>16h00</v>
          </cell>
          <cell r="Y1772" t="str">
            <v>Non</v>
          </cell>
          <cell r="Z1772">
            <v>4</v>
          </cell>
          <cell r="AA1772" t="str">
            <v>Non</v>
          </cell>
          <cell r="AB1772" t="str">
            <v>Saisonnier</v>
          </cell>
          <cell r="AC1772" t="str">
            <v>Non</v>
          </cell>
          <cell r="AD1772" t="str">
            <v>Non</v>
          </cell>
          <cell r="AE1772" t="str">
            <v>Non</v>
          </cell>
          <cell r="AF1772" t="str">
            <v>Oui</v>
          </cell>
          <cell r="AG1772" t="str">
            <v>Contrat</v>
          </cell>
          <cell r="AI1772" t="str">
            <v>aux Thermes de Luxeuil les Bains</v>
          </cell>
          <cell r="AJ1772" t="str">
            <v>Les jours d'intempéries seront payésAcompte de 40% à la signature de la convention</v>
          </cell>
          <cell r="AK1772" t="str">
            <v>Les jours d'intempéries seront payés</v>
          </cell>
          <cell r="AL1772" t="str">
            <v>- Ouverture de la piscine et vérifications d'usage- Surveillance du bassin</v>
          </cell>
          <cell r="AM1772" t="str">
            <v xml:space="preserve">       - Et d'une manière générale effectuer toute         tâche se rapportant à la fonction de sauveteur aquatique.</v>
          </cell>
          <cell r="AN1772">
            <v>40350</v>
          </cell>
          <cell r="AO1772">
            <v>40350</v>
          </cell>
          <cell r="AP1772">
            <v>40352</v>
          </cell>
          <cell r="AQ1772">
            <v>40367</v>
          </cell>
          <cell r="AR1772">
            <v>40358</v>
          </cell>
          <cell r="AS1772">
            <v>40375</v>
          </cell>
        </row>
        <row r="1773">
          <cell r="A1773" t="str">
            <v>10/054</v>
          </cell>
          <cell r="B1773">
            <v>245</v>
          </cell>
          <cell r="C1773" t="str">
            <v>FELO</v>
          </cell>
          <cell r="D1773" t="str">
            <v>Canoë Kayak</v>
          </cell>
          <cell r="E1773" t="str">
            <v>CDD</v>
          </cell>
          <cell r="F1773">
            <v>40364</v>
          </cell>
          <cell r="G1773">
            <v>40417</v>
          </cell>
          <cell r="H1773" t="str">
            <v>Clos</v>
          </cell>
          <cell r="I1773">
            <v>44</v>
          </cell>
          <cell r="J1773" t="str">
            <v>h</v>
          </cell>
          <cell r="K1773">
            <v>28.76</v>
          </cell>
          <cell r="L1773" t="str">
            <v>Saisonnier</v>
          </cell>
          <cell r="M1773">
            <v>17</v>
          </cell>
          <cell r="N1773" t="str">
            <v>Formule 1</v>
          </cell>
          <cell r="O1773" t="str">
            <v>RIGNEY</v>
          </cell>
          <cell r="P1773" t="str">
            <v>Du lundi au jeudi</v>
          </cell>
          <cell r="Q1773" t="str">
            <v>13h30</v>
          </cell>
          <cell r="R1773" t="str">
            <v>17h30 sauf jeudi 8 juillet</v>
          </cell>
          <cell r="S1773" t="str">
            <v>Jeudi 8 juillet et vendredi 27 août</v>
          </cell>
          <cell r="T1773" t="str">
            <v>9h00</v>
          </cell>
          <cell r="U1773" t="str">
            <v>17h00</v>
          </cell>
          <cell r="V1773" t="str">
            <v>Du 5 au 8 juillet et du 23 au 27 août</v>
          </cell>
          <cell r="W1773" t="str">
            <v>14h00</v>
          </cell>
          <cell r="X1773" t="str">
            <v>16h00</v>
          </cell>
          <cell r="Y1773" t="str">
            <v>Non</v>
          </cell>
          <cell r="Z1773">
            <v>7</v>
          </cell>
          <cell r="AA1773" t="str">
            <v>Oui</v>
          </cell>
          <cell r="AB1773" t="str">
            <v>Saisonnier</v>
          </cell>
          <cell r="AC1773" t="str">
            <v>Non</v>
          </cell>
          <cell r="AD1773" t="str">
            <v>Non</v>
          </cell>
          <cell r="AE1773" t="str">
            <v>Non</v>
          </cell>
          <cell r="AF1773" t="str">
            <v>Oui</v>
          </cell>
          <cell r="AG1773" t="str">
            <v>Contrat</v>
          </cell>
          <cell r="AI1773" t="str">
            <v>à l' Association du Val de l'Ognon à Rigney</v>
          </cell>
          <cell r="AJ1773" t="str">
            <v>Les jours d'intempéries seront payésAcompte de 40% à la signature de la convention</v>
          </cell>
          <cell r="AK1773" t="str">
            <v>Les jours d'intempéries seront payés.</v>
          </cell>
          <cell r="AL1773" t="str">
            <v>- Mise en place et rangement du matériel- Encadrement et enseignement</v>
          </cell>
          <cell r="AM1773" t="str">
            <v xml:space="preserve">       - Et d'une manière générale effectuer toute         tâche se rapportant à la fonction d'éducateur sportif.</v>
          </cell>
          <cell r="AN1773">
            <v>40350</v>
          </cell>
          <cell r="AO1773">
            <v>40350</v>
          </cell>
          <cell r="AP1773">
            <v>40352</v>
          </cell>
          <cell r="AQ1773">
            <v>40359</v>
          </cell>
          <cell r="AR1773">
            <v>40358</v>
          </cell>
          <cell r="AS1773">
            <v>40375</v>
          </cell>
        </row>
        <row r="1774">
          <cell r="A1774" t="str">
            <v>10/055</v>
          </cell>
          <cell r="B1774">
            <v>14</v>
          </cell>
          <cell r="C1774" t="str">
            <v>EUCH</v>
          </cell>
          <cell r="D1774" t="str">
            <v>Multiactivités</v>
          </cell>
          <cell r="E1774" t="str">
            <v>CDD</v>
          </cell>
          <cell r="F1774">
            <v>40359</v>
          </cell>
          <cell r="G1774">
            <v>40387</v>
          </cell>
          <cell r="H1774" t="str">
            <v>Clos</v>
          </cell>
          <cell r="I1774">
            <v>3</v>
          </cell>
          <cell r="J1774" t="str">
            <v>h/s</v>
          </cell>
          <cell r="K1774">
            <v>29.97</v>
          </cell>
          <cell r="L1774" t="str">
            <v>Saisonnier</v>
          </cell>
          <cell r="M1774">
            <v>16.100000000000001</v>
          </cell>
          <cell r="N1774" t="str">
            <v>Formule 1</v>
          </cell>
          <cell r="O1774" t="str">
            <v>FRAHIER</v>
          </cell>
          <cell r="P1774" t="str">
            <v>Mercredi</v>
          </cell>
          <cell r="Q1774" t="str">
            <v>14h00</v>
          </cell>
          <cell r="R1774" t="str">
            <v>17h00</v>
          </cell>
          <cell r="S1774" t="str">
            <v>Jeudi 8 juillet et vendredi 27 août</v>
          </cell>
          <cell r="T1774" t="str">
            <v>9h00</v>
          </cell>
          <cell r="U1774" t="str">
            <v>17h00</v>
          </cell>
          <cell r="V1774" t="str">
            <v>Du 5 au 8 juillet et du 23 au 27 août</v>
          </cell>
          <cell r="W1774" t="str">
            <v>10h00</v>
          </cell>
          <cell r="X1774" t="str">
            <v>18h00</v>
          </cell>
          <cell r="Y1774" t="str">
            <v>Non</v>
          </cell>
          <cell r="Z1774">
            <v>9</v>
          </cell>
          <cell r="AA1774" t="str">
            <v>Non</v>
          </cell>
          <cell r="AB1774" t="str">
            <v>Saisonnier</v>
          </cell>
          <cell r="AC1774" t="str">
            <v>Non</v>
          </cell>
          <cell r="AD1774" t="str">
            <v>Non</v>
          </cell>
          <cell r="AE1774" t="str">
            <v>Non</v>
          </cell>
          <cell r="AF1774" t="str">
            <v>Oui</v>
          </cell>
          <cell r="AG1774" t="str">
            <v>Contrat</v>
          </cell>
          <cell r="AI1774" t="str">
            <v>à la Commune de Frahier</v>
          </cell>
          <cell r="AJ1774" t="str">
            <v>Les jours d'intempéries seront payésAcompte de 40% à la signature de la convention</v>
          </cell>
          <cell r="AK1774" t="str">
            <v>Les jours d'intempéries seront payés.</v>
          </cell>
          <cell r="AL1774" t="str">
            <v>- Mise en place et rangement du matériel- Accueil, surveillance jusqu'à la reprise des enfants  par les parents- Encadrement et enseignement</v>
          </cell>
          <cell r="AM1774" t="str">
            <v xml:space="preserve">       - Et d'une manière générale effectuer toute         tâche se rapportant à la fonction d'éducateur sportif.</v>
          </cell>
          <cell r="AN1774">
            <v>40351</v>
          </cell>
          <cell r="AO1774">
            <v>40351</v>
          </cell>
          <cell r="AP1774">
            <v>40355</v>
          </cell>
          <cell r="AQ1774">
            <v>40364</v>
          </cell>
          <cell r="AR1774">
            <v>40381</v>
          </cell>
          <cell r="AS1774">
            <v>40371</v>
          </cell>
        </row>
        <row r="1775">
          <cell r="A1775" t="str">
            <v>10/056</v>
          </cell>
          <cell r="B1775">
            <v>218</v>
          </cell>
          <cell r="C1775" t="str">
            <v>EUCH</v>
          </cell>
          <cell r="D1775" t="str">
            <v>Lutte - Athétisme</v>
          </cell>
          <cell r="E1775" t="str">
            <v>CDD</v>
          </cell>
          <cell r="F1775">
            <v>40392</v>
          </cell>
          <cell r="G1775">
            <v>40414</v>
          </cell>
          <cell r="H1775" t="str">
            <v>Clos</v>
          </cell>
          <cell r="I1775">
            <v>8</v>
          </cell>
          <cell r="J1775" t="str">
            <v>h</v>
          </cell>
          <cell r="K1775">
            <v>29.97</v>
          </cell>
          <cell r="L1775" t="str">
            <v>C3 Sport</v>
          </cell>
          <cell r="M1775">
            <v>16.100000000000001</v>
          </cell>
          <cell r="N1775" t="str">
            <v>Formule 1</v>
          </cell>
          <cell r="O1775" t="str">
            <v>HERICOURT</v>
          </cell>
          <cell r="P1775" t="str">
            <v>Lundi 2, mardi 3 août</v>
          </cell>
          <cell r="Q1775" t="str">
            <v>14h00</v>
          </cell>
          <cell r="R1775" t="str">
            <v>15h30</v>
          </cell>
          <cell r="S1775" t="str">
            <v>Jeudi 5, vendredi 6 août</v>
          </cell>
          <cell r="T1775" t="str">
            <v>14h00</v>
          </cell>
          <cell r="U1775" t="str">
            <v>15h30</v>
          </cell>
          <cell r="V1775" t="str">
            <v>Mardi 24 août</v>
          </cell>
          <cell r="W1775" t="str">
            <v>14h00</v>
          </cell>
          <cell r="X1775" t="str">
            <v>16h00</v>
          </cell>
          <cell r="Y1775" t="str">
            <v>Non</v>
          </cell>
          <cell r="Z1775" t="str">
            <v>Néant</v>
          </cell>
          <cell r="AA1775" t="str">
            <v>Oui</v>
          </cell>
          <cell r="AB1775" t="str">
            <v>Acc. de production</v>
          </cell>
          <cell r="AC1775" t="str">
            <v>Non</v>
          </cell>
          <cell r="AD1775" t="str">
            <v>Oui</v>
          </cell>
          <cell r="AE1775" t="str">
            <v>Oui</v>
          </cell>
          <cell r="AF1775" t="str">
            <v>Oui</v>
          </cell>
          <cell r="AG1775" t="str">
            <v>Contrat</v>
          </cell>
          <cell r="AI1775" t="str">
            <v>à la Communauté de Communes d'Héricourt au centre de loisirs Cadet Rousselle</v>
          </cell>
          <cell r="AJ1775" t="str">
            <v>Les jours d'intempéries seront payésAcompte de 40% à la signature de la convention</v>
          </cell>
          <cell r="AK1775" t="str">
            <v>Les jours d'intempéries seront payés.</v>
          </cell>
          <cell r="AL1775" t="str">
            <v>- Mise en place et rangement du matériel- Encadrement et enseignement</v>
          </cell>
          <cell r="AM1775" t="str">
            <v xml:space="preserve">       - Et d'une manière générale effectuer toute         tâche se rapportant à la fonction d'educateur sportif.</v>
          </cell>
          <cell r="AN1775">
            <v>40351</v>
          </cell>
          <cell r="AO1775">
            <v>40351</v>
          </cell>
          <cell r="AP1775">
            <v>40360</v>
          </cell>
          <cell r="AQ1775" t="str">
            <v>-----</v>
          </cell>
          <cell r="AR1775">
            <v>40381</v>
          </cell>
          <cell r="AS1775" t="str">
            <v>-----</v>
          </cell>
        </row>
        <row r="1776">
          <cell r="A1776" t="str">
            <v>10/057</v>
          </cell>
          <cell r="B1776">
            <v>271</v>
          </cell>
          <cell r="C1776" t="str">
            <v>GUSA</v>
          </cell>
          <cell r="D1776" t="str">
            <v>Danse</v>
          </cell>
          <cell r="E1776" t="str">
            <v>CDD</v>
          </cell>
          <cell r="F1776">
            <v>40356</v>
          </cell>
          <cell r="G1776">
            <v>40356</v>
          </cell>
          <cell r="H1776" t="str">
            <v>Clos</v>
          </cell>
          <cell r="I1776">
            <v>3</v>
          </cell>
          <cell r="J1776" t="str">
            <v>h</v>
          </cell>
          <cell r="K1776">
            <v>28.76</v>
          </cell>
          <cell r="L1776" t="str">
            <v>C3 Sport</v>
          </cell>
          <cell r="M1776">
            <v>15.5</v>
          </cell>
          <cell r="N1776" t="str">
            <v>Formule 1</v>
          </cell>
          <cell r="O1776" t="str">
            <v>DAMPIERRE SUR SALON</v>
          </cell>
          <cell r="P1776" t="str">
            <v>Dimanche</v>
          </cell>
          <cell r="Q1776" t="str">
            <v>13h30</v>
          </cell>
          <cell r="R1776" t="str">
            <v>16h30</v>
          </cell>
          <cell r="S1776" t="str">
            <v>Jeudi 5, vendredi 6 août</v>
          </cell>
          <cell r="T1776" t="str">
            <v>14h00</v>
          </cell>
          <cell r="U1776" t="str">
            <v>15h30</v>
          </cell>
          <cell r="V1776" t="str">
            <v>Mardi 24 août</v>
          </cell>
          <cell r="W1776" t="str">
            <v>14h00</v>
          </cell>
          <cell r="X1776" t="str">
            <v>16h00</v>
          </cell>
          <cell r="Y1776" t="str">
            <v>Non</v>
          </cell>
          <cell r="Z1776">
            <v>5</v>
          </cell>
          <cell r="AA1776" t="str">
            <v>Non</v>
          </cell>
          <cell r="AB1776" t="str">
            <v>Saisonnier</v>
          </cell>
          <cell r="AC1776" t="str">
            <v>Non</v>
          </cell>
          <cell r="AD1776" t="str">
            <v>Non</v>
          </cell>
          <cell r="AE1776" t="str">
            <v>Non</v>
          </cell>
          <cell r="AF1776" t="str">
            <v>Oui</v>
          </cell>
          <cell r="AG1776" t="str">
            <v>Contrat</v>
          </cell>
          <cell r="AI1776" t="str">
            <v>à Croq Loisirs à Dampierre sur Salon</v>
          </cell>
          <cell r="AJ1776" t="str">
            <v>Les jours d'intempéries seront payés.Mademoiselle Mélanie JULLIAN sera chargée de la surveillance de la qualité de l'eau du bassinAcompte de 40% à la signature de la convention</v>
          </cell>
          <cell r="AK1776" t="str">
            <v>Les jours d'intempéries seront payés.Mademoiselle Mélanie JULLIAN sera chargée de la surveillance de la qualité de l'eau du bassin</v>
          </cell>
          <cell r="AL1776" t="str">
            <v>- Mise en place et rangement du matériel- Encadrement et enseignement</v>
          </cell>
          <cell r="AM1776" t="str">
            <v xml:space="preserve">       - Et d'une manière générale effectuer toute         tâche se rapportant à la fonction d'éducateur sportif.</v>
          </cell>
          <cell r="AN1776">
            <v>40358</v>
          </cell>
          <cell r="AO1776">
            <v>40358</v>
          </cell>
          <cell r="AP1776">
            <v>40361</v>
          </cell>
          <cell r="AQ1776" t="str">
            <v>-----</v>
          </cell>
          <cell r="AR1776">
            <v>40368</v>
          </cell>
          <cell r="AS1776" t="str">
            <v>RAPPEL</v>
          </cell>
        </row>
        <row r="1777">
          <cell r="A1777" t="str">
            <v>10/058</v>
          </cell>
          <cell r="B1777">
            <v>271</v>
          </cell>
          <cell r="C1777" t="str">
            <v>SIAL</v>
          </cell>
          <cell r="D1777" t="str">
            <v>Escalade - Tir à la sarbacane</v>
          </cell>
          <cell r="E1777" t="str">
            <v>CDD</v>
          </cell>
          <cell r="F1777">
            <v>40364</v>
          </cell>
          <cell r="G1777">
            <v>40366</v>
          </cell>
          <cell r="H1777" t="str">
            <v>Clos</v>
          </cell>
          <cell r="I1777">
            <v>6</v>
          </cell>
          <cell r="J1777" t="str">
            <v>h</v>
          </cell>
          <cell r="K1777">
            <v>29.86</v>
          </cell>
          <cell r="L1777" t="str">
            <v>C3 Sport</v>
          </cell>
          <cell r="M1777">
            <v>16.21</v>
          </cell>
          <cell r="N1777" t="str">
            <v>Formule 1</v>
          </cell>
          <cell r="O1777" t="str">
            <v>DAMPIERRE SUR SALON</v>
          </cell>
          <cell r="P1777" t="str">
            <v>Lundi - mardi - mercredi</v>
          </cell>
          <cell r="Q1777" t="str">
            <v>9h30</v>
          </cell>
          <cell r="R1777" t="str">
            <v>11h30</v>
          </cell>
          <cell r="S1777" t="str">
            <v>Mardi</v>
          </cell>
          <cell r="T1777" t="str">
            <v>14h00</v>
          </cell>
          <cell r="U1777" t="str">
            <v>18h00</v>
          </cell>
          <cell r="Y1777" t="str">
            <v>Non</v>
          </cell>
          <cell r="Z1777" t="str">
            <v>Néant</v>
          </cell>
          <cell r="AA1777" t="str">
            <v>Oui</v>
          </cell>
          <cell r="AB1777" t="str">
            <v>Acc. de production</v>
          </cell>
          <cell r="AC1777" t="str">
            <v>Non</v>
          </cell>
          <cell r="AD1777" t="str">
            <v>Oui</v>
          </cell>
          <cell r="AE1777" t="str">
            <v>Oui</v>
          </cell>
          <cell r="AF1777" t="str">
            <v>Oui</v>
          </cell>
          <cell r="AG1777" t="str">
            <v>Contrat</v>
          </cell>
          <cell r="AI1777" t="str">
            <v>à Croq Loisirs à Dampierre sur Salon</v>
          </cell>
          <cell r="AJ1777" t="str">
            <v>Les jours d'intempéries seront payés.Monsieur Vincent RENAULT sera chargé de la surveillance de la qualité de l'eau du bassin</v>
          </cell>
          <cell r="AK1777" t="str">
            <v>Les jours d'intempéries seront payés.Monsieur Vincent RENAULT sera chargé de la surveillance de la qualité de l'eau du bassin</v>
          </cell>
          <cell r="AL1777" t="str">
            <v>- Mise en place et rangement du matériel- Accueil, surveillance jusqu'à la reprise des enfants  par les parents- Encadrement et enseignement</v>
          </cell>
          <cell r="AM1777" t="str">
            <v xml:space="preserve">       - Et d'une manière générale effectuer toute         tâche se rapportant à la fonction d'éducateur sportif.</v>
          </cell>
          <cell r="AN1777">
            <v>40358</v>
          </cell>
          <cell r="AO1777">
            <v>40358</v>
          </cell>
          <cell r="AP1777">
            <v>40361</v>
          </cell>
          <cell r="AQ1777">
            <v>40361</v>
          </cell>
          <cell r="AR1777">
            <v>40368</v>
          </cell>
          <cell r="AS1777">
            <v>40361</v>
          </cell>
        </row>
        <row r="1778">
          <cell r="A1778" t="str">
            <v>10/059</v>
          </cell>
          <cell r="B1778">
            <v>109</v>
          </cell>
          <cell r="C1778" t="str">
            <v>SIAL</v>
          </cell>
          <cell r="D1778" t="str">
            <v>Multiactivités</v>
          </cell>
          <cell r="E1778" t="str">
            <v>CDD</v>
          </cell>
          <cell r="F1778">
            <v>40364</v>
          </cell>
          <cell r="G1778">
            <v>40389</v>
          </cell>
          <cell r="H1778" t="str">
            <v>Clos</v>
          </cell>
          <cell r="I1778">
            <v>48</v>
          </cell>
          <cell r="J1778" t="str">
            <v>h</v>
          </cell>
          <cell r="K1778">
            <v>29.86</v>
          </cell>
          <cell r="L1778" t="str">
            <v>C3 Sport</v>
          </cell>
          <cell r="M1778">
            <v>16.21</v>
          </cell>
          <cell r="N1778" t="str">
            <v>Formule 1</v>
          </cell>
          <cell r="O1778" t="str">
            <v>CHAMPLITTE</v>
          </cell>
          <cell r="P1778" t="str">
            <v>Lundi 5, mardi 6 juillet</v>
          </cell>
          <cell r="Q1778" t="str">
            <v>14h00</v>
          </cell>
          <cell r="R1778" t="str">
            <v>18h00</v>
          </cell>
          <cell r="S1778" t="str">
            <v>Lundi 12, mardi 13, mercredi 21 juillet</v>
          </cell>
          <cell r="T1778" t="str">
            <v>14h00</v>
          </cell>
          <cell r="U1778" t="str">
            <v>18h00</v>
          </cell>
          <cell r="V1778" t="str">
            <v>Les vendredis 9, 16, 30 juillet</v>
          </cell>
          <cell r="W1778" t="str">
            <v>10h00</v>
          </cell>
          <cell r="X1778" t="str">
            <v>18h00</v>
          </cell>
          <cell r="Y1778" t="str">
            <v>Non</v>
          </cell>
          <cell r="Z1778">
            <v>9</v>
          </cell>
          <cell r="AA1778" t="str">
            <v>Non</v>
          </cell>
          <cell r="AB1778" t="str">
            <v>Saisonnier</v>
          </cell>
          <cell r="AC1778" t="str">
            <v>Non</v>
          </cell>
          <cell r="AD1778" t="str">
            <v>Non</v>
          </cell>
          <cell r="AE1778" t="str">
            <v>Non</v>
          </cell>
          <cell r="AF1778" t="str">
            <v>Oui</v>
          </cell>
          <cell r="AG1778" t="str">
            <v>Contrat</v>
          </cell>
          <cell r="AI1778" t="str">
            <v xml:space="preserve">à la Commune de Champlitte </v>
          </cell>
          <cell r="AJ1778" t="str">
            <v>Les jours d'intempéries seront payés.Monsieur Vincent RENAULT sera chargé de la surveillance de la qualité de l'eau du bassin</v>
          </cell>
          <cell r="AK1778" t="str">
            <v>Les jours d'intempéries seront payés.Monsieur Vincent RENAULT sera chargé de la surveillance de la qualité de l'eau du bassin</v>
          </cell>
          <cell r="AL1778" t="str">
            <v>- Mise en place et rangement du matériel- Encadrement et enseignement</v>
          </cell>
          <cell r="AM1778" t="str">
            <v xml:space="preserve">       - Et d'une manière générale effectuer toute         tâche se rapportant à la fonction d'éducateur sportif.</v>
          </cell>
          <cell r="AN1778">
            <v>40358</v>
          </cell>
          <cell r="AO1778">
            <v>40358</v>
          </cell>
          <cell r="AP1778">
            <v>40364</v>
          </cell>
          <cell r="AQ1778" t="str">
            <v>-----</v>
          </cell>
          <cell r="AR1778">
            <v>40381</v>
          </cell>
          <cell r="AS1778" t="str">
            <v>-----</v>
          </cell>
        </row>
        <row r="1779">
          <cell r="A1779" t="str">
            <v>10/060</v>
          </cell>
          <cell r="B1779">
            <v>109</v>
          </cell>
          <cell r="C1779" t="str">
            <v>FOFR</v>
          </cell>
          <cell r="D1779" t="str">
            <v>Fresque murale - Sculpture</v>
          </cell>
          <cell r="E1779" t="str">
            <v>CDD</v>
          </cell>
          <cell r="F1779">
            <v>40366</v>
          </cell>
          <cell r="G1779">
            <v>40374</v>
          </cell>
          <cell r="H1779" t="str">
            <v>Clos</v>
          </cell>
          <cell r="I1779">
            <v>12</v>
          </cell>
          <cell r="J1779" t="str">
            <v>h</v>
          </cell>
          <cell r="K1779">
            <v>33.53</v>
          </cell>
          <cell r="L1779" t="str">
            <v>CLSH de Gy</v>
          </cell>
          <cell r="M1779">
            <v>17</v>
          </cell>
          <cell r="N1779" t="str">
            <v>Formule 1</v>
          </cell>
          <cell r="O1779" t="str">
            <v>CHAMPLITTE</v>
          </cell>
          <cell r="P1779" t="str">
            <v>Mercredi 7, jeudi 8 juillet</v>
          </cell>
          <cell r="Q1779" t="str">
            <v>14h00</v>
          </cell>
          <cell r="R1779" t="str">
            <v>18h00</v>
          </cell>
          <cell r="S1779" t="str">
            <v>Jeudi 15 juillet</v>
          </cell>
          <cell r="T1779" t="str">
            <v>14h00</v>
          </cell>
          <cell r="U1779" t="str">
            <v>18h00</v>
          </cell>
          <cell r="V1779" t="str">
            <v>Les vendredis 9, 16, 30 juillet</v>
          </cell>
          <cell r="W1779" t="str">
            <v>10h00</v>
          </cell>
          <cell r="X1779" t="str">
            <v>18h00</v>
          </cell>
          <cell r="Y1779" t="str">
            <v>Non</v>
          </cell>
          <cell r="Z1779" t="str">
            <v>Néant</v>
          </cell>
          <cell r="AA1779" t="str">
            <v>Oui</v>
          </cell>
          <cell r="AB1779" t="str">
            <v>Saisonnier</v>
          </cell>
          <cell r="AC1779" t="str">
            <v>Non</v>
          </cell>
          <cell r="AD1779" t="str">
            <v>Non</v>
          </cell>
          <cell r="AE1779" t="str">
            <v>Non</v>
          </cell>
          <cell r="AF1779" t="str">
            <v>Oui</v>
          </cell>
          <cell r="AG1779" t="str">
            <v>Contrat</v>
          </cell>
          <cell r="AI1779" t="str">
            <v xml:space="preserve">à la Commune de Champlitte </v>
          </cell>
          <cell r="AJ1779" t="str">
            <v>Les jours d'intempéries seront payés.Monsieur Ionut-Laurentiu BAHNA sera chargé de la surveillance de la qualité de l'eau du bassin</v>
          </cell>
          <cell r="AK1779" t="str">
            <v>Les jours d'intempéries seront payés.Monsieur Ionut-Laurentiu BAHNA sera chargé de la surveillance de la qualité de l'eau du bassin</v>
          </cell>
          <cell r="AL1779" t="str">
            <v>- Mise en place et rangement du matériel- Encadrement et enseignement</v>
          </cell>
          <cell r="AM1779" t="str">
            <v xml:space="preserve">       - Et d'une manière générale effectuer toute         tâche se rapportant à la fonction d'animateur.</v>
          </cell>
          <cell r="AN1779">
            <v>40358</v>
          </cell>
          <cell r="AO1779">
            <v>40358</v>
          </cell>
          <cell r="AP1779">
            <v>40364</v>
          </cell>
          <cell r="AQ1779">
            <v>40366</v>
          </cell>
          <cell r="AR1779">
            <v>40381</v>
          </cell>
          <cell r="AS1779">
            <v>40382</v>
          </cell>
        </row>
        <row r="1780">
          <cell r="A1780" t="str">
            <v>10/061</v>
          </cell>
          <cell r="B1780">
            <v>109</v>
          </cell>
          <cell r="C1780" t="str">
            <v>FILA</v>
          </cell>
          <cell r="D1780" t="str">
            <v>Activités du cirque</v>
          </cell>
          <cell r="E1780" t="str">
            <v>CDD</v>
          </cell>
          <cell r="F1780">
            <v>40378</v>
          </cell>
          <cell r="G1780">
            <v>40379</v>
          </cell>
          <cell r="H1780" t="str">
            <v>Clos</v>
          </cell>
          <cell r="I1780">
            <v>8</v>
          </cell>
          <cell r="J1780" t="str">
            <v>h</v>
          </cell>
          <cell r="K1780">
            <v>39.96</v>
          </cell>
          <cell r="L1780" t="str">
            <v>Saisonnier</v>
          </cell>
          <cell r="M1780">
            <v>25.6</v>
          </cell>
          <cell r="N1780" t="str">
            <v>Formule 1</v>
          </cell>
          <cell r="O1780" t="str">
            <v>CHAMPLITTE</v>
          </cell>
          <cell r="P1780" t="str">
            <v>Lundi</v>
          </cell>
          <cell r="Q1780" t="str">
            <v>14h00</v>
          </cell>
          <cell r="R1780" t="str">
            <v>18h00</v>
          </cell>
          <cell r="S1780" t="str">
            <v>Mardi</v>
          </cell>
          <cell r="T1780" t="str">
            <v>14h00</v>
          </cell>
          <cell r="U1780" t="str">
            <v>18h00</v>
          </cell>
          <cell r="Y1780" t="str">
            <v>Non</v>
          </cell>
          <cell r="Z1780">
            <v>1</v>
          </cell>
          <cell r="AA1780" t="str">
            <v>Oui</v>
          </cell>
          <cell r="AB1780" t="str">
            <v>Acc. de production</v>
          </cell>
          <cell r="AC1780" t="str">
            <v>Non</v>
          </cell>
          <cell r="AD1780" t="str">
            <v>Non</v>
          </cell>
          <cell r="AE1780" t="str">
            <v>Oui</v>
          </cell>
          <cell r="AF1780" t="str">
            <v>Oui</v>
          </cell>
          <cell r="AG1780" t="str">
            <v>Contrat</v>
          </cell>
          <cell r="AI1780" t="str">
            <v xml:space="preserve">à la Commune de Champlitte </v>
          </cell>
          <cell r="AJ1780" t="str">
            <v>Les jours d'intempéries seront payés.Mademoiselle Audrey GALMICHE sera chargée de la surveillance de la qualité de l'eau du bassinAcompte de 40% à la signature de la convention</v>
          </cell>
          <cell r="AK1780" t="str">
            <v>Les jours d'intempéries seront payés.Mademoiselle Audrey GALMICHE sera chargée de la surveillance de la qualité de l'eau du bassin</v>
          </cell>
          <cell r="AL1780" t="str">
            <v>- Mise en place et rangement du matériel- Encadrement et enseignement</v>
          </cell>
          <cell r="AM1780" t="str">
            <v xml:space="preserve">       - Et d'une manière générale effectuer toute         tâche se rapportant à la fonction d'éducateur sportif.</v>
          </cell>
          <cell r="AN1780">
            <v>40358</v>
          </cell>
          <cell r="AO1780">
            <v>40358</v>
          </cell>
          <cell r="AP1780">
            <v>40364</v>
          </cell>
          <cell r="AQ1780">
            <v>40362</v>
          </cell>
          <cell r="AR1780">
            <v>40381</v>
          </cell>
          <cell r="AS1780">
            <v>40375</v>
          </cell>
        </row>
        <row r="1781">
          <cell r="A1781" t="str">
            <v>10/062</v>
          </cell>
          <cell r="B1781">
            <v>109</v>
          </cell>
          <cell r="C1781" t="str">
            <v>BAGU</v>
          </cell>
          <cell r="D1781" t="str">
            <v>Lutte - VTT</v>
          </cell>
          <cell r="E1781" t="str">
            <v>CDD</v>
          </cell>
          <cell r="F1781">
            <v>40381</v>
          </cell>
          <cell r="G1781">
            <v>40382</v>
          </cell>
          <cell r="H1781" t="str">
            <v>Clos</v>
          </cell>
          <cell r="I1781">
            <v>12</v>
          </cell>
          <cell r="J1781" t="str">
            <v>h</v>
          </cell>
          <cell r="K1781">
            <v>24.34</v>
          </cell>
          <cell r="L1781" t="str">
            <v>Saisonnier</v>
          </cell>
          <cell r="M1781">
            <v>13</v>
          </cell>
          <cell r="N1781" t="str">
            <v>Formule 1</v>
          </cell>
          <cell r="O1781" t="str">
            <v>CHAMPLITTE</v>
          </cell>
          <cell r="P1781" t="str">
            <v>Jeudi</v>
          </cell>
          <cell r="Q1781" t="str">
            <v>14h00</v>
          </cell>
          <cell r="R1781" t="str">
            <v>18h00</v>
          </cell>
          <cell r="S1781" t="str">
            <v>Vendredi</v>
          </cell>
          <cell r="T1781" t="str">
            <v>10h00</v>
          </cell>
          <cell r="U1781" t="str">
            <v>18h00</v>
          </cell>
          <cell r="Y1781" t="str">
            <v>Non</v>
          </cell>
          <cell r="Z1781">
            <v>1</v>
          </cell>
          <cell r="AA1781" t="str">
            <v>Oui</v>
          </cell>
          <cell r="AB1781" t="str">
            <v>Acc. de production</v>
          </cell>
          <cell r="AC1781" t="str">
            <v>Non</v>
          </cell>
          <cell r="AD1781" t="str">
            <v>Oui</v>
          </cell>
          <cell r="AE1781" t="str">
            <v>Oui</v>
          </cell>
          <cell r="AF1781" t="str">
            <v>Oui</v>
          </cell>
          <cell r="AG1781" t="str">
            <v>Contrat</v>
          </cell>
          <cell r="AI1781" t="str">
            <v xml:space="preserve">à la Commune de Champlitte </v>
          </cell>
          <cell r="AJ1781" t="str">
            <v>Les jours d'intempéries seront payés.Mademoiselle Stéphanie MATIOT sera chargée de la surveillance de la qualité de l'eau du bassinAcompte de 40% à la signature de la convention</v>
          </cell>
          <cell r="AK1781" t="str">
            <v>Les jours d'intempéries seront payés.Mademoiselle Stéphanie MATIOT sera chargée de la surveillance de la qualité de l'eau du bassin</v>
          </cell>
          <cell r="AL1781" t="str">
            <v>- Mise en place et rangement du matériel- Encadrement et enseignement</v>
          </cell>
          <cell r="AM1781" t="str">
            <v xml:space="preserve">       - Et d'une manière générale effectuer toute         tâche se rapportant à la fonction d'éducateur sportif.</v>
          </cell>
          <cell r="AN1781">
            <v>40358</v>
          </cell>
          <cell r="AO1781">
            <v>40358</v>
          </cell>
          <cell r="AP1781">
            <v>40364</v>
          </cell>
          <cell r="AQ1781">
            <v>40363</v>
          </cell>
          <cell r="AR1781">
            <v>40381</v>
          </cell>
          <cell r="AS1781">
            <v>40368</v>
          </cell>
        </row>
        <row r="1782">
          <cell r="A1782" t="str">
            <v>10/063</v>
          </cell>
          <cell r="B1782">
            <v>109</v>
          </cell>
          <cell r="C1782" t="str">
            <v>REFR</v>
          </cell>
          <cell r="D1782" t="str">
            <v>Tir à l'arc</v>
          </cell>
          <cell r="E1782" t="str">
            <v>CDD</v>
          </cell>
          <cell r="F1782">
            <v>40385</v>
          </cell>
          <cell r="G1782">
            <v>40386</v>
          </cell>
          <cell r="H1782" t="str">
            <v>Clos</v>
          </cell>
          <cell r="I1782">
            <v>8</v>
          </cell>
          <cell r="J1782" t="str">
            <v>h</v>
          </cell>
          <cell r="K1782">
            <v>31.81</v>
          </cell>
          <cell r="L1782" t="str">
            <v>Mettre sur la facture "Centre de Jussey"</v>
          </cell>
          <cell r="M1782">
            <v>18</v>
          </cell>
          <cell r="N1782" t="str">
            <v>Formule 1</v>
          </cell>
          <cell r="O1782" t="str">
            <v>CHAMPLITTE</v>
          </cell>
          <cell r="P1782" t="str">
            <v>Lundi</v>
          </cell>
          <cell r="Q1782" t="str">
            <v>14h00</v>
          </cell>
          <cell r="R1782" t="str">
            <v>18h00</v>
          </cell>
          <cell r="S1782" t="str">
            <v>Mardi</v>
          </cell>
          <cell r="T1782" t="str">
            <v>14h00</v>
          </cell>
          <cell r="U1782" t="str">
            <v>18h00</v>
          </cell>
          <cell r="V1782" t="str">
            <v>suivant le nombre d'inscriptions et les activités du CLSH de Marnay</v>
          </cell>
          <cell r="Y1782" t="str">
            <v>Non</v>
          </cell>
          <cell r="Z1782" t="str">
            <v>Néant</v>
          </cell>
          <cell r="AA1782" t="str">
            <v>Oui</v>
          </cell>
          <cell r="AB1782" t="str">
            <v>Acc. de production</v>
          </cell>
          <cell r="AC1782" t="str">
            <v>Non</v>
          </cell>
          <cell r="AD1782" t="str">
            <v>Oui</v>
          </cell>
          <cell r="AE1782" t="str">
            <v>Oui</v>
          </cell>
          <cell r="AF1782" t="str">
            <v>Oui</v>
          </cell>
          <cell r="AG1782" t="str">
            <v>Contrat</v>
          </cell>
          <cell r="AI1782" t="str">
            <v xml:space="preserve">à la Commune de Champlitte </v>
          </cell>
          <cell r="AJ1782" t="str">
            <v>Les jours d'intempéries seront payésAcompte de 40% à la signature de la convention</v>
          </cell>
          <cell r="AK1782" t="str">
            <v>Les jours d'intempéries seront payés</v>
          </cell>
          <cell r="AL1782" t="str">
            <v>- Mise en place et rangement du matériel- Encadrement et enseignement</v>
          </cell>
          <cell r="AM1782" t="str">
            <v xml:space="preserve">       - Et d'une manière générale effectuer toute         tâche se rapportant à la fonction d'éducateur sportif.</v>
          </cell>
          <cell r="AN1782">
            <v>40358</v>
          </cell>
          <cell r="AO1782">
            <v>40358</v>
          </cell>
          <cell r="AP1782">
            <v>40364</v>
          </cell>
          <cell r="AQ1782">
            <v>40385</v>
          </cell>
          <cell r="AR1782">
            <v>40381</v>
          </cell>
          <cell r="AS1782">
            <v>40403</v>
          </cell>
        </row>
        <row r="1783">
          <cell r="A1783" t="str">
            <v>10/064</v>
          </cell>
          <cell r="B1783">
            <v>109</v>
          </cell>
          <cell r="C1783" t="str">
            <v>DILU</v>
          </cell>
          <cell r="D1783" t="str">
            <v>Expression corporelle</v>
          </cell>
          <cell r="E1783" t="str">
            <v>CDD</v>
          </cell>
          <cell r="F1783">
            <v>40387</v>
          </cell>
          <cell r="G1783">
            <v>40388</v>
          </cell>
          <cell r="H1783" t="str">
            <v>Clos</v>
          </cell>
          <cell r="I1783">
            <v>8</v>
          </cell>
          <cell r="J1783" t="str">
            <v>h</v>
          </cell>
          <cell r="K1783">
            <v>24.34</v>
          </cell>
          <cell r="L1783" t="str">
            <v>Mettre sur la facture "Centre de Jussey"</v>
          </cell>
          <cell r="M1783">
            <v>14.25</v>
          </cell>
          <cell r="N1783" t="str">
            <v>Formule 1</v>
          </cell>
          <cell r="O1783" t="str">
            <v>CHAMPLITTE</v>
          </cell>
          <cell r="P1783" t="str">
            <v>Mercredi</v>
          </cell>
          <cell r="Q1783" t="str">
            <v>14h00</v>
          </cell>
          <cell r="R1783" t="str">
            <v>18h00</v>
          </cell>
          <cell r="S1783" t="str">
            <v>Jeudi</v>
          </cell>
          <cell r="T1783" t="str">
            <v>14h00</v>
          </cell>
          <cell r="U1783" t="str">
            <v>18h00</v>
          </cell>
          <cell r="V1783" t="str">
            <v>suivant le nombre d'inscriptions et les activités du CLSH de Marnay</v>
          </cell>
          <cell r="Y1783" t="str">
            <v>Non</v>
          </cell>
          <cell r="Z1783">
            <v>1</v>
          </cell>
          <cell r="AA1783" t="str">
            <v>Oui</v>
          </cell>
          <cell r="AB1783" t="str">
            <v>Acc. de production</v>
          </cell>
          <cell r="AC1783" t="str">
            <v>Non</v>
          </cell>
          <cell r="AD1783" t="str">
            <v>Oui</v>
          </cell>
          <cell r="AE1783" t="str">
            <v>Oui</v>
          </cell>
          <cell r="AF1783" t="str">
            <v>Oui</v>
          </cell>
          <cell r="AG1783" t="str">
            <v>Contrat</v>
          </cell>
          <cell r="AI1783" t="str">
            <v xml:space="preserve">à la Commune de Champlitte </v>
          </cell>
          <cell r="AJ1783" t="str">
            <v>Les jours d'intempéries seront payésAcompte de 40% à la signature de la convention</v>
          </cell>
          <cell r="AK1783" t="str">
            <v>Les jours d'intempéries seront payés</v>
          </cell>
          <cell r="AL1783" t="str">
            <v>- Mise en place et rangement du matériel- Encadrement et enseignement</v>
          </cell>
          <cell r="AM1783" t="str">
            <v xml:space="preserve">       - Et d'une manière générale effectuer toute         tâche se rapportant à la fonction d'éducateur sportif.</v>
          </cell>
          <cell r="AN1783">
            <v>40358</v>
          </cell>
          <cell r="AO1783">
            <v>40358</v>
          </cell>
          <cell r="AP1783">
            <v>40364</v>
          </cell>
          <cell r="AQ1783">
            <v>40362</v>
          </cell>
          <cell r="AR1783">
            <v>40381</v>
          </cell>
          <cell r="AS1783">
            <v>40368</v>
          </cell>
        </row>
        <row r="1784">
          <cell r="A1784" t="str">
            <v>10/065</v>
          </cell>
          <cell r="B1784">
            <v>170</v>
          </cell>
          <cell r="C1784" t="str">
            <v>MEVI</v>
          </cell>
          <cell r="D1784" t="str">
            <v>Tir à l'arc</v>
          </cell>
          <cell r="E1784" t="str">
            <v>CDD</v>
          </cell>
          <cell r="F1784">
            <v>40364</v>
          </cell>
          <cell r="G1784">
            <v>40368</v>
          </cell>
          <cell r="H1784" t="str">
            <v>Clos</v>
          </cell>
          <cell r="I1784">
            <v>16</v>
          </cell>
          <cell r="J1784" t="str">
            <v>h</v>
          </cell>
          <cell r="K1784">
            <v>28.76</v>
          </cell>
          <cell r="L1784" t="str">
            <v>C3 Sport</v>
          </cell>
          <cell r="M1784">
            <v>17.760000000000002</v>
          </cell>
          <cell r="N1784" t="str">
            <v>Formule 1</v>
          </cell>
          <cell r="O1784" t="str">
            <v>SCEY SUR SAONE</v>
          </cell>
          <cell r="P1784" t="str">
            <v>Lundi - mardi - jeudi - vendredi</v>
          </cell>
          <cell r="Q1784" t="str">
            <v>13h30</v>
          </cell>
          <cell r="R1784" t="str">
            <v>17h30</v>
          </cell>
          <cell r="S1784" t="str">
            <v>Jeudi</v>
          </cell>
          <cell r="T1784" t="str">
            <v>14h00</v>
          </cell>
          <cell r="U1784" t="str">
            <v>18h00</v>
          </cell>
          <cell r="V1784" t="str">
            <v>suivant le nombre d'inscriptions et les activités du CLSH de Marnay</v>
          </cell>
          <cell r="Y1784" t="str">
            <v>Non</v>
          </cell>
          <cell r="Z1784" t="str">
            <v>Néant</v>
          </cell>
          <cell r="AA1784" t="str">
            <v>Oui</v>
          </cell>
          <cell r="AB1784" t="str">
            <v>Acc. de production</v>
          </cell>
          <cell r="AC1784" t="str">
            <v>Non</v>
          </cell>
          <cell r="AD1784" t="str">
            <v>Oui</v>
          </cell>
          <cell r="AE1784" t="str">
            <v>Oui</v>
          </cell>
          <cell r="AF1784" t="str">
            <v>Non</v>
          </cell>
          <cell r="AG1784" t="str">
            <v>Contrat</v>
          </cell>
          <cell r="AI1784" t="str">
            <v>à la Ligue FOL 70 au gymnase de Scey Sur Saône</v>
          </cell>
          <cell r="AJ1784" t="str">
            <v>Les jours d'intempéries seront payésAcompte de 40% à la signature de la convention</v>
          </cell>
          <cell r="AK1784" t="str">
            <v>Les jours d'intempéries seront payés</v>
          </cell>
          <cell r="AL1784" t="str">
            <v>- Mise en place et rangement du matériel- Accueil, surveillance jusqu'à la reprise des enfants  par les parents- Encadrement et enseignement</v>
          </cell>
          <cell r="AM1784" t="str">
            <v xml:space="preserve">       - Et d'une manière générale effectuer toute         tâche se rapportant à la fonction d'éducateur sportif.</v>
          </cell>
          <cell r="AN1784">
            <v>40358</v>
          </cell>
          <cell r="AO1784">
            <v>40358</v>
          </cell>
          <cell r="AP1784">
            <v>40360</v>
          </cell>
          <cell r="AQ1784">
            <v>40371</v>
          </cell>
          <cell r="AR1784" t="str">
            <v>1 seul exemplaire</v>
          </cell>
          <cell r="AS1784">
            <v>40372</v>
          </cell>
        </row>
        <row r="1785">
          <cell r="A1785" t="str">
            <v>10/066</v>
          </cell>
          <cell r="B1785">
            <v>170</v>
          </cell>
          <cell r="C1785" t="str">
            <v>SIAL</v>
          </cell>
          <cell r="D1785" t="str">
            <v>Escalade</v>
          </cell>
          <cell r="E1785" t="str">
            <v>CDD</v>
          </cell>
          <cell r="F1785">
            <v>40378</v>
          </cell>
          <cell r="G1785">
            <v>40382</v>
          </cell>
          <cell r="H1785" t="str">
            <v>Clos</v>
          </cell>
          <cell r="I1785">
            <v>16</v>
          </cell>
          <cell r="J1785" t="str">
            <v>h</v>
          </cell>
          <cell r="K1785">
            <v>29.86</v>
          </cell>
          <cell r="L1785" t="str">
            <v>C3 Sport</v>
          </cell>
          <cell r="M1785">
            <v>16.21</v>
          </cell>
          <cell r="N1785" t="str">
            <v>Formule 1</v>
          </cell>
          <cell r="O1785" t="str">
            <v>SCEY SUR SAONE</v>
          </cell>
          <cell r="P1785" t="str">
            <v>Lundi - mardi - jeudi - vendredi</v>
          </cell>
          <cell r="Q1785" t="str">
            <v>13h30</v>
          </cell>
          <cell r="R1785" t="str">
            <v>17h30</v>
          </cell>
          <cell r="S1785" t="str">
            <v>Horaires variables</v>
          </cell>
          <cell r="T1785" t="str">
            <v>14h00</v>
          </cell>
          <cell r="U1785" t="str">
            <v>18h00</v>
          </cell>
          <cell r="V1785" t="str">
            <v>suivant le nombre d'inscriptions et les activités du CLSH de Marnay</v>
          </cell>
          <cell r="Y1785" t="str">
            <v>Non</v>
          </cell>
          <cell r="Z1785" t="str">
            <v>Néant</v>
          </cell>
          <cell r="AA1785" t="str">
            <v>Oui</v>
          </cell>
          <cell r="AB1785" t="str">
            <v>Acc. de production</v>
          </cell>
          <cell r="AC1785" t="str">
            <v>Non</v>
          </cell>
          <cell r="AD1785" t="str">
            <v>Oui</v>
          </cell>
          <cell r="AE1785" t="str">
            <v>Oui</v>
          </cell>
          <cell r="AF1785" t="str">
            <v>Non</v>
          </cell>
          <cell r="AG1785" t="str">
            <v>Contrat</v>
          </cell>
          <cell r="AI1785" t="str">
            <v>à la Ligue FOL 70 au gymnase de Scey Sur Saône</v>
          </cell>
          <cell r="AJ1785" t="str">
            <v>Les jours d'intempéries seront payésAcompte de 40% à la signature de la convention</v>
          </cell>
          <cell r="AK1785" t="str">
            <v>Les jours d'intempéries seront payés</v>
          </cell>
          <cell r="AL1785" t="str">
            <v>- Mise en place et rangement du matériel- Accueil, surveillance jusqu'à la reprise des enfants  par les parents- Encadrement et enseignement</v>
          </cell>
          <cell r="AM1785" t="str">
            <v xml:space="preserve">       - Et d'une manière générale effectuer toute         tâche se rapportant à la fonction d'éducateur sportif.</v>
          </cell>
          <cell r="AN1785">
            <v>40358</v>
          </cell>
          <cell r="AO1785">
            <v>40358</v>
          </cell>
          <cell r="AP1785">
            <v>40360</v>
          </cell>
          <cell r="AQ1785" t="str">
            <v>-----</v>
          </cell>
          <cell r="AR1785">
            <v>40368</v>
          </cell>
          <cell r="AS1785" t="str">
            <v>-----</v>
          </cell>
        </row>
        <row r="1786">
          <cell r="A1786" t="str">
            <v>10/067</v>
          </cell>
          <cell r="B1786">
            <v>170</v>
          </cell>
          <cell r="C1786" t="str">
            <v>SIAL</v>
          </cell>
          <cell r="D1786" t="str">
            <v>Kin Ball - Ultimate</v>
          </cell>
          <cell r="E1786" t="str">
            <v>CDD</v>
          </cell>
          <cell r="F1786">
            <v>40367</v>
          </cell>
          <cell r="G1786">
            <v>40387</v>
          </cell>
          <cell r="H1786" t="str">
            <v>Clos</v>
          </cell>
          <cell r="I1786">
            <v>4</v>
          </cell>
          <cell r="J1786" t="str">
            <v>h</v>
          </cell>
          <cell r="K1786">
            <v>29.86</v>
          </cell>
          <cell r="L1786" t="str">
            <v>CLSH de Gy</v>
          </cell>
          <cell r="M1786">
            <v>11.05</v>
          </cell>
          <cell r="N1786" t="str">
            <v>Néant</v>
          </cell>
          <cell r="O1786" t="str">
            <v>LUXEUIL LES BAINS</v>
          </cell>
          <cell r="P1786" t="str">
            <v>Du lundi au samedi</v>
          </cell>
          <cell r="Q1786" t="str">
            <v>6h45</v>
          </cell>
          <cell r="R1786" t="str">
            <v>12h00</v>
          </cell>
          <cell r="S1786" t="str">
            <v>Mercredi 28 juillet</v>
          </cell>
          <cell r="T1786" t="str">
            <v>14h00</v>
          </cell>
          <cell r="U1786" t="str">
            <v>16h00</v>
          </cell>
          <cell r="V1786" t="str">
            <v>suivant le nombre d'inscriptions et les activités du CLSH de Marnay</v>
          </cell>
          <cell r="W1786" t="str">
            <v>14h00</v>
          </cell>
          <cell r="X1786" t="str">
            <v>16h00</v>
          </cell>
          <cell r="Y1786" t="str">
            <v>Non</v>
          </cell>
          <cell r="Z1786">
            <v>1</v>
          </cell>
          <cell r="AA1786" t="str">
            <v>Oui</v>
          </cell>
          <cell r="AB1786" t="str">
            <v>Acc. de production</v>
          </cell>
          <cell r="AC1786" t="str">
            <v>Non</v>
          </cell>
          <cell r="AD1786" t="str">
            <v>Oui</v>
          </cell>
          <cell r="AE1786" t="str">
            <v>Non</v>
          </cell>
          <cell r="AF1786" t="str">
            <v>Non</v>
          </cell>
          <cell r="AG1786" t="str">
            <v>Contrat</v>
          </cell>
          <cell r="AI1786" t="str">
            <v>à la Ligue FOL 70 à Gy</v>
          </cell>
          <cell r="AL1786" t="str">
            <v>- Mise en place et rangement du matériel- Accueil, surveillance jusqu'à la reprise des enfants  par les parents- Encadrement et enseignement</v>
          </cell>
          <cell r="AM1786" t="str">
            <v xml:space="preserve">       - Et d'une manière générale effectuer toute         tâche se rapportant à la fonction d'educateur sportif.</v>
          </cell>
          <cell r="AN1786">
            <v>40358</v>
          </cell>
          <cell r="AO1786">
            <v>40358</v>
          </cell>
          <cell r="AP1786">
            <v>40371</v>
          </cell>
          <cell r="AQ1786" t="str">
            <v>-----</v>
          </cell>
          <cell r="AR1786">
            <v>40381</v>
          </cell>
          <cell r="AS1786" t="str">
            <v>-----</v>
          </cell>
        </row>
        <row r="1787">
          <cell r="A1787" t="str">
            <v>10/068</v>
          </cell>
          <cell r="B1787">
            <v>170</v>
          </cell>
          <cell r="C1787" t="str">
            <v>SIAL</v>
          </cell>
          <cell r="D1787" t="str">
            <v>Roller</v>
          </cell>
          <cell r="E1787" t="str">
            <v>CDD</v>
          </cell>
          <cell r="F1787">
            <v>40374</v>
          </cell>
          <cell r="G1787">
            <v>40374</v>
          </cell>
          <cell r="H1787" t="str">
            <v>Clos</v>
          </cell>
          <cell r="I1787">
            <v>2</v>
          </cell>
          <cell r="J1787" t="str">
            <v>h</v>
          </cell>
          <cell r="K1787">
            <v>29.86</v>
          </cell>
          <cell r="L1787" t="str">
            <v>Centre de Frétigney</v>
          </cell>
          <cell r="M1787">
            <v>16.21</v>
          </cell>
          <cell r="N1787" t="str">
            <v>Formule 1</v>
          </cell>
          <cell r="O1787" t="str">
            <v>FRETIGNEY</v>
          </cell>
          <cell r="P1787" t="str">
            <v>Jeudi</v>
          </cell>
          <cell r="Q1787" t="str">
            <v>14h00</v>
          </cell>
          <cell r="R1787" t="str">
            <v>16h00</v>
          </cell>
          <cell r="S1787" t="str">
            <v>Mercredi 28 juillet</v>
          </cell>
          <cell r="T1787" t="str">
            <v>14h00</v>
          </cell>
          <cell r="U1787" t="str">
            <v>16h00</v>
          </cell>
          <cell r="V1787" t="str">
            <v>suivant le nombre d'inscriptions et les activités du CLSH de Marnay</v>
          </cell>
          <cell r="W1787" t="str">
            <v>14h00</v>
          </cell>
          <cell r="X1787" t="str">
            <v>16h00</v>
          </cell>
          <cell r="Y1787" t="str">
            <v>Non</v>
          </cell>
          <cell r="Z1787" t="str">
            <v>Néant</v>
          </cell>
          <cell r="AA1787" t="str">
            <v>Oui</v>
          </cell>
          <cell r="AB1787" t="str">
            <v>Saisonnier</v>
          </cell>
          <cell r="AC1787" t="str">
            <v>Non</v>
          </cell>
          <cell r="AD1787" t="str">
            <v>Non</v>
          </cell>
          <cell r="AE1787" t="str">
            <v>Oui</v>
          </cell>
          <cell r="AG1787" t="str">
            <v>Avenant</v>
          </cell>
          <cell r="AI1787" t="str">
            <v>à la Ligue FOL 70 à Gy</v>
          </cell>
          <cell r="AL1787" t="str">
            <v>- Mise en place et rangement du matériel- Accueil, surveillance jusqu'à la reprise des enfants  par les parents- Encadrement et enseignement</v>
          </cell>
          <cell r="AM1787" t="str">
            <v xml:space="preserve">       - Et d'une manière générale effectuer toute         tâche se rapportant à la fonction d'educateur sportif.</v>
          </cell>
          <cell r="AN1787">
            <v>40358</v>
          </cell>
          <cell r="AO1787">
            <v>40358</v>
          </cell>
          <cell r="AP1787">
            <v>40360</v>
          </cell>
          <cell r="AQ1787" t="str">
            <v>-----</v>
          </cell>
          <cell r="AR1787">
            <v>40381</v>
          </cell>
          <cell r="AS1787" t="str">
            <v>-----</v>
          </cell>
        </row>
        <row r="1788">
          <cell r="A1788" t="str">
            <v>10/069</v>
          </cell>
          <cell r="B1788">
            <v>170</v>
          </cell>
          <cell r="C1788" t="str">
            <v>SIAL</v>
          </cell>
          <cell r="D1788" t="str">
            <v>Roller</v>
          </cell>
          <cell r="E1788" t="str">
            <v>CDD</v>
          </cell>
          <cell r="F1788">
            <v>40380</v>
          </cell>
          <cell r="G1788">
            <v>40380</v>
          </cell>
          <cell r="H1788" t="str">
            <v>Clos</v>
          </cell>
          <cell r="I1788">
            <v>2</v>
          </cell>
          <cell r="J1788" t="str">
            <v>h</v>
          </cell>
          <cell r="K1788">
            <v>29.86</v>
          </cell>
          <cell r="L1788" t="str">
            <v>Pas d'adhésionFacture à Mairie de Pusey - Pusey accueil</v>
          </cell>
          <cell r="M1788">
            <v>16.100000000000001</v>
          </cell>
          <cell r="N1788" t="str">
            <v>Formule 1</v>
          </cell>
          <cell r="O1788" t="str">
            <v>FRAHIER</v>
          </cell>
          <cell r="P1788" t="str">
            <v>Mercredi</v>
          </cell>
          <cell r="Q1788" t="str">
            <v>14h00</v>
          </cell>
          <cell r="R1788" t="str">
            <v>17h00</v>
          </cell>
          <cell r="S1788" t="str">
            <v>Horaires variables</v>
          </cell>
          <cell r="T1788" t="str">
            <v>14h00</v>
          </cell>
          <cell r="U1788" t="str">
            <v>15h30</v>
          </cell>
          <cell r="V1788" t="str">
            <v>suivant le nombre d'inscriptions et les activités du CLSH de Marnay</v>
          </cell>
          <cell r="W1788" t="str">
            <v>14h00</v>
          </cell>
          <cell r="X1788" t="str">
            <v>16h00</v>
          </cell>
          <cell r="Y1788" t="str">
            <v>Non</v>
          </cell>
          <cell r="Z1788" t="str">
            <v>Néant</v>
          </cell>
          <cell r="AA1788" t="str">
            <v>Oui</v>
          </cell>
          <cell r="AB1788" t="str">
            <v>Acc. de production</v>
          </cell>
          <cell r="AC1788" t="str">
            <v>Non</v>
          </cell>
          <cell r="AD1788" t="str">
            <v>Oui</v>
          </cell>
          <cell r="AE1788" t="str">
            <v>Oui</v>
          </cell>
          <cell r="AG1788" t="str">
            <v>Avenant</v>
          </cell>
          <cell r="AI1788" t="str">
            <v>au centre de Loisirs de Pusey</v>
          </cell>
          <cell r="AL1788" t="str">
            <v>- Mise en place et rangement du matériel- Accueil, surveillance jusqu'à la reprise des enfants  par les parents- Encadrement et enseignement</v>
          </cell>
          <cell r="AM1788" t="str">
            <v xml:space="preserve">       - Et d'une manière générale effectuer toute         tâche se rapportant à la fonction d'educateur sportif.</v>
          </cell>
          <cell r="AN1788" t="str">
            <v>-----</v>
          </cell>
          <cell r="AO1788">
            <v>40358</v>
          </cell>
          <cell r="AP1788" t="str">
            <v>-----</v>
          </cell>
          <cell r="AQ1788" t="str">
            <v>-----</v>
          </cell>
          <cell r="AR1788" t="str">
            <v>-----</v>
          </cell>
          <cell r="AS1788" t="str">
            <v>-----</v>
          </cell>
        </row>
        <row r="1789">
          <cell r="A1789" t="str">
            <v>10/070</v>
          </cell>
          <cell r="B1789">
            <v>86</v>
          </cell>
          <cell r="C1789" t="str">
            <v>MEVI</v>
          </cell>
          <cell r="D1789" t="str">
            <v>Tir à l'arc</v>
          </cell>
          <cell r="E1789" t="str">
            <v>CDD</v>
          </cell>
          <cell r="F1789">
            <v>40366</v>
          </cell>
          <cell r="G1789">
            <v>40366</v>
          </cell>
          <cell r="H1789" t="str">
            <v>Clos</v>
          </cell>
          <cell r="I1789">
            <v>6</v>
          </cell>
          <cell r="J1789" t="str">
            <v>h</v>
          </cell>
          <cell r="K1789">
            <v>28.76</v>
          </cell>
          <cell r="L1789" t="str">
            <v>Mettre sur la facture "Centre de Jussey"</v>
          </cell>
          <cell r="M1789">
            <v>16.100000000000001</v>
          </cell>
          <cell r="N1789" t="str">
            <v>Formule 1</v>
          </cell>
          <cell r="O1789" t="str">
            <v>HERICOURT</v>
          </cell>
          <cell r="P1789" t="str">
            <v>Lundi 2, mardi 3 août</v>
          </cell>
          <cell r="Q1789" t="str">
            <v>14h00</v>
          </cell>
          <cell r="R1789" t="str">
            <v>15h30</v>
          </cell>
          <cell r="S1789" t="str">
            <v>Jeudi 5, vendredi 6 août</v>
          </cell>
          <cell r="T1789" t="str">
            <v>14h00</v>
          </cell>
          <cell r="U1789" t="str">
            <v>15h30</v>
          </cell>
          <cell r="V1789" t="str">
            <v>Mardi 24 août</v>
          </cell>
          <cell r="W1789" t="str">
            <v>14h00</v>
          </cell>
          <cell r="X1789" t="str">
            <v>16h00</v>
          </cell>
          <cell r="Y1789" t="str">
            <v>Non</v>
          </cell>
          <cell r="Z1789" t="str">
            <v>Néant</v>
          </cell>
          <cell r="AA1789" t="str">
            <v>Oui</v>
          </cell>
          <cell r="AB1789" t="str">
            <v>Acc. de production</v>
          </cell>
          <cell r="AC1789" t="str">
            <v>Non</v>
          </cell>
          <cell r="AD1789" t="str">
            <v>Oui</v>
          </cell>
          <cell r="AE1789" t="str">
            <v>Oui</v>
          </cell>
          <cell r="AG1789" t="str">
            <v>Avenant</v>
          </cell>
          <cell r="AI1789" t="str">
            <v>aux FRANCAS de Haute-Saône à Jussey</v>
          </cell>
          <cell r="AL1789" t="str">
            <v>- Mise en place et rangement du matériel- Encadrement et enseignement</v>
          </cell>
          <cell r="AM1789" t="str">
            <v xml:space="preserve">       - Et d'une manière générale effectuer toute         tâche se rapportant à la fonction d'educateur sportif.</v>
          </cell>
          <cell r="AN1789">
            <v>40358</v>
          </cell>
          <cell r="AO1789">
            <v>40358</v>
          </cell>
          <cell r="AP1789" t="str">
            <v>-----</v>
          </cell>
          <cell r="AQ1789" t="str">
            <v>-----</v>
          </cell>
          <cell r="AR1789" t="str">
            <v>RAPPEL</v>
          </cell>
          <cell r="AS1789" t="str">
            <v>-----</v>
          </cell>
        </row>
        <row r="1790">
          <cell r="A1790" t="str">
            <v>10/071</v>
          </cell>
          <cell r="B1790">
            <v>86</v>
          </cell>
          <cell r="C1790" t="str">
            <v>SIAL</v>
          </cell>
          <cell r="D1790" t="str">
            <v>Roller</v>
          </cell>
          <cell r="E1790" t="str">
            <v>CDD</v>
          </cell>
          <cell r="F1790">
            <v>40376</v>
          </cell>
          <cell r="G1790">
            <v>40376</v>
          </cell>
          <cell r="H1790" t="str">
            <v>Clos</v>
          </cell>
          <cell r="I1790">
            <v>6</v>
          </cell>
          <cell r="J1790" t="str">
            <v>h</v>
          </cell>
          <cell r="K1790">
            <v>29.86</v>
          </cell>
          <cell r="L1790" t="str">
            <v>Mettre sur la facture "Centre de Jussey"</v>
          </cell>
          <cell r="M1790">
            <v>15.5</v>
          </cell>
          <cell r="N1790" t="str">
            <v>Formule 1</v>
          </cell>
          <cell r="O1790" t="str">
            <v>DAMPIERRE SUR SALON</v>
          </cell>
          <cell r="P1790" t="str">
            <v>Dimanche</v>
          </cell>
          <cell r="Q1790" t="str">
            <v>13h30</v>
          </cell>
          <cell r="R1790" t="str">
            <v>16h30</v>
          </cell>
          <cell r="S1790" t="str">
            <v>et</v>
          </cell>
          <cell r="T1790" t="str">
            <v>14h00</v>
          </cell>
          <cell r="U1790" t="str">
            <v>18h00</v>
          </cell>
          <cell r="V1790" t="str">
            <v>suivant le nombre d'inscriptions et les activités du CLSH de Marnay</v>
          </cell>
          <cell r="W1790" t="str">
            <v>10h00</v>
          </cell>
          <cell r="X1790" t="str">
            <v>18h00</v>
          </cell>
          <cell r="Y1790" t="str">
            <v>Non</v>
          </cell>
          <cell r="Z1790" t="str">
            <v>Néant</v>
          </cell>
          <cell r="AA1790" t="str">
            <v>Oui</v>
          </cell>
          <cell r="AB1790" t="str">
            <v>Acc. de production</v>
          </cell>
          <cell r="AC1790" t="str">
            <v>Oui</v>
          </cell>
          <cell r="AD1790" t="str">
            <v>Non</v>
          </cell>
          <cell r="AE1790" t="str">
            <v>Oui</v>
          </cell>
          <cell r="AG1790" t="str">
            <v>Contrat</v>
          </cell>
          <cell r="AI1790" t="str">
            <v>aux FRANCAS de Haute-Saône à Gourgeon</v>
          </cell>
          <cell r="AL1790" t="str">
            <v>- Ouvrir et fermer la salle- Mise en place et rangement du matériel- Accueil, surveillance jusqu'à la reprise des enfants  par les parents- Encadrement et enseignement</v>
          </cell>
          <cell r="AM1790" t="str">
            <v xml:space="preserve">       - Et d'une manière générale effectuer toute         tâche se rapportant à la fonction d'educateur sportif.</v>
          </cell>
          <cell r="AN1790">
            <v>40358</v>
          </cell>
          <cell r="AO1790">
            <v>40358</v>
          </cell>
          <cell r="AP1790">
            <v>40364</v>
          </cell>
          <cell r="AQ1790" t="str">
            <v>-----</v>
          </cell>
          <cell r="AR1790">
            <v>40368</v>
          </cell>
          <cell r="AS1790" t="str">
            <v>RAPPEL</v>
          </cell>
        </row>
        <row r="1791">
          <cell r="A1791" t="str">
            <v>10/072</v>
          </cell>
          <cell r="B1791">
            <v>86</v>
          </cell>
          <cell r="C1791" t="str">
            <v>CLVE</v>
          </cell>
          <cell r="D1791" t="str">
            <v>Tir à l'arc</v>
          </cell>
          <cell r="E1791" t="str">
            <v>CDD</v>
          </cell>
          <cell r="F1791">
            <v>40378</v>
          </cell>
          <cell r="G1791">
            <v>40378</v>
          </cell>
          <cell r="H1791" t="str">
            <v>Clos</v>
          </cell>
          <cell r="I1791">
            <v>2</v>
          </cell>
          <cell r="J1791" t="str">
            <v>h</v>
          </cell>
          <cell r="K1791">
            <v>28.47</v>
          </cell>
          <cell r="L1791" t="str">
            <v>Centre de Franchevelle</v>
          </cell>
          <cell r="M1791">
            <v>16.21</v>
          </cell>
          <cell r="N1791" t="str">
            <v>Formule 1</v>
          </cell>
          <cell r="O1791" t="str">
            <v>DAMPIERRE SUR SALON</v>
          </cell>
          <cell r="P1791" t="str">
            <v>Lundi - mardi - mercredi</v>
          </cell>
          <cell r="Q1791" t="str">
            <v>9h30</v>
          </cell>
          <cell r="R1791" t="str">
            <v>11h30</v>
          </cell>
          <cell r="S1791" t="str">
            <v>Horaires variables</v>
          </cell>
          <cell r="T1791" t="str">
            <v>14h00</v>
          </cell>
          <cell r="U1791" t="str">
            <v>18h00</v>
          </cell>
          <cell r="V1791" t="str">
            <v>suivant le nombre d'inscriptions et les activités du CLSH de Pin</v>
          </cell>
          <cell r="W1791" t="str">
            <v>10h00</v>
          </cell>
          <cell r="X1791" t="str">
            <v>18h00</v>
          </cell>
          <cell r="Y1791" t="str">
            <v>Non</v>
          </cell>
          <cell r="Z1791" t="str">
            <v>Néant</v>
          </cell>
          <cell r="AA1791" t="str">
            <v>Oui</v>
          </cell>
          <cell r="AB1791" t="str">
            <v>Acc. de production</v>
          </cell>
          <cell r="AC1791" t="str">
            <v>Non</v>
          </cell>
          <cell r="AD1791" t="str">
            <v>Oui</v>
          </cell>
          <cell r="AE1791" t="str">
            <v>Oui</v>
          </cell>
          <cell r="AG1791" t="str">
            <v>Contrat</v>
          </cell>
          <cell r="AI1791" t="str">
            <v>aux FRANCAS de Haute-Saône à Franchevelle</v>
          </cell>
          <cell r="AL1791" t="str">
            <v>- Mise en place et rangement du matériel- Encadrement et enseignement</v>
          </cell>
          <cell r="AM1791" t="str">
            <v xml:space="preserve">       - Et d'une manière générale effectuer toute         tâche se rapportant à la fonction d'éducateur sportif.</v>
          </cell>
          <cell r="AN1791">
            <v>40358</v>
          </cell>
          <cell r="AO1791">
            <v>40358</v>
          </cell>
          <cell r="AP1791">
            <v>40378</v>
          </cell>
          <cell r="AQ1791">
            <v>40362</v>
          </cell>
          <cell r="AR1791">
            <v>40381</v>
          </cell>
          <cell r="AS1791">
            <v>40371</v>
          </cell>
        </row>
        <row r="1792">
          <cell r="A1792" t="str">
            <v>10/073</v>
          </cell>
          <cell r="B1792">
            <v>180</v>
          </cell>
          <cell r="C1792" t="str">
            <v>ARQU</v>
          </cell>
          <cell r="D1792" t="str">
            <v>Animation</v>
          </cell>
          <cell r="E1792" t="str">
            <v>CDD</v>
          </cell>
          <cell r="F1792">
            <v>40364</v>
          </cell>
          <cell r="G1792">
            <v>40389</v>
          </cell>
          <cell r="H1792" t="str">
            <v>Clos</v>
          </cell>
          <cell r="I1792">
            <v>137</v>
          </cell>
          <cell r="J1792" t="str">
            <v>h</v>
          </cell>
          <cell r="K1792">
            <v>13.81</v>
          </cell>
          <cell r="L1792" t="str">
            <v>Saisonnier</v>
          </cell>
          <cell r="M1792">
            <v>16.21</v>
          </cell>
          <cell r="N1792" t="str">
            <v>Formule 1</v>
          </cell>
          <cell r="O1792" t="str">
            <v>CHAMPLITTE</v>
          </cell>
          <cell r="P1792" t="str">
            <v>Lundi 5, mardi 6 juillet</v>
          </cell>
          <cell r="Q1792" t="str">
            <v>14h00</v>
          </cell>
          <cell r="R1792" t="str">
            <v>18h00</v>
          </cell>
          <cell r="S1792" t="str">
            <v>Lundi 12, mardi 13, mercredi 21 juillet</v>
          </cell>
          <cell r="T1792" t="str">
            <v>14h00</v>
          </cell>
          <cell r="U1792" t="str">
            <v>18h00</v>
          </cell>
          <cell r="V1792" t="str">
            <v>Les vendredis 9, 16, 30 juillet</v>
          </cell>
          <cell r="W1792" t="str">
            <v>10h00</v>
          </cell>
          <cell r="X1792" t="str">
            <v>18h00</v>
          </cell>
          <cell r="Y1792" t="str">
            <v>Non</v>
          </cell>
          <cell r="Z1792" t="str">
            <v>Néant</v>
          </cell>
          <cell r="AA1792" t="str">
            <v>Oui</v>
          </cell>
          <cell r="AB1792" t="str">
            <v>Acc. de production</v>
          </cell>
          <cell r="AC1792" t="str">
            <v>Non</v>
          </cell>
          <cell r="AD1792" t="str">
            <v>Oui</v>
          </cell>
          <cell r="AE1792" t="str">
            <v>Oui</v>
          </cell>
          <cell r="AG1792" t="str">
            <v>Contrat</v>
          </cell>
          <cell r="AI1792" t="str">
            <v>avec la Communauté de Communes de la vallée de l'Ognon au CLSH de Marnay</v>
          </cell>
          <cell r="AL1792" t="str">
            <v>- Ouvrir et fermer la salle- Mise en place et rangement du matériel- Accueil, surveillance jusqu'à la reprise des enfants  par les parents- Encadrement</v>
          </cell>
          <cell r="AM1792" t="str">
            <v xml:space="preserve">       - Et d'une manière générale effectuer toute         tâche se rapportant à la fonction d'animateur.</v>
          </cell>
          <cell r="AN1792">
            <v>40361</v>
          </cell>
          <cell r="AO1792">
            <v>40361</v>
          </cell>
          <cell r="AP1792">
            <v>40364</v>
          </cell>
          <cell r="AQ1792">
            <v>40362</v>
          </cell>
          <cell r="AR1792">
            <v>40381</v>
          </cell>
          <cell r="AS1792">
            <v>40371</v>
          </cell>
        </row>
        <row r="1793">
          <cell r="A1793" t="str">
            <v>10/074</v>
          </cell>
          <cell r="B1793">
            <v>180</v>
          </cell>
          <cell r="C1793" t="str">
            <v>BOGA</v>
          </cell>
          <cell r="D1793" t="str">
            <v>Animation</v>
          </cell>
          <cell r="E1793" t="str">
            <v>CDD</v>
          </cell>
          <cell r="F1793">
            <v>40364</v>
          </cell>
          <cell r="G1793">
            <v>40389</v>
          </cell>
          <cell r="H1793" t="str">
            <v>Clos</v>
          </cell>
          <cell r="I1793">
            <v>133</v>
          </cell>
          <cell r="J1793" t="str">
            <v>h</v>
          </cell>
          <cell r="K1793">
            <v>13.81</v>
          </cell>
          <cell r="L1793" t="str">
            <v>Saisonnier</v>
          </cell>
          <cell r="M1793">
            <v>17</v>
          </cell>
          <cell r="N1793" t="str">
            <v>Formule 1</v>
          </cell>
          <cell r="O1793" t="str">
            <v>CHAMPLITTE</v>
          </cell>
          <cell r="P1793" t="str">
            <v>Mercredi 7, jeudi 8 juillet</v>
          </cell>
          <cell r="Q1793" t="str">
            <v>14h00</v>
          </cell>
          <cell r="R1793" t="str">
            <v>18h00</v>
          </cell>
          <cell r="S1793" t="str">
            <v>Jeudi 15 juillet</v>
          </cell>
          <cell r="T1793" t="str">
            <v>14h00</v>
          </cell>
          <cell r="U1793" t="str">
            <v>18h00</v>
          </cell>
          <cell r="V1793" t="str">
            <v>suivant le nombre d'inscriptions et les activités du CLSH de Marnay</v>
          </cell>
          <cell r="Y1793" t="str">
            <v>Non</v>
          </cell>
          <cell r="Z1793">
            <v>4</v>
          </cell>
          <cell r="AA1793" t="str">
            <v>Non</v>
          </cell>
          <cell r="AB1793" t="str">
            <v>Saisonnier</v>
          </cell>
          <cell r="AC1793" t="str">
            <v>Non</v>
          </cell>
          <cell r="AD1793" t="str">
            <v>Non</v>
          </cell>
          <cell r="AE1793" t="str">
            <v>Non</v>
          </cell>
          <cell r="AG1793" t="str">
            <v>Contrat</v>
          </cell>
          <cell r="AI1793" t="str">
            <v>avec la Communauté de Communes de la vallée de l'Ognon au CLSH de Marnay</v>
          </cell>
          <cell r="AL1793" t="str">
            <v>- Ouvrir et fermer la salle- Mise en place et rangement du matériel- Accueil, surveillance jusqu'à la reprise des enfants  par les parents- Encadrement</v>
          </cell>
          <cell r="AM1793" t="str">
            <v xml:space="preserve">       - Et d'une manière générale effectuer toute         tâche se rapportant à la fonction d'animateur.</v>
          </cell>
          <cell r="AN1793">
            <v>40361</v>
          </cell>
          <cell r="AO1793">
            <v>40361</v>
          </cell>
          <cell r="AP1793">
            <v>40364</v>
          </cell>
          <cell r="AQ1793">
            <v>40366</v>
          </cell>
          <cell r="AR1793">
            <v>40381</v>
          </cell>
          <cell r="AS1793">
            <v>40378</v>
          </cell>
        </row>
        <row r="1794">
          <cell r="A1794" t="str">
            <v>10/075</v>
          </cell>
          <cell r="B1794">
            <v>180</v>
          </cell>
          <cell r="C1794" t="str">
            <v>PAIS</v>
          </cell>
          <cell r="D1794" t="str">
            <v>Animation</v>
          </cell>
          <cell r="E1794" t="str">
            <v>CDD</v>
          </cell>
          <cell r="F1794">
            <v>40366</v>
          </cell>
          <cell r="G1794">
            <v>40389</v>
          </cell>
          <cell r="H1794" t="str">
            <v>Clos</v>
          </cell>
          <cell r="I1794">
            <v>126</v>
          </cell>
          <cell r="J1794" t="str">
            <v>h</v>
          </cell>
          <cell r="K1794">
            <v>13.81</v>
          </cell>
          <cell r="L1794" t="str">
            <v>Saisonnier</v>
          </cell>
          <cell r="M1794">
            <v>8.9600000000000009</v>
          </cell>
          <cell r="N1794" t="str">
            <v>Néant</v>
          </cell>
          <cell r="O1794" t="str">
            <v>MARNAY</v>
          </cell>
          <cell r="P1794" t="str">
            <v>Du lundi au vendredi</v>
          </cell>
          <cell r="Q1794" t="str">
            <v>22h00</v>
          </cell>
          <cell r="R1794" t="str">
            <v>0h00</v>
          </cell>
          <cell r="S1794" t="str">
            <v>Horaires variables</v>
          </cell>
          <cell r="T1794" t="str">
            <v>10h00</v>
          </cell>
          <cell r="U1794" t="str">
            <v>18h00</v>
          </cell>
          <cell r="V1794" t="str">
            <v>suivant le nombre d'inscriptions et les activités du CLSH de Marnay</v>
          </cell>
          <cell r="Y1794" t="str">
            <v>Non</v>
          </cell>
          <cell r="Z1794">
            <v>4</v>
          </cell>
          <cell r="AA1794" t="str">
            <v>Non</v>
          </cell>
          <cell r="AB1794" t="str">
            <v>Saisonnier</v>
          </cell>
          <cell r="AC1794" t="str">
            <v>Non</v>
          </cell>
          <cell r="AD1794" t="str">
            <v>Non</v>
          </cell>
          <cell r="AE1794" t="str">
            <v>Non</v>
          </cell>
          <cell r="AG1794" t="str">
            <v>Contrat</v>
          </cell>
          <cell r="AI1794" t="str">
            <v>avec la Communauté de Communes de la vallée de l'Ognon au CLSH de Marnay</v>
          </cell>
          <cell r="AL1794" t="str">
            <v>- Ouvrir et fermer la salle- Mise en place et rangement du matériel- Accueil, surveillance jusqu'à la reprise des enfants  par les parents- Encadrement</v>
          </cell>
          <cell r="AM1794" t="str">
            <v xml:space="preserve">       - Et d'une manière générale effectuer toute         tâche se rapportant à la fonction d'animateur.</v>
          </cell>
          <cell r="AN1794">
            <v>40361</v>
          </cell>
          <cell r="AO1794">
            <v>40361</v>
          </cell>
          <cell r="AP1794">
            <v>40364</v>
          </cell>
          <cell r="AQ1794">
            <v>40365</v>
          </cell>
          <cell r="AR1794">
            <v>40381</v>
          </cell>
          <cell r="AS1794">
            <v>40368</v>
          </cell>
        </row>
        <row r="1795">
          <cell r="A1795" t="str">
            <v>10/076</v>
          </cell>
          <cell r="B1795">
            <v>180</v>
          </cell>
          <cell r="C1795" t="str">
            <v>JAQU</v>
          </cell>
          <cell r="D1795" t="str">
            <v>Animation</v>
          </cell>
          <cell r="E1795" t="str">
            <v>CDD</v>
          </cell>
          <cell r="F1795">
            <v>40366</v>
          </cell>
          <cell r="G1795">
            <v>40389</v>
          </cell>
          <cell r="H1795" t="str">
            <v>Clos</v>
          </cell>
          <cell r="I1795">
            <v>126</v>
          </cell>
          <cell r="J1795" t="str">
            <v>h</v>
          </cell>
          <cell r="K1795">
            <v>13.81</v>
          </cell>
          <cell r="L1795" t="str">
            <v>Saisonnier</v>
          </cell>
          <cell r="M1795">
            <v>13</v>
          </cell>
          <cell r="N1795" t="str">
            <v>Formule 1</v>
          </cell>
          <cell r="O1795" t="str">
            <v>CHAMPLITTE</v>
          </cell>
          <cell r="P1795" t="str">
            <v>Jeudi</v>
          </cell>
          <cell r="Q1795" t="str">
            <v>14h00</v>
          </cell>
          <cell r="R1795" t="str">
            <v>18h00</v>
          </cell>
          <cell r="S1795" t="str">
            <v>Vendredi</v>
          </cell>
          <cell r="T1795" t="str">
            <v>10h00</v>
          </cell>
          <cell r="U1795" t="str">
            <v>18h00</v>
          </cell>
          <cell r="V1795" t="str">
            <v>suivant le nombre d'inscriptions et les activités du CLSH de Marnay</v>
          </cell>
          <cell r="Y1795" t="str">
            <v>Non</v>
          </cell>
          <cell r="Z1795">
            <v>4</v>
          </cell>
          <cell r="AA1795" t="str">
            <v>Non</v>
          </cell>
          <cell r="AB1795" t="str">
            <v>Saisonnier</v>
          </cell>
          <cell r="AC1795" t="str">
            <v>Non</v>
          </cell>
          <cell r="AD1795" t="str">
            <v>Non</v>
          </cell>
          <cell r="AE1795" t="str">
            <v>Non</v>
          </cell>
          <cell r="AG1795" t="str">
            <v>Contrat</v>
          </cell>
          <cell r="AI1795" t="str">
            <v>avec la Communauté de Communes de la vallée de l'Ognon au CLSH de Marnay</v>
          </cell>
          <cell r="AL1795" t="str">
            <v>- Ouvrir et fermer la salle- Mise en place et rangement du matériel- Accueil, surveillance jusqu'à la reprise des enfants  par les parents- Encadrement</v>
          </cell>
          <cell r="AM1795" t="str">
            <v xml:space="preserve">       - Et d'une manière générale effectuer toute         tâche se rapportant à la fonction d'animateur.</v>
          </cell>
          <cell r="AN1795">
            <v>40361</v>
          </cell>
          <cell r="AO1795">
            <v>40361</v>
          </cell>
          <cell r="AP1795">
            <v>40364</v>
          </cell>
          <cell r="AQ1795">
            <v>40383</v>
          </cell>
          <cell r="AR1795">
            <v>40381</v>
          </cell>
          <cell r="AS1795">
            <v>40381</v>
          </cell>
        </row>
        <row r="1796">
          <cell r="A1796" t="str">
            <v>10/077</v>
          </cell>
          <cell r="B1796">
            <v>180</v>
          </cell>
          <cell r="C1796" t="str">
            <v>BUJU</v>
          </cell>
          <cell r="D1796" t="str">
            <v>Animation</v>
          </cell>
          <cell r="E1796" t="str">
            <v>CDD</v>
          </cell>
          <cell r="F1796">
            <v>40366</v>
          </cell>
          <cell r="G1796">
            <v>40389</v>
          </cell>
          <cell r="H1796" t="str">
            <v>Clos</v>
          </cell>
          <cell r="I1796">
            <v>126</v>
          </cell>
          <cell r="J1796" t="str">
            <v>h</v>
          </cell>
          <cell r="K1796">
            <v>13.81</v>
          </cell>
          <cell r="L1796" t="str">
            <v>Saisonnier</v>
          </cell>
          <cell r="M1796">
            <v>18</v>
          </cell>
          <cell r="N1796" t="str">
            <v>Formule 1</v>
          </cell>
          <cell r="O1796" t="str">
            <v>CHAMPLITTE</v>
          </cell>
          <cell r="P1796" t="str">
            <v>Lundi</v>
          </cell>
          <cell r="Q1796" t="str">
            <v>14h00</v>
          </cell>
          <cell r="R1796" t="str">
            <v>18h00</v>
          </cell>
          <cell r="S1796" t="str">
            <v>Mardi</v>
          </cell>
          <cell r="T1796" t="str">
            <v>14h00</v>
          </cell>
          <cell r="U1796" t="str">
            <v>18h00</v>
          </cell>
          <cell r="V1796" t="str">
            <v>suivant le nombre d'inscriptions et les activités du CLSH de Marnay</v>
          </cell>
          <cell r="Y1796" t="str">
            <v>Non</v>
          </cell>
          <cell r="Z1796">
            <v>4</v>
          </cell>
          <cell r="AA1796" t="str">
            <v>Non</v>
          </cell>
          <cell r="AB1796" t="str">
            <v>Saisonnier</v>
          </cell>
          <cell r="AC1796" t="str">
            <v>Non</v>
          </cell>
          <cell r="AD1796" t="str">
            <v>Non</v>
          </cell>
          <cell r="AE1796" t="str">
            <v>Non</v>
          </cell>
          <cell r="AG1796" t="str">
            <v>Contrat</v>
          </cell>
          <cell r="AI1796" t="str">
            <v>avec la Communauté de Communes de la vallée de l'Ognon au CLSH de Marnay</v>
          </cell>
          <cell r="AL1796" t="str">
            <v>- Ouvrir et fermer la salle- Mise en place et rangement du matériel- Accueil, surveillance jusqu'à la reprise des enfants  par les parents- Encadrement</v>
          </cell>
          <cell r="AM1796" t="str">
            <v xml:space="preserve">       - Et d'une manière générale effectuer toute         tâche se rapportant à la fonction d'animateur.</v>
          </cell>
          <cell r="AN1796">
            <v>40361</v>
          </cell>
          <cell r="AO1796">
            <v>40361</v>
          </cell>
          <cell r="AP1796">
            <v>40364</v>
          </cell>
          <cell r="AQ1796">
            <v>40362</v>
          </cell>
          <cell r="AR1796">
            <v>40381</v>
          </cell>
          <cell r="AS1796">
            <v>40368</v>
          </cell>
        </row>
        <row r="1797">
          <cell r="A1797" t="str">
            <v>10/078</v>
          </cell>
          <cell r="B1797">
            <v>180</v>
          </cell>
          <cell r="C1797" t="str">
            <v>BRMA</v>
          </cell>
          <cell r="D1797" t="str">
            <v>Animation</v>
          </cell>
          <cell r="E1797" t="str">
            <v>CDD</v>
          </cell>
          <cell r="F1797">
            <v>40374</v>
          </cell>
          <cell r="G1797">
            <v>40389</v>
          </cell>
          <cell r="H1797" t="str">
            <v>Clos</v>
          </cell>
          <cell r="I1797">
            <v>82</v>
          </cell>
          <cell r="J1797" t="str">
            <v>h</v>
          </cell>
          <cell r="K1797">
            <v>13.81</v>
          </cell>
          <cell r="L1797" t="str">
            <v>Saisonnier</v>
          </cell>
          <cell r="M1797">
            <v>14.25</v>
          </cell>
          <cell r="N1797" t="str">
            <v>Formule 1</v>
          </cell>
          <cell r="O1797" t="str">
            <v>CHAMPLITTE</v>
          </cell>
          <cell r="P1797" t="str">
            <v>Mercredi</v>
          </cell>
          <cell r="Q1797" t="str">
            <v>14h00</v>
          </cell>
          <cell r="R1797" t="str">
            <v>18h00</v>
          </cell>
          <cell r="S1797" t="str">
            <v>Jeudi</v>
          </cell>
          <cell r="T1797" t="str">
            <v>14h00</v>
          </cell>
          <cell r="U1797" t="str">
            <v>18h00</v>
          </cell>
          <cell r="V1797" t="str">
            <v>suivant le nombre d'inscriptions et les activités du CLSH de Marnay</v>
          </cell>
          <cell r="Y1797" t="str">
            <v>Non</v>
          </cell>
          <cell r="Z1797">
            <v>2</v>
          </cell>
          <cell r="AA1797" t="str">
            <v>Non</v>
          </cell>
          <cell r="AB1797" t="str">
            <v>Saisonnier</v>
          </cell>
          <cell r="AC1797" t="str">
            <v>Non</v>
          </cell>
          <cell r="AD1797" t="str">
            <v>Non</v>
          </cell>
          <cell r="AE1797" t="str">
            <v>Non</v>
          </cell>
          <cell r="AF1797" t="str">
            <v>Non</v>
          </cell>
          <cell r="AG1797" t="str">
            <v>Contrat</v>
          </cell>
          <cell r="AI1797" t="str">
            <v>avec la Communauté de Communes de la vallée de l'Ognon au CLSH de Marnay</v>
          </cell>
          <cell r="AL1797" t="str">
            <v>- Ouvrir et fermer la salle- Mise en place et rangement du matériel- Accueil, surveillance jusqu'à la reprise des enfants  par les parents- Encadrement</v>
          </cell>
          <cell r="AM1797" t="str">
            <v xml:space="preserve">       - Et d'une manière générale effectuer toute         tâche se rapportant à la fonction d'animateur.</v>
          </cell>
          <cell r="AN1797">
            <v>40361</v>
          </cell>
          <cell r="AO1797">
            <v>40361</v>
          </cell>
          <cell r="AP1797">
            <v>40364</v>
          </cell>
          <cell r="AQ1797">
            <v>40383</v>
          </cell>
          <cell r="AR1797">
            <v>40381</v>
          </cell>
          <cell r="AS1797">
            <v>40381</v>
          </cell>
        </row>
        <row r="1798">
          <cell r="A1798" t="str">
            <v>10/079</v>
          </cell>
          <cell r="B1798">
            <v>180</v>
          </cell>
          <cell r="C1798" t="str">
            <v>LOMA</v>
          </cell>
          <cell r="D1798" t="str">
            <v>Animation</v>
          </cell>
          <cell r="E1798" t="str">
            <v>CDD</v>
          </cell>
          <cell r="F1798">
            <v>40364</v>
          </cell>
          <cell r="G1798">
            <v>40388</v>
          </cell>
          <cell r="H1798" t="str">
            <v>Clos</v>
          </cell>
          <cell r="I1798">
            <v>129</v>
          </cell>
          <cell r="J1798" t="str">
            <v>h</v>
          </cell>
          <cell r="K1798">
            <v>13.81</v>
          </cell>
          <cell r="L1798" t="str">
            <v>Saisonnier</v>
          </cell>
          <cell r="M1798">
            <v>8.9600000000000009</v>
          </cell>
          <cell r="N1798" t="str">
            <v>Néant</v>
          </cell>
          <cell r="O1798" t="str">
            <v>PIN</v>
          </cell>
          <cell r="P1798" t="str">
            <v>Du lundi au vendredi</v>
          </cell>
          <cell r="Q1798" t="str">
            <v>22h00</v>
          </cell>
          <cell r="R1798" t="str">
            <v>0h00</v>
          </cell>
          <cell r="S1798" t="str">
            <v>Horaires variables</v>
          </cell>
          <cell r="T1798" t="str">
            <v>14h00</v>
          </cell>
          <cell r="U1798" t="str">
            <v>16h00</v>
          </cell>
          <cell r="V1798" t="str">
            <v>suivant le nombre d'inscriptions et les activités du CLSH de Pin</v>
          </cell>
          <cell r="Y1798" t="str">
            <v>Non</v>
          </cell>
          <cell r="Z1798">
            <v>4</v>
          </cell>
          <cell r="AA1798" t="str">
            <v>Non</v>
          </cell>
          <cell r="AB1798" t="str">
            <v>Saisonnier</v>
          </cell>
          <cell r="AC1798" t="str">
            <v>Non</v>
          </cell>
          <cell r="AD1798" t="str">
            <v>Non</v>
          </cell>
          <cell r="AE1798" t="str">
            <v>Non</v>
          </cell>
          <cell r="AG1798" t="str">
            <v>Contrat</v>
          </cell>
          <cell r="AI1798" t="str">
            <v>avec la Communauté de Communes de la vallée de l'Ognon au CLSH de Pin</v>
          </cell>
          <cell r="AL1798" t="str">
            <v>- Ouvrir et fermer la salle- Mise en place et rangement du matériel- Accueil, surveillance jusqu'à la reprise des enfants  par les parents- Encadrement</v>
          </cell>
          <cell r="AM1798" t="str">
            <v xml:space="preserve">       - Et d'une manière générale effectuer toute         tâche se rapportant à la fonction d'animateur.</v>
          </cell>
          <cell r="AN1798">
            <v>40361</v>
          </cell>
          <cell r="AO1798">
            <v>40361</v>
          </cell>
          <cell r="AP1798">
            <v>40364</v>
          </cell>
          <cell r="AQ1798">
            <v>40387</v>
          </cell>
          <cell r="AR1798">
            <v>40381</v>
          </cell>
          <cell r="AS1798">
            <v>40381</v>
          </cell>
        </row>
        <row r="1799">
          <cell r="A1799" t="str">
            <v>10/080</v>
          </cell>
          <cell r="B1799">
            <v>283</v>
          </cell>
          <cell r="C1799" t="str">
            <v>RENA</v>
          </cell>
          <cell r="D1799" t="str">
            <v>Animation</v>
          </cell>
          <cell r="E1799" t="str">
            <v>CDD</v>
          </cell>
          <cell r="F1799">
            <v>40371</v>
          </cell>
          <cell r="G1799">
            <v>40375</v>
          </cell>
          <cell r="H1799" t="str">
            <v>Clos</v>
          </cell>
          <cell r="I1799">
            <v>12</v>
          </cell>
          <cell r="J1799" t="str">
            <v>h</v>
          </cell>
          <cell r="K1799">
            <v>25.59</v>
          </cell>
          <cell r="L1799" t="str">
            <v>Saisonnier</v>
          </cell>
          <cell r="M1799">
            <v>12.7</v>
          </cell>
          <cell r="N1799" t="str">
            <v>Néant</v>
          </cell>
          <cell r="O1799" t="str">
            <v>NEUFCHATEAU</v>
          </cell>
          <cell r="P1799" t="str">
            <v>Lundi - mardi - jeudi - vendredi</v>
          </cell>
          <cell r="Q1799" t="str">
            <v>14h00</v>
          </cell>
          <cell r="R1799" t="str">
            <v>17h00</v>
          </cell>
          <cell r="S1799" t="str">
            <v>Horaires variables</v>
          </cell>
          <cell r="T1799" t="str">
            <v>14h00</v>
          </cell>
          <cell r="U1799" t="str">
            <v>16h00</v>
          </cell>
          <cell r="V1799" t="str">
            <v>suivant le nombre d'inscriptions et les activités du CLSH de Pin</v>
          </cell>
          <cell r="Y1799" t="str">
            <v>Non</v>
          </cell>
          <cell r="Z1799" t="str">
            <v>Néant</v>
          </cell>
          <cell r="AA1799" t="str">
            <v>Oui</v>
          </cell>
          <cell r="AB1799" t="str">
            <v>Acc. de production</v>
          </cell>
          <cell r="AC1799" t="str">
            <v>Non</v>
          </cell>
          <cell r="AD1799" t="str">
            <v>Oui</v>
          </cell>
          <cell r="AE1799" t="str">
            <v>Non</v>
          </cell>
          <cell r="AF1799" t="str">
            <v>Non</v>
          </cell>
          <cell r="AG1799" t="str">
            <v>Contrat</v>
          </cell>
          <cell r="AI1799" t="str">
            <v>à la Maison des Jeunes et de la Culture de Neufchateau</v>
          </cell>
          <cell r="AL1799" t="str">
            <v>- Mise en place et rangement du matériel- Encadrement et enseignement</v>
          </cell>
          <cell r="AM1799" t="str">
            <v xml:space="preserve">       - Et d'une manière générale effectuer toute         tâche se rapportant à la fonction d'animateur.</v>
          </cell>
          <cell r="AN1799">
            <v>40367</v>
          </cell>
          <cell r="AO1799">
            <v>40367</v>
          </cell>
          <cell r="AP1799">
            <v>40364</v>
          </cell>
          <cell r="AQ1799">
            <v>40372</v>
          </cell>
          <cell r="AR1799" t="str">
            <v>RAPPEL</v>
          </cell>
          <cell r="AS1799" t="str">
            <v>Att conv.</v>
          </cell>
        </row>
        <row r="1800">
          <cell r="A1800" t="str">
            <v>10/081</v>
          </cell>
          <cell r="B1800" t="str">
            <v>411ASPBG</v>
          </cell>
          <cell r="C1800" t="str">
            <v>RITH</v>
          </cell>
          <cell r="D1800" t="str">
            <v>Boxe anglaise</v>
          </cell>
          <cell r="E1800" t="str">
            <v>CDD</v>
          </cell>
          <cell r="F1800">
            <v>40372</v>
          </cell>
          <cell r="G1800">
            <v>40372</v>
          </cell>
          <cell r="H1800" t="str">
            <v>Clos</v>
          </cell>
          <cell r="I1800">
            <v>2</v>
          </cell>
          <cell r="J1800" t="str">
            <v>h</v>
          </cell>
          <cell r="K1800">
            <v>17.84</v>
          </cell>
          <cell r="L1800" t="str">
            <v>Facture 100815 - Saisonnier</v>
          </cell>
          <cell r="M1800">
            <v>8.9600000000000009</v>
          </cell>
          <cell r="N1800" t="str">
            <v>Néant</v>
          </cell>
          <cell r="O1800" t="str">
            <v>BUCEY LES GY</v>
          </cell>
          <cell r="P1800" t="str">
            <v>Mardi</v>
          </cell>
          <cell r="Q1800" t="str">
            <v>22h00</v>
          </cell>
          <cell r="R1800" t="str">
            <v>0h00</v>
          </cell>
          <cell r="S1800" t="str">
            <v>et</v>
          </cell>
          <cell r="T1800" t="str">
            <v>14h00</v>
          </cell>
          <cell r="U1800" t="str">
            <v>18h00</v>
          </cell>
          <cell r="Y1800" t="str">
            <v>Non</v>
          </cell>
          <cell r="Z1800" t="str">
            <v>Néant</v>
          </cell>
          <cell r="AA1800" t="str">
            <v>Oui</v>
          </cell>
          <cell r="AB1800" t="str">
            <v>Saisonnier</v>
          </cell>
          <cell r="AC1800" t="str">
            <v>Non</v>
          </cell>
          <cell r="AD1800" t="str">
            <v>Non</v>
          </cell>
          <cell r="AE1800" t="str">
            <v>Non</v>
          </cell>
          <cell r="AF1800" t="str">
            <v>Non</v>
          </cell>
          <cell r="AG1800" t="str">
            <v>Avenant</v>
          </cell>
          <cell r="AI1800" t="str">
            <v>à Bucey les Gy</v>
          </cell>
          <cell r="AL1800" t="str">
            <v>- Mise en place et rangement du matériel- Encadrement</v>
          </cell>
          <cell r="AM1800" t="str">
            <v xml:space="preserve">       - Et d'une manière générale effectuer toute         tâche se rapportant à la fonction d'animateur.</v>
          </cell>
          <cell r="AN1800" t="str">
            <v>-----</v>
          </cell>
          <cell r="AO1800">
            <v>40372</v>
          </cell>
          <cell r="AP1800" t="str">
            <v>-----</v>
          </cell>
          <cell r="AQ1800">
            <v>40372</v>
          </cell>
          <cell r="AR1800" t="str">
            <v>-----</v>
          </cell>
          <cell r="AS1800" t="str">
            <v>RAPPEL</v>
          </cell>
        </row>
        <row r="1801">
          <cell r="A1801" t="str">
            <v>10/082</v>
          </cell>
          <cell r="B1801" t="str">
            <v>411ASPBG</v>
          </cell>
          <cell r="C1801" t="str">
            <v>TISS</v>
          </cell>
          <cell r="D1801" t="str">
            <v>Accompagnement</v>
          </cell>
          <cell r="E1801" t="str">
            <v>CDD</v>
          </cell>
          <cell r="F1801">
            <v>40372</v>
          </cell>
          <cell r="G1801">
            <v>40372</v>
          </cell>
          <cell r="H1801" t="str">
            <v>Clos</v>
          </cell>
          <cell r="I1801">
            <v>2</v>
          </cell>
          <cell r="J1801" t="str">
            <v>h</v>
          </cell>
          <cell r="K1801">
            <v>17.84</v>
          </cell>
          <cell r="L1801" t="str">
            <v>Facture 100815 - Saisonnier</v>
          </cell>
          <cell r="M1801">
            <v>8.9600000000000009</v>
          </cell>
          <cell r="N1801" t="str">
            <v>Néant</v>
          </cell>
          <cell r="O1801" t="str">
            <v>BUCEY LES GY</v>
          </cell>
          <cell r="P1801" t="str">
            <v>Mardi</v>
          </cell>
          <cell r="Q1801" t="str">
            <v>22h00</v>
          </cell>
          <cell r="R1801" t="str">
            <v>0h00</v>
          </cell>
          <cell r="S1801" t="str">
            <v>et</v>
          </cell>
          <cell r="T1801" t="str">
            <v>14h00</v>
          </cell>
          <cell r="U1801" t="str">
            <v>18h00</v>
          </cell>
          <cell r="Y1801" t="str">
            <v>Non</v>
          </cell>
          <cell r="Z1801" t="str">
            <v>Néant</v>
          </cell>
          <cell r="AA1801" t="str">
            <v>Oui</v>
          </cell>
          <cell r="AB1801" t="str">
            <v>Saisonnier</v>
          </cell>
          <cell r="AC1801" t="str">
            <v>Non</v>
          </cell>
          <cell r="AD1801" t="str">
            <v>Non</v>
          </cell>
          <cell r="AE1801" t="str">
            <v>Non</v>
          </cell>
          <cell r="AF1801" t="str">
            <v>Non</v>
          </cell>
          <cell r="AG1801" t="str">
            <v>Avenant</v>
          </cell>
          <cell r="AI1801" t="str">
            <v>à Bucey les Gy</v>
          </cell>
          <cell r="AL1801" t="str">
            <v>- Mise en place et rangement du matériel- Encadrement</v>
          </cell>
          <cell r="AM1801" t="str">
            <v xml:space="preserve">       - Et d'une manière générale effectuer toute         tâche se rapportant à la fonction de sauveteur aquatique.</v>
          </cell>
          <cell r="AN1801" t="str">
            <v>-----</v>
          </cell>
          <cell r="AO1801">
            <v>40372</v>
          </cell>
          <cell r="AP1801" t="str">
            <v>-----</v>
          </cell>
          <cell r="AQ1801" t="str">
            <v>-----</v>
          </cell>
          <cell r="AR1801" t="str">
            <v>-----</v>
          </cell>
          <cell r="AS1801" t="str">
            <v>RAPPEL</v>
          </cell>
        </row>
        <row r="1802">
          <cell r="A1802" t="str">
            <v>10/083</v>
          </cell>
          <cell r="B1802">
            <v>320</v>
          </cell>
          <cell r="C1802" t="str">
            <v>GEFR</v>
          </cell>
          <cell r="D1802" t="str">
            <v>Animatrice touristique</v>
          </cell>
          <cell r="E1802" t="str">
            <v>Gestion</v>
          </cell>
          <cell r="F1802">
            <v>40360</v>
          </cell>
          <cell r="G1802">
            <v>40543</v>
          </cell>
          <cell r="H1802" t="str">
            <v>OK</v>
          </cell>
          <cell r="I1802">
            <v>23</v>
          </cell>
          <cell r="J1802" t="str">
            <v>h/s</v>
          </cell>
          <cell r="K1802">
            <v>10</v>
          </cell>
          <cell r="L1802" t="str">
            <v>Facture 100815 - Saisonnier</v>
          </cell>
          <cell r="M1802">
            <v>8.86</v>
          </cell>
          <cell r="N1802" t="str">
            <v>Néant</v>
          </cell>
          <cell r="O1802" t="str">
            <v>FOUGEROLLES</v>
          </cell>
          <cell r="P1802" t="str">
            <v>Mardi</v>
          </cell>
          <cell r="Q1802" t="str">
            <v>22h00</v>
          </cell>
          <cell r="R1802" t="str">
            <v>0h00</v>
          </cell>
          <cell r="S1802" t="str">
            <v>Mercredi</v>
          </cell>
          <cell r="T1802" t="str">
            <v>17h00</v>
          </cell>
          <cell r="U1802" t="str">
            <v>19h30 - Jeudi de 9h00 à 10h30</v>
          </cell>
          <cell r="V1802" t="str">
            <v>Vendredi</v>
          </cell>
          <cell r="W1802" t="str">
            <v>17h00</v>
          </cell>
          <cell r="X1802" t="str">
            <v>19h30</v>
          </cell>
          <cell r="Y1802" t="str">
            <v>Non</v>
          </cell>
          <cell r="Z1802" t="str">
            <v>Néant</v>
          </cell>
          <cell r="AA1802" t="str">
            <v>Oui</v>
          </cell>
          <cell r="AB1802" t="str">
            <v>Acc. de production</v>
          </cell>
          <cell r="AC1802" t="str">
            <v>Non</v>
          </cell>
          <cell r="AD1802" t="str">
            <v>Oui</v>
          </cell>
          <cell r="AE1802" t="str">
            <v>Oui</v>
          </cell>
          <cell r="AF1802" t="str">
            <v>Non</v>
          </cell>
          <cell r="AG1802" t="str">
            <v>Avenant</v>
          </cell>
          <cell r="AI1802" t="str">
            <v>à Bucey les Gy</v>
          </cell>
          <cell r="AL1802" t="str">
            <v>- Mise en place et rangement du matériel- Encadrement</v>
          </cell>
          <cell r="AM1802" t="str">
            <v xml:space="preserve">       - Et d'une manière générale effectuer toute         tâche se rapportant à la fonction d'éducateur sportif.</v>
          </cell>
          <cell r="AN1802">
            <v>40382</v>
          </cell>
          <cell r="AO1802" t="str">
            <v>-----</v>
          </cell>
          <cell r="AP1802">
            <v>40387</v>
          </cell>
          <cell r="AQ1802" t="str">
            <v>-----</v>
          </cell>
          <cell r="AR1802">
            <v>40452</v>
          </cell>
          <cell r="AS1802" t="str">
            <v>-----</v>
          </cell>
        </row>
        <row r="1803">
          <cell r="A1803" t="str">
            <v>10/084</v>
          </cell>
          <cell r="B1803">
            <v>320</v>
          </cell>
          <cell r="C1803" t="str">
            <v>JELA</v>
          </cell>
          <cell r="D1803" t="str">
            <v>Animatrice touristique</v>
          </cell>
          <cell r="E1803" t="str">
            <v>Gestion</v>
          </cell>
          <cell r="F1803">
            <v>40360</v>
          </cell>
          <cell r="G1803">
            <v>40543</v>
          </cell>
          <cell r="H1803" t="str">
            <v>OK</v>
          </cell>
          <cell r="I1803">
            <v>23</v>
          </cell>
          <cell r="J1803" t="str">
            <v>h/s</v>
          </cell>
          <cell r="K1803">
            <v>10</v>
          </cell>
          <cell r="L1803" t="str">
            <v>Centre de Franchevelle</v>
          </cell>
          <cell r="M1803">
            <v>8.86</v>
          </cell>
          <cell r="N1803" t="str">
            <v>Néant</v>
          </cell>
          <cell r="O1803" t="str">
            <v>FOUGEROLLES</v>
          </cell>
          <cell r="P1803" t="str">
            <v>Lundi</v>
          </cell>
          <cell r="Q1803" t="str">
            <v>8h00</v>
          </cell>
          <cell r="R1803" t="str">
            <v>10h00 - Mardi 9h00 à 10h30</v>
          </cell>
          <cell r="S1803" t="str">
            <v>Mercredi</v>
          </cell>
          <cell r="T1803" t="str">
            <v>17h00</v>
          </cell>
          <cell r="U1803" t="str">
            <v>19h30 - Jeudi de 9h00 à 10h30</v>
          </cell>
          <cell r="V1803" t="str">
            <v>Vendredi</v>
          </cell>
          <cell r="W1803" t="str">
            <v>17h00</v>
          </cell>
          <cell r="X1803" t="str">
            <v>19h30</v>
          </cell>
          <cell r="Y1803" t="str">
            <v>Non</v>
          </cell>
          <cell r="Z1803" t="str">
            <v>Néant</v>
          </cell>
          <cell r="AA1803" t="str">
            <v>Oui</v>
          </cell>
          <cell r="AB1803" t="str">
            <v>Acc. de production</v>
          </cell>
          <cell r="AC1803" t="str">
            <v>Oui</v>
          </cell>
          <cell r="AD1803" t="str">
            <v>Non</v>
          </cell>
          <cell r="AE1803" t="str">
            <v>Oui</v>
          </cell>
          <cell r="AG1803" t="str">
            <v>Contrat</v>
          </cell>
          <cell r="AI1803" t="str">
            <v>à ASPSA Vesoul - Section musculation</v>
          </cell>
          <cell r="AL1803" t="str">
            <v>- Mise en place et rangement du matériel- Encadrement et enseignement</v>
          </cell>
          <cell r="AM1803" t="str">
            <v xml:space="preserve">       - Et d'une manière générale effectuer toute         tâche se rapportant à la fonction d'éducateur sportif.</v>
          </cell>
          <cell r="AN1803">
            <v>40382</v>
          </cell>
          <cell r="AO1803" t="str">
            <v>-----</v>
          </cell>
          <cell r="AP1803">
            <v>40387</v>
          </cell>
          <cell r="AQ1803" t="str">
            <v>-----</v>
          </cell>
          <cell r="AR1803" t="str">
            <v>RAPPEL</v>
          </cell>
          <cell r="AS1803" t="str">
            <v>-----</v>
          </cell>
        </row>
        <row r="1804">
          <cell r="A1804" t="str">
            <v>10/085</v>
          </cell>
          <cell r="B1804">
            <v>20</v>
          </cell>
          <cell r="C1804" t="str">
            <v>BEYA</v>
          </cell>
          <cell r="D1804" t="str">
            <v>Surveillance de bassin</v>
          </cell>
          <cell r="E1804" t="str">
            <v>CDD</v>
          </cell>
          <cell r="F1804">
            <v>40404</v>
          </cell>
          <cell r="G1804">
            <v>40418</v>
          </cell>
          <cell r="H1804" t="str">
            <v>Clos</v>
          </cell>
          <cell r="I1804">
            <v>15.75</v>
          </cell>
          <cell r="J1804" t="str">
            <v>h</v>
          </cell>
          <cell r="K1804">
            <v>18.82</v>
          </cell>
          <cell r="L1804" t="str">
            <v>Saisonnier</v>
          </cell>
          <cell r="M1804">
            <v>11.05</v>
          </cell>
          <cell r="N1804" t="str">
            <v>Néant</v>
          </cell>
          <cell r="O1804" t="str">
            <v>LUXEUIL LES BAINS</v>
          </cell>
          <cell r="P1804" t="str">
            <v>Samedi</v>
          </cell>
          <cell r="Q1804" t="str">
            <v>13h45</v>
          </cell>
          <cell r="R1804" t="str">
            <v>19h00</v>
          </cell>
          <cell r="S1804" t="str">
            <v>Mercredi</v>
          </cell>
          <cell r="T1804" t="str">
            <v>17h00</v>
          </cell>
          <cell r="U1804" t="str">
            <v>19h30 - Jeudi de 9h00 à 10h30</v>
          </cell>
          <cell r="V1804" t="str">
            <v>Vendredi</v>
          </cell>
          <cell r="W1804" t="str">
            <v>17h00</v>
          </cell>
          <cell r="X1804" t="str">
            <v>19h30</v>
          </cell>
          <cell r="Y1804" t="str">
            <v>Non</v>
          </cell>
          <cell r="Z1804" t="str">
            <v>Néant</v>
          </cell>
          <cell r="AA1804" t="str">
            <v>Oui</v>
          </cell>
          <cell r="AB1804" t="str">
            <v>Acc. de production</v>
          </cell>
          <cell r="AC1804" t="str">
            <v>Non</v>
          </cell>
          <cell r="AD1804" t="str">
            <v>Non</v>
          </cell>
          <cell r="AE1804" t="str">
            <v>Oui</v>
          </cell>
          <cell r="AF1804" t="str">
            <v>Non</v>
          </cell>
          <cell r="AG1804" t="str">
            <v>Contrat</v>
          </cell>
          <cell r="AI1804" t="str">
            <v>aux Thermes de Luxeuil les Bains</v>
          </cell>
          <cell r="AL1804" t="str">
            <v>- Ouverture de la piscine et vérifications d'usage- Surveillance du bassin</v>
          </cell>
          <cell r="AM1804" t="str">
            <v xml:space="preserve">       - Et d'une manière générale effectuer toute         tâche se rapportant à la fonction de sauveteur aquatique.</v>
          </cell>
          <cell r="AN1804">
            <v>40394</v>
          </cell>
          <cell r="AO1804">
            <v>40394</v>
          </cell>
          <cell r="AP1804">
            <v>40395</v>
          </cell>
          <cell r="AQ1804" t="str">
            <v>-----</v>
          </cell>
          <cell r="AR1804" t="str">
            <v>RAPPEL</v>
          </cell>
          <cell r="AS1804" t="str">
            <v>-----</v>
          </cell>
        </row>
        <row r="1805">
          <cell r="A1805" t="str">
            <v>10/086</v>
          </cell>
          <cell r="B1805">
            <v>320</v>
          </cell>
          <cell r="C1805" t="str">
            <v>LAVA</v>
          </cell>
          <cell r="D1805" t="str">
            <v>Hotesse d'accueil</v>
          </cell>
          <cell r="E1805" t="str">
            <v>Gestion</v>
          </cell>
          <cell r="F1805">
            <v>40392</v>
          </cell>
          <cell r="G1805">
            <v>40404</v>
          </cell>
          <cell r="H1805" t="str">
            <v>Clos</v>
          </cell>
          <cell r="I1805">
            <v>65</v>
          </cell>
          <cell r="J1805" t="str">
            <v>h</v>
          </cell>
          <cell r="K1805">
            <v>10</v>
          </cell>
          <cell r="L1805" t="str">
            <v>Saisonnier</v>
          </cell>
          <cell r="M1805">
            <v>8.86</v>
          </cell>
          <cell r="N1805" t="str">
            <v>Néant</v>
          </cell>
          <cell r="O1805" t="str">
            <v>FOUGEROLLES</v>
          </cell>
          <cell r="P1805" t="str">
            <v>Samedi</v>
          </cell>
          <cell r="Q1805" t="str">
            <v>13h45</v>
          </cell>
          <cell r="R1805" t="str">
            <v>19h00</v>
          </cell>
          <cell r="S1805" t="str">
            <v>Horaires variables</v>
          </cell>
          <cell r="V1805" t="str">
            <v>suivant le nombre d'inscriptions et les activités du CLSH de Marnay</v>
          </cell>
          <cell r="Y1805" t="str">
            <v>Non</v>
          </cell>
          <cell r="Z1805">
            <v>1</v>
          </cell>
          <cell r="AA1805" t="str">
            <v>Oui</v>
          </cell>
          <cell r="AB1805" t="str">
            <v>Acc. de production</v>
          </cell>
          <cell r="AC1805" t="str">
            <v>Non</v>
          </cell>
          <cell r="AD1805" t="str">
            <v>Oui</v>
          </cell>
          <cell r="AE1805" t="str">
            <v>Non</v>
          </cell>
          <cell r="AF1805" t="str">
            <v>Non</v>
          </cell>
          <cell r="AG1805" t="str">
            <v>Contrat</v>
          </cell>
          <cell r="AI1805" t="str">
            <v>aux Thermes de Luxeuil les Bains</v>
          </cell>
          <cell r="AL1805" t="str">
            <v>- Ouverture de la piscine et vérifications d'usage- Surveillance du bassin</v>
          </cell>
          <cell r="AM1805" t="str">
            <v xml:space="preserve">       - Et d'une manière générale effectuer toute         tâche se rapportant à la fonction de sauveteur aquatique.</v>
          </cell>
          <cell r="AN1805">
            <v>40420</v>
          </cell>
          <cell r="AO1805" t="str">
            <v>-----</v>
          </cell>
          <cell r="AP1805">
            <v>40429</v>
          </cell>
          <cell r="AQ1805" t="str">
            <v>-----</v>
          </cell>
          <cell r="AR1805">
            <v>40452</v>
          </cell>
          <cell r="AS1805" t="str">
            <v>-----</v>
          </cell>
        </row>
        <row r="1806">
          <cell r="A1806" t="str">
            <v>10/087</v>
          </cell>
          <cell r="B1806">
            <v>254</v>
          </cell>
          <cell r="C1806" t="str">
            <v>LAUF</v>
          </cell>
          <cell r="D1806" t="str">
            <v>Renforcement musculaire</v>
          </cell>
          <cell r="E1806" t="str">
            <v>CDD</v>
          </cell>
          <cell r="F1806">
            <v>40422</v>
          </cell>
          <cell r="G1806">
            <v>40724</v>
          </cell>
          <cell r="H1806" t="str">
            <v>OK</v>
          </cell>
          <cell r="I1806">
            <v>10</v>
          </cell>
          <cell r="J1806" t="str">
            <v>h/s</v>
          </cell>
          <cell r="K1806">
            <v>29.24</v>
          </cell>
          <cell r="L1806" t="str">
            <v>Saisonnier</v>
          </cell>
          <cell r="M1806">
            <v>16.21</v>
          </cell>
          <cell r="N1806" t="str">
            <v>Néant</v>
          </cell>
          <cell r="O1806" t="str">
            <v>VESOUL</v>
          </cell>
          <cell r="P1806" t="str">
            <v>Lundi</v>
          </cell>
          <cell r="Q1806" t="str">
            <v>8h00</v>
          </cell>
          <cell r="R1806" t="str">
            <v>10h00 - Mardi 9h00 à 10h30</v>
          </cell>
          <cell r="S1806" t="str">
            <v>Horaires variables</v>
          </cell>
          <cell r="T1806" t="str">
            <v>17h00</v>
          </cell>
          <cell r="U1806" t="str">
            <v>19h30 - Jeudi de 9h00 à 10h30</v>
          </cell>
          <cell r="V1806" t="str">
            <v>suivant le nombre d'inscriptions et les activités du CLSH de Marnay</v>
          </cell>
          <cell r="W1806" t="str">
            <v>17h00</v>
          </cell>
          <cell r="X1806" t="str">
            <v>19h30</v>
          </cell>
          <cell r="Y1806" t="str">
            <v>Non</v>
          </cell>
          <cell r="Z1806">
            <v>4</v>
          </cell>
          <cell r="AA1806" t="str">
            <v>Non</v>
          </cell>
          <cell r="AB1806" t="str">
            <v>Saisonnier</v>
          </cell>
          <cell r="AC1806" t="str">
            <v>Non</v>
          </cell>
          <cell r="AD1806" t="str">
            <v>Non</v>
          </cell>
          <cell r="AE1806" t="str">
            <v>Non</v>
          </cell>
          <cell r="AG1806" t="str">
            <v>Contrat</v>
          </cell>
          <cell r="AI1806" t="str">
            <v>à ASPSA Vesoul - Section musculation</v>
          </cell>
          <cell r="AL1806" t="str">
            <v>- Mise en place et rangement du matériel- Encadrement et enseignement</v>
          </cell>
          <cell r="AM1806" t="str">
            <v xml:space="preserve">       - Et d'une manière générale effectuer toute         tâche se rapportant à la fonction d'éducateur sportif.</v>
          </cell>
          <cell r="AN1806">
            <v>40423</v>
          </cell>
          <cell r="AO1806">
            <v>40423</v>
          </cell>
          <cell r="AP1806">
            <v>40444</v>
          </cell>
          <cell r="AQ1806">
            <v>40424</v>
          </cell>
          <cell r="AR1806">
            <v>40381</v>
          </cell>
          <cell r="AS1806">
            <v>40371</v>
          </cell>
        </row>
        <row r="1807">
          <cell r="A1807" t="str">
            <v>10/088</v>
          </cell>
          <cell r="B1807">
            <v>254</v>
          </cell>
          <cell r="C1807" t="str">
            <v>LAUF</v>
          </cell>
          <cell r="D1807" t="str">
            <v>Gym d'entretien</v>
          </cell>
          <cell r="E1807" t="str">
            <v>CDD</v>
          </cell>
          <cell r="F1807">
            <v>40437</v>
          </cell>
          <cell r="G1807">
            <v>40724</v>
          </cell>
          <cell r="H1807" t="str">
            <v>OK</v>
          </cell>
          <cell r="I1807">
            <v>1.5</v>
          </cell>
          <cell r="J1807" t="str">
            <v>h/s</v>
          </cell>
          <cell r="K1807">
            <v>29.24</v>
          </cell>
          <cell r="L1807" t="str">
            <v>Saisonnier</v>
          </cell>
          <cell r="M1807">
            <v>16.21</v>
          </cell>
          <cell r="N1807" t="str">
            <v>Néant</v>
          </cell>
          <cell r="O1807" t="str">
            <v>VESOUL</v>
          </cell>
          <cell r="P1807" t="str">
            <v>Jeudi</v>
          </cell>
          <cell r="Q1807" t="str">
            <v>18h00</v>
          </cell>
          <cell r="R1807" t="str">
            <v>19h30</v>
          </cell>
          <cell r="S1807" t="str">
            <v>Horaires variables</v>
          </cell>
          <cell r="T1807" t="str">
            <v>17h00</v>
          </cell>
          <cell r="U1807" t="str">
            <v>19h30 - Jeudi de 9h00 à 10h30</v>
          </cell>
          <cell r="V1807" t="str">
            <v>suivant le nombre d'inscriptions et les activités du CLSH de Marnay</v>
          </cell>
          <cell r="W1807" t="str">
            <v>17h00</v>
          </cell>
          <cell r="X1807" t="str">
            <v>19h30</v>
          </cell>
          <cell r="Y1807" t="str">
            <v>Non</v>
          </cell>
          <cell r="Z1807">
            <v>4</v>
          </cell>
          <cell r="AA1807" t="str">
            <v>Non</v>
          </cell>
          <cell r="AB1807" t="str">
            <v>Saisonnier</v>
          </cell>
          <cell r="AC1807" t="str">
            <v>Non</v>
          </cell>
          <cell r="AD1807" t="str">
            <v>Non</v>
          </cell>
          <cell r="AE1807" t="str">
            <v>Non</v>
          </cell>
          <cell r="AG1807" t="str">
            <v>Contrat</v>
          </cell>
          <cell r="AI1807" t="str">
            <v>à ASPSA Vesoul - Section Gym d'entretien</v>
          </cell>
          <cell r="AL1807" t="str">
            <v>- Mise en place et rangement du matériel- Encadrement et enseignement</v>
          </cell>
          <cell r="AM1807" t="str">
            <v xml:space="preserve">       - Et d'une manière générale effectuer toute         tâche se rapportant à la fonction d'éducateur sportif.</v>
          </cell>
          <cell r="AN1807">
            <v>40423</v>
          </cell>
          <cell r="AO1807">
            <v>40423</v>
          </cell>
          <cell r="AP1807">
            <v>40444</v>
          </cell>
          <cell r="AQ1807" t="str">
            <v>-----</v>
          </cell>
          <cell r="AR1807">
            <v>40452</v>
          </cell>
          <cell r="AS1807" t="str">
            <v>-----</v>
          </cell>
        </row>
        <row r="1808">
          <cell r="A1808" t="str">
            <v>10/089</v>
          </cell>
          <cell r="B1808">
            <v>211</v>
          </cell>
          <cell r="C1808" t="str">
            <v>GUBE</v>
          </cell>
          <cell r="D1808" t="str">
            <v>Gym douce</v>
          </cell>
          <cell r="E1808" t="str">
            <v>CDD</v>
          </cell>
          <cell r="F1808">
            <v>40428</v>
          </cell>
          <cell r="G1808">
            <v>40722</v>
          </cell>
          <cell r="H1808" t="str">
            <v>OK</v>
          </cell>
          <cell r="I1808">
            <v>1</v>
          </cell>
          <cell r="J1808" t="str">
            <v>h/s</v>
          </cell>
          <cell r="K1808">
            <v>27.05</v>
          </cell>
          <cell r="L1808" t="str">
            <v>Saisonnier</v>
          </cell>
          <cell r="M1808">
            <v>14.21</v>
          </cell>
          <cell r="N1808" t="str">
            <v>Néant</v>
          </cell>
          <cell r="O1808" t="str">
            <v>VESOUL</v>
          </cell>
          <cell r="P1808" t="str">
            <v>Mardi</v>
          </cell>
          <cell r="Q1808" t="str">
            <v>9h30</v>
          </cell>
          <cell r="R1808" t="str">
            <v>10h30</v>
          </cell>
          <cell r="S1808" t="str">
            <v>Horaires variables</v>
          </cell>
          <cell r="T1808" t="str">
            <v>19h15</v>
          </cell>
          <cell r="U1808" t="str">
            <v>20h15 - Step à Lavoncourt</v>
          </cell>
          <cell r="V1808" t="str">
            <v>suivant le nombre d'inscriptions et les activités du CLSH de Marnay</v>
          </cell>
          <cell r="W1808" t="str">
            <v>20h20</v>
          </cell>
          <cell r="X1808" t="str">
            <v>21h20 - Gym tonique à Renaucourt</v>
          </cell>
          <cell r="Y1808" t="str">
            <v>Non</v>
          </cell>
          <cell r="Z1808">
            <v>4</v>
          </cell>
          <cell r="AA1808" t="str">
            <v>Non</v>
          </cell>
          <cell r="AB1808" t="str">
            <v>Saisonnier</v>
          </cell>
          <cell r="AC1808" t="str">
            <v>Non</v>
          </cell>
          <cell r="AD1808" t="str">
            <v>Non</v>
          </cell>
          <cell r="AE1808" t="str">
            <v>Non</v>
          </cell>
          <cell r="AG1808" t="str">
            <v>Contrat</v>
          </cell>
          <cell r="AI1808" t="str">
            <v>à Espace Socio Culturel du Durgeon à Vesoul</v>
          </cell>
          <cell r="AL1808" t="str">
            <v>- Mise en place et rangement du matériel- Encadrement et enseignement</v>
          </cell>
          <cell r="AM1808" t="str">
            <v xml:space="preserve">       - Et d'une manière générale effectuer toute         tâche se rapportant à la fonction d'éducateur sportif.</v>
          </cell>
          <cell r="AN1808">
            <v>40427</v>
          </cell>
          <cell r="AO1808">
            <v>40427</v>
          </cell>
          <cell r="AP1808">
            <v>40429</v>
          </cell>
          <cell r="AQ1808">
            <v>40429</v>
          </cell>
          <cell r="AR1808">
            <v>40452</v>
          </cell>
          <cell r="AS1808">
            <v>40438</v>
          </cell>
        </row>
        <row r="1809">
          <cell r="A1809" t="str">
            <v>10/090</v>
          </cell>
          <cell r="B1809">
            <v>124</v>
          </cell>
          <cell r="C1809" t="str">
            <v>GUBE</v>
          </cell>
          <cell r="D1809" t="str">
            <v>Gym d'entretien</v>
          </cell>
          <cell r="E1809" t="str">
            <v>CDD</v>
          </cell>
          <cell r="F1809">
            <v>40434</v>
          </cell>
          <cell r="G1809">
            <v>40693</v>
          </cell>
          <cell r="H1809" t="str">
            <v>OK</v>
          </cell>
          <cell r="I1809">
            <v>1</v>
          </cell>
          <cell r="J1809" t="str">
            <v>h/s</v>
          </cell>
          <cell r="K1809">
            <v>27.05</v>
          </cell>
          <cell r="L1809" t="str">
            <v>Saisonnier</v>
          </cell>
          <cell r="M1809">
            <v>14.21</v>
          </cell>
          <cell r="N1809" t="str">
            <v>Formule 1</v>
          </cell>
          <cell r="O1809" t="str">
            <v>FROTEY LES VESOUL</v>
          </cell>
          <cell r="P1809" t="str">
            <v>Lundi</v>
          </cell>
          <cell r="Q1809" t="str">
            <v>18h15</v>
          </cell>
          <cell r="R1809" t="str">
            <v>19h15</v>
          </cell>
          <cell r="S1809" t="str">
            <v>Horaires variables</v>
          </cell>
          <cell r="V1809" t="str">
            <v>suivant le nombre d'inscriptions et les activités du CLSH de Marnay</v>
          </cell>
          <cell r="Y1809" t="str">
            <v>Oui</v>
          </cell>
          <cell r="Z1809">
            <v>30</v>
          </cell>
          <cell r="AA1809" t="str">
            <v>Oui</v>
          </cell>
          <cell r="AB1809" t="str">
            <v>Acc. de production</v>
          </cell>
          <cell r="AC1809" t="str">
            <v>Non</v>
          </cell>
          <cell r="AD1809" t="str">
            <v>Oui</v>
          </cell>
          <cell r="AE1809" t="str">
            <v>Oui</v>
          </cell>
          <cell r="AG1809" t="str">
            <v>Contrat</v>
          </cell>
          <cell r="AI1809" t="str">
            <v>au FAL de Frotey les Vesoul</v>
          </cell>
          <cell r="AL1809" t="str">
            <v>- Mise en place et rangement du matériel- Encadrement et enseignement</v>
          </cell>
          <cell r="AM1809" t="str">
            <v xml:space="preserve">       - Et d'une manière générale effectuer toute         tâche se rapportant à la fonction d'éducateur sportif.</v>
          </cell>
          <cell r="AN1809">
            <v>40427</v>
          </cell>
          <cell r="AO1809">
            <v>40427</v>
          </cell>
          <cell r="AP1809">
            <v>40434</v>
          </cell>
          <cell r="AQ1809" t="str">
            <v>-----</v>
          </cell>
          <cell r="AR1809">
            <v>40452</v>
          </cell>
          <cell r="AS1809" t="str">
            <v>-----</v>
          </cell>
        </row>
        <row r="1810">
          <cell r="A1810" t="str">
            <v>10/091</v>
          </cell>
          <cell r="B1810">
            <v>126</v>
          </cell>
          <cell r="C1810" t="str">
            <v>OLFR</v>
          </cell>
          <cell r="D1810" t="str">
            <v>Gym douce, gym tonique, musculation et step</v>
          </cell>
          <cell r="E1810" t="str">
            <v>CDD</v>
          </cell>
          <cell r="F1810">
            <v>40428</v>
          </cell>
          <cell r="G1810">
            <v>40722</v>
          </cell>
          <cell r="H1810" t="str">
            <v>OK</v>
          </cell>
          <cell r="I1810">
            <v>4</v>
          </cell>
          <cell r="J1810" t="str">
            <v>h/s</v>
          </cell>
          <cell r="K1810">
            <v>29.17</v>
          </cell>
          <cell r="L1810" t="str">
            <v>Saisonnier</v>
          </cell>
          <cell r="M1810">
            <v>16.600000000000001</v>
          </cell>
          <cell r="N1810" t="str">
            <v>Formule 1</v>
          </cell>
          <cell r="O1810" t="str">
            <v>LAVONCOURT</v>
          </cell>
          <cell r="P1810" t="str">
            <v>Mardi</v>
          </cell>
          <cell r="Q1810" t="str">
            <v>17h00</v>
          </cell>
          <cell r="R1810" t="str">
            <v>18h00 - Gym douce à Renaucourt, 18h05 à 19h05 - Musculation à Theuley</v>
          </cell>
          <cell r="S1810" t="str">
            <v>Horaires variables</v>
          </cell>
          <cell r="T1810" t="str">
            <v>19h15</v>
          </cell>
          <cell r="U1810" t="str">
            <v>20h15 - Step à Lavoncourt</v>
          </cell>
          <cell r="V1810" t="str">
            <v>suivant le nombre d'inscriptions et les activités du CLSH de Marnay</v>
          </cell>
          <cell r="W1810" t="str">
            <v>20h20</v>
          </cell>
          <cell r="X1810" t="str">
            <v>21h20 - Gym tonique à Renaucourt</v>
          </cell>
          <cell r="Y1810" t="str">
            <v>Non</v>
          </cell>
          <cell r="Z1810">
            <v>4</v>
          </cell>
          <cell r="AA1810" t="str">
            <v>Non</v>
          </cell>
          <cell r="AB1810" t="str">
            <v>Saisonnier</v>
          </cell>
          <cell r="AC1810" t="str">
            <v>Non</v>
          </cell>
          <cell r="AD1810" t="str">
            <v>Non</v>
          </cell>
          <cell r="AE1810" t="str">
            <v>Non</v>
          </cell>
          <cell r="AG1810" t="str">
            <v>Contrat</v>
          </cell>
          <cell r="AI1810" t="str">
            <v>à l' Amicale Culturelle et Sportive de Lavoncourt</v>
          </cell>
          <cell r="AL1810" t="str">
            <v>- Mise en place et rangement du matériel- Encadrement et enseignement</v>
          </cell>
          <cell r="AM1810" t="str">
            <v xml:space="preserve">       - Et d'une manière générale effectuer toute         tâche se rapportant à la fonction d'éducateur sportif.</v>
          </cell>
          <cell r="AN1810">
            <v>40427</v>
          </cell>
          <cell r="AO1810">
            <v>40427</v>
          </cell>
          <cell r="AP1810">
            <v>40451</v>
          </cell>
          <cell r="AQ1810">
            <v>40428</v>
          </cell>
          <cell r="AR1810">
            <v>40472</v>
          </cell>
          <cell r="AS1810">
            <v>40448</v>
          </cell>
        </row>
        <row r="1811">
          <cell r="A1811" t="str">
            <v>10/092</v>
          </cell>
          <cell r="B1811">
            <v>308</v>
          </cell>
          <cell r="C1811" t="str">
            <v>OLFR</v>
          </cell>
          <cell r="D1811" t="str">
            <v>Gym d'entretien</v>
          </cell>
          <cell r="E1811" t="str">
            <v>CDD</v>
          </cell>
          <cell r="F1811">
            <v>40429</v>
          </cell>
          <cell r="G1811">
            <v>40723</v>
          </cell>
          <cell r="H1811" t="str">
            <v>OK</v>
          </cell>
          <cell r="I1811">
            <v>1</v>
          </cell>
          <cell r="J1811" t="str">
            <v>h/s</v>
          </cell>
          <cell r="K1811">
            <v>29.17</v>
          </cell>
          <cell r="L1811" t="str">
            <v>TVA</v>
          </cell>
          <cell r="M1811">
            <v>16.600000000000001</v>
          </cell>
          <cell r="N1811" t="str">
            <v>Formule 1</v>
          </cell>
          <cell r="O1811" t="str">
            <v>DAMPIERRE SUR LINOTTE</v>
          </cell>
          <cell r="P1811" t="str">
            <v>Mercredi</v>
          </cell>
          <cell r="Q1811" t="str">
            <v>19h00</v>
          </cell>
          <cell r="R1811" t="str">
            <v>20h00</v>
          </cell>
          <cell r="S1811" t="str">
            <v>Horaires variables</v>
          </cell>
          <cell r="T1811" t="str">
            <v>19h15</v>
          </cell>
          <cell r="U1811" t="str">
            <v>20h15 - Step à Lavoncourt</v>
          </cell>
          <cell r="V1811" t="str">
            <v>suivant le nombre d'inscriptions et les activités du CLSH de Marnay</v>
          </cell>
          <cell r="W1811" t="str">
            <v>20h20</v>
          </cell>
          <cell r="X1811" t="str">
            <v>21h20 - Gym tonique à Renaucourt</v>
          </cell>
          <cell r="Y1811" t="str">
            <v>Non</v>
          </cell>
          <cell r="Z1811">
            <v>2</v>
          </cell>
          <cell r="AA1811" t="str">
            <v>Non</v>
          </cell>
          <cell r="AB1811" t="str">
            <v>Saisonnier</v>
          </cell>
          <cell r="AC1811" t="str">
            <v>Non</v>
          </cell>
          <cell r="AD1811" t="str">
            <v>Non</v>
          </cell>
          <cell r="AE1811" t="str">
            <v>Non</v>
          </cell>
          <cell r="AG1811" t="str">
            <v>Contrat</v>
          </cell>
          <cell r="AI1811" t="str">
            <v>au FAL de Dampierre sur Linotte à Dampierre sur Linotte</v>
          </cell>
          <cell r="AL1811" t="str">
            <v>- Mise en place et rangement du matériel- Encadrement et enseignement</v>
          </cell>
          <cell r="AM1811" t="str">
            <v xml:space="preserve">       - Et d'une manière générale effectuer toute         tâche se rapportant à la fonction d'éducateur sportif.</v>
          </cell>
          <cell r="AN1811">
            <v>40427</v>
          </cell>
          <cell r="AO1811">
            <v>40427</v>
          </cell>
          <cell r="AP1811">
            <v>40451</v>
          </cell>
          <cell r="AQ1811" t="str">
            <v>-----</v>
          </cell>
          <cell r="AR1811" t="str">
            <v>RAPPEL</v>
          </cell>
          <cell r="AS1811" t="str">
            <v>-----</v>
          </cell>
        </row>
        <row r="1812">
          <cell r="A1812" t="str">
            <v>10/093</v>
          </cell>
          <cell r="B1812">
            <v>248</v>
          </cell>
          <cell r="C1812" t="str">
            <v>OLFR</v>
          </cell>
          <cell r="D1812" t="str">
            <v>Gym d'entretien</v>
          </cell>
          <cell r="E1812" t="str">
            <v>CDD</v>
          </cell>
          <cell r="F1812">
            <v>40436</v>
          </cell>
          <cell r="G1812">
            <v>40723</v>
          </cell>
          <cell r="H1812" t="str">
            <v>OK</v>
          </cell>
          <cell r="I1812">
            <v>1.5</v>
          </cell>
          <cell r="J1812" t="str">
            <v>h/s</v>
          </cell>
          <cell r="K1812">
            <v>29.17</v>
          </cell>
          <cell r="L1812" t="str">
            <v>TVA</v>
          </cell>
          <cell r="M1812">
            <v>16.600000000000001</v>
          </cell>
          <cell r="N1812" t="str">
            <v>Formule 1</v>
          </cell>
          <cell r="O1812" t="str">
            <v>ROUGEMONT</v>
          </cell>
          <cell r="P1812" t="str">
            <v>Mercredi</v>
          </cell>
          <cell r="Q1812" t="str">
            <v>20h15</v>
          </cell>
          <cell r="R1812" t="str">
            <v>21h45</v>
          </cell>
          <cell r="S1812" t="str">
            <v>Horaires variables</v>
          </cell>
          <cell r="T1812" t="str">
            <v>17h30</v>
          </cell>
          <cell r="U1812" t="str">
            <v>19h30</v>
          </cell>
          <cell r="V1812" t="str">
            <v>suivant le nombre d'inscriptions et les activités du CLSH de Pin</v>
          </cell>
          <cell r="Y1812" t="str">
            <v>Oui</v>
          </cell>
          <cell r="Z1812">
            <v>30</v>
          </cell>
          <cell r="AA1812" t="str">
            <v>Oui</v>
          </cell>
          <cell r="AB1812" t="str">
            <v>Acc. de production</v>
          </cell>
          <cell r="AC1812" t="str">
            <v>Non</v>
          </cell>
          <cell r="AD1812" t="str">
            <v>Oui</v>
          </cell>
          <cell r="AE1812" t="str">
            <v>Oui</v>
          </cell>
          <cell r="AG1812" t="str">
            <v>Contrat</v>
          </cell>
          <cell r="AI1812" t="str">
            <v>à la Gymnastique et Détente à Rougemont</v>
          </cell>
          <cell r="AL1812" t="str">
            <v>- Mise en place et rangement du matériel- Encadrement et enseignement</v>
          </cell>
          <cell r="AM1812" t="str">
            <v xml:space="preserve">       - Et d'une manière générale effectuer toute         tâche se rapportant à la fonction d'éducateur sportif.</v>
          </cell>
          <cell r="AN1812">
            <v>40427</v>
          </cell>
          <cell r="AO1812">
            <v>40427</v>
          </cell>
          <cell r="AP1812">
            <v>40433</v>
          </cell>
          <cell r="AQ1812" t="str">
            <v>-----</v>
          </cell>
          <cell r="AR1812">
            <v>40452</v>
          </cell>
          <cell r="AS1812" t="str">
            <v>-----</v>
          </cell>
        </row>
        <row r="1813">
          <cell r="A1813" t="str">
            <v>10/094</v>
          </cell>
          <cell r="B1813">
            <v>275</v>
          </cell>
          <cell r="C1813" t="str">
            <v>OLFR</v>
          </cell>
          <cell r="D1813" t="str">
            <v>Gym d'entretien</v>
          </cell>
          <cell r="E1813" t="str">
            <v>CDD</v>
          </cell>
          <cell r="F1813">
            <v>40452</v>
          </cell>
          <cell r="G1813">
            <v>40718</v>
          </cell>
          <cell r="H1813" t="str">
            <v>OK</v>
          </cell>
          <cell r="I1813">
            <v>1</v>
          </cell>
          <cell r="J1813" t="str">
            <v>h/s</v>
          </cell>
          <cell r="K1813">
            <v>29.17</v>
          </cell>
          <cell r="L1813" t="str">
            <v>TVA</v>
          </cell>
          <cell r="M1813">
            <v>12.7</v>
          </cell>
          <cell r="N1813" t="str">
            <v>Néant</v>
          </cell>
          <cell r="O1813" t="str">
            <v>NEUFCHATEAU</v>
          </cell>
          <cell r="P1813" t="str">
            <v>Lundi - mardi - jeudi - vendredi</v>
          </cell>
          <cell r="Q1813" t="str">
            <v>14h00</v>
          </cell>
          <cell r="R1813" t="str">
            <v>17h00</v>
          </cell>
          <cell r="S1813" t="str">
            <v>Puis les mercredis</v>
          </cell>
          <cell r="T1813" t="str">
            <v>17h30</v>
          </cell>
          <cell r="U1813" t="str">
            <v>19h30</v>
          </cell>
          <cell r="Y1813" t="str">
            <v>Oui</v>
          </cell>
          <cell r="Z1813">
            <v>30</v>
          </cell>
          <cell r="AA1813" t="str">
            <v>Oui</v>
          </cell>
          <cell r="AB1813" t="str">
            <v>Acc. de production</v>
          </cell>
          <cell r="AC1813" t="str">
            <v>Non</v>
          </cell>
          <cell r="AD1813" t="str">
            <v>Oui</v>
          </cell>
          <cell r="AE1813" t="str">
            <v>Oui</v>
          </cell>
          <cell r="AG1813" t="str">
            <v>Contrat</v>
          </cell>
          <cell r="AI1813" t="str">
            <v>à l' Animation et loisirs à Aboncourt-Gesincourt</v>
          </cell>
          <cell r="AL1813" t="str">
            <v>- Mise en place et rangement du matériel- Encadrement et enseignement</v>
          </cell>
          <cell r="AM1813" t="str">
            <v xml:space="preserve">       - Et d'une manière générale effectuer toute         tâche se rapportant à la fonction d'éducateur sportif.</v>
          </cell>
          <cell r="AN1813">
            <v>40427</v>
          </cell>
          <cell r="AO1813">
            <v>40427</v>
          </cell>
          <cell r="AP1813">
            <v>40430</v>
          </cell>
          <cell r="AQ1813">
            <v>40372</v>
          </cell>
          <cell r="AR1813" t="str">
            <v>RAPPEL</v>
          </cell>
          <cell r="AS1813" t="str">
            <v>Att conv.</v>
          </cell>
        </row>
        <row r="1814">
          <cell r="A1814" t="str">
            <v>10/095</v>
          </cell>
          <cell r="B1814">
            <v>299</v>
          </cell>
          <cell r="C1814" t="str">
            <v>VIQU</v>
          </cell>
          <cell r="D1814" t="str">
            <v>Escrime</v>
          </cell>
          <cell r="E1814" t="str">
            <v>CDD</v>
          </cell>
          <cell r="F1814">
            <v>40429</v>
          </cell>
          <cell r="G1814">
            <v>40723</v>
          </cell>
          <cell r="H1814" t="str">
            <v>OK</v>
          </cell>
          <cell r="I1814">
            <v>3</v>
          </cell>
          <cell r="J1814" t="str">
            <v>h/s</v>
          </cell>
          <cell r="K1814">
            <v>24.35</v>
          </cell>
          <cell r="L1814" t="str">
            <v>Mettre sur la facture "Centre d'Amblans"</v>
          </cell>
          <cell r="M1814">
            <v>13.7</v>
          </cell>
          <cell r="N1814" t="str">
            <v>Formule 1</v>
          </cell>
          <cell r="O1814" t="str">
            <v>RONCHAMP</v>
          </cell>
          <cell r="P1814" t="str">
            <v>Mercredi</v>
          </cell>
          <cell r="Q1814" t="str">
            <v>17h30</v>
          </cell>
          <cell r="R1814" t="str">
            <v>19h00</v>
          </cell>
          <cell r="S1814" t="str">
            <v>Mercredi</v>
          </cell>
          <cell r="T1814" t="str">
            <v>19h30</v>
          </cell>
          <cell r="U1814" t="str">
            <v>21h00</v>
          </cell>
          <cell r="Y1814" t="str">
            <v>Oui</v>
          </cell>
          <cell r="Z1814">
            <v>30</v>
          </cell>
          <cell r="AA1814" t="str">
            <v>Oui</v>
          </cell>
          <cell r="AB1814" t="str">
            <v>Acc. de production</v>
          </cell>
          <cell r="AC1814" t="str">
            <v>Non</v>
          </cell>
          <cell r="AD1814" t="str">
            <v>Oui</v>
          </cell>
          <cell r="AE1814" t="str">
            <v>Oui</v>
          </cell>
          <cell r="AG1814" t="str">
            <v>Contrat</v>
          </cell>
          <cell r="AI1814" t="str">
            <v>au Cercle d'escrime ronchampois à Ronchamp</v>
          </cell>
          <cell r="AL1814" t="str">
            <v>- Mise en place et rangement du matériel- Accueil, surveillance jusqu'à la reprise des enfants  par les parents- Encadrement et enseignement</v>
          </cell>
          <cell r="AM1814" t="str">
            <v xml:space="preserve">       - Et d'une manière générale effectuer toute         tâche se rapportant à la fonction d'éducateur sportif.</v>
          </cell>
          <cell r="AN1814" t="str">
            <v>-----</v>
          </cell>
          <cell r="AO1814">
            <v>40372</v>
          </cell>
          <cell r="AP1814" t="str">
            <v>-----</v>
          </cell>
          <cell r="AQ1814" t="str">
            <v>-----</v>
          </cell>
          <cell r="AR1814" t="str">
            <v>-----</v>
          </cell>
          <cell r="AS1814" t="str">
            <v>RAPPEL</v>
          </cell>
        </row>
        <row r="1815">
          <cell r="A1815" t="str">
            <v>10/096</v>
          </cell>
          <cell r="B1815">
            <v>302</v>
          </cell>
          <cell r="C1815" t="str">
            <v>MOIN</v>
          </cell>
          <cell r="D1815" t="str">
            <v>Gymnastique</v>
          </cell>
          <cell r="E1815" t="str">
            <v>Gestion</v>
          </cell>
          <cell r="F1815">
            <v>40422</v>
          </cell>
          <cell r="G1815" t="str">
            <v>Indéterminée</v>
          </cell>
          <cell r="H1815" t="str">
            <v>OK</v>
          </cell>
          <cell r="I1815">
            <v>1</v>
          </cell>
          <cell r="J1815" t="str">
            <v>document</v>
          </cell>
          <cell r="K1815">
            <v>10</v>
          </cell>
          <cell r="L1815" t="str">
            <v>TVA</v>
          </cell>
          <cell r="M1815">
            <v>13.7</v>
          </cell>
          <cell r="N1815" t="str">
            <v>Formule 1</v>
          </cell>
          <cell r="O1815" t="str">
            <v>VESOUL</v>
          </cell>
          <cell r="P1815" t="str">
            <v>Mercredi</v>
          </cell>
          <cell r="Q1815" t="str">
            <v>17h30</v>
          </cell>
          <cell r="R1815" t="str">
            <v>19h00</v>
          </cell>
          <cell r="S1815" t="str">
            <v>Mercredi</v>
          </cell>
          <cell r="T1815" t="str">
            <v>19h30</v>
          </cell>
          <cell r="U1815" t="str">
            <v>21h00</v>
          </cell>
          <cell r="Y1815" t="str">
            <v>Oui</v>
          </cell>
          <cell r="Z1815">
            <v>30</v>
          </cell>
          <cell r="AA1815" t="str">
            <v>Oui</v>
          </cell>
          <cell r="AB1815" t="str">
            <v>Acc. de production</v>
          </cell>
          <cell r="AC1815" t="str">
            <v>Non</v>
          </cell>
          <cell r="AD1815" t="str">
            <v>Oui</v>
          </cell>
          <cell r="AE1815" t="str">
            <v>Oui</v>
          </cell>
          <cell r="AF1815" t="str">
            <v>Non</v>
          </cell>
          <cell r="AG1815" t="str">
            <v>Contrat</v>
          </cell>
          <cell r="AI1815" t="str">
            <v>au Cercle d'escrime ronchampois à Ronchamp</v>
          </cell>
          <cell r="AL1815" t="str">
            <v>- Mise en place et rangement du matériel- Accueil, surveillance jusqu'à la reprise des enfants  par les parents- Encadrement et enseignement</v>
          </cell>
          <cell r="AM1815" t="str">
            <v xml:space="preserve">       - Et d'une manière générale effectuer toute         tâche se rapportant à la fonction d'éducateur sportif.</v>
          </cell>
          <cell r="AN1815" t="str">
            <v>-----</v>
          </cell>
          <cell r="AO1815">
            <v>40372</v>
          </cell>
          <cell r="AP1815" t="str">
            <v>-----</v>
          </cell>
          <cell r="AQ1815" t="str">
            <v>-----</v>
          </cell>
          <cell r="AR1815" t="str">
            <v>-----</v>
          </cell>
          <cell r="AS1815" t="str">
            <v>RAPPEL</v>
          </cell>
        </row>
        <row r="1816">
          <cell r="A1816" t="str">
            <v>10/097</v>
          </cell>
          <cell r="B1816">
            <v>58</v>
          </cell>
          <cell r="C1816" t="str">
            <v>DILU</v>
          </cell>
          <cell r="D1816" t="str">
            <v>Expression corporelle</v>
          </cell>
          <cell r="E1816" t="str">
            <v>CDD</v>
          </cell>
          <cell r="F1816">
            <v>40425</v>
          </cell>
          <cell r="G1816">
            <v>40723</v>
          </cell>
          <cell r="H1816" t="str">
            <v>OK</v>
          </cell>
          <cell r="I1816">
            <v>2</v>
          </cell>
          <cell r="J1816" t="str">
            <v>h/s</v>
          </cell>
          <cell r="K1816">
            <v>23.19</v>
          </cell>
          <cell r="L1816" t="str">
            <v>TVA</v>
          </cell>
          <cell r="M1816">
            <v>8.86</v>
          </cell>
          <cell r="N1816" t="str">
            <v>Néant</v>
          </cell>
          <cell r="O1816" t="str">
            <v>FOUGEROLLES</v>
          </cell>
          <cell r="P1816" t="str">
            <v>Samedi 4 septembre</v>
          </cell>
          <cell r="Q1816" t="str">
            <v>9h00</v>
          </cell>
          <cell r="R1816" t="str">
            <v>12h00</v>
          </cell>
          <cell r="S1816" t="str">
            <v>Puis les mercredis</v>
          </cell>
          <cell r="T1816" t="str">
            <v>17h30</v>
          </cell>
          <cell r="U1816" t="str">
            <v>19h30</v>
          </cell>
          <cell r="Y1816" t="str">
            <v>Oui</v>
          </cell>
          <cell r="Z1816">
            <v>30</v>
          </cell>
          <cell r="AA1816" t="str">
            <v>Oui</v>
          </cell>
          <cell r="AB1816" t="str">
            <v>Acc. de production</v>
          </cell>
          <cell r="AC1816" t="str">
            <v>Non</v>
          </cell>
          <cell r="AD1816" t="str">
            <v>Oui</v>
          </cell>
          <cell r="AE1816" t="str">
            <v>Oui</v>
          </cell>
          <cell r="AF1816" t="str">
            <v>Non</v>
          </cell>
          <cell r="AG1816" t="str">
            <v>Contrat</v>
          </cell>
          <cell r="AI1816" t="str">
            <v>à l' Association Famille Rurale de Cussey- Etuz à Etuz</v>
          </cell>
          <cell r="AL1816" t="str">
            <v>- Ouvrir et fermer la salle- Mise en place et rangement du matériel- Accueil, surveillance jusqu'à la reprise des enfants  par les parents- Encadrement et enseignement</v>
          </cell>
          <cell r="AM1816" t="str">
            <v xml:space="preserve">       - Et d'une manière générale effectuer toute         tâche se rapportant à la fonction d'éducateur sportif.</v>
          </cell>
          <cell r="AN1816">
            <v>40382</v>
          </cell>
          <cell r="AO1816" t="str">
            <v>-----</v>
          </cell>
          <cell r="AP1816">
            <v>40387</v>
          </cell>
          <cell r="AQ1816" t="str">
            <v>-----</v>
          </cell>
          <cell r="AR1816">
            <v>40452</v>
          </cell>
          <cell r="AS1816" t="str">
            <v>-----</v>
          </cell>
        </row>
        <row r="1817">
          <cell r="A1817" t="str">
            <v>10/098</v>
          </cell>
          <cell r="B1817">
            <v>251</v>
          </cell>
          <cell r="C1817" t="str">
            <v>DILU</v>
          </cell>
          <cell r="D1817" t="str">
            <v>Expression corporelle</v>
          </cell>
          <cell r="E1817" t="str">
            <v>CDD</v>
          </cell>
          <cell r="F1817">
            <v>40435</v>
          </cell>
          <cell r="G1817">
            <v>40722</v>
          </cell>
          <cell r="H1817" t="str">
            <v>OK</v>
          </cell>
          <cell r="I1817">
            <v>2</v>
          </cell>
          <cell r="J1817" t="str">
            <v>h/s</v>
          </cell>
          <cell r="K1817">
            <v>23.19</v>
          </cell>
          <cell r="M1817">
            <v>14.25</v>
          </cell>
          <cell r="N1817" t="str">
            <v>Formule 1</v>
          </cell>
          <cell r="O1817" t="str">
            <v>VAUVILLERS</v>
          </cell>
          <cell r="P1817" t="str">
            <v>Mardi</v>
          </cell>
          <cell r="Q1817" t="str">
            <v>17h00</v>
          </cell>
          <cell r="R1817" t="str">
            <v>19h00</v>
          </cell>
          <cell r="S1817" t="str">
            <v>Puis les mercredis</v>
          </cell>
          <cell r="T1817" t="str">
            <v>17h30</v>
          </cell>
          <cell r="U1817" t="str">
            <v>19h30</v>
          </cell>
          <cell r="V1817" t="str">
            <v>Vendredi</v>
          </cell>
          <cell r="W1817" t="str">
            <v>17h00</v>
          </cell>
          <cell r="X1817" t="str">
            <v>19h30</v>
          </cell>
          <cell r="Y1817" t="str">
            <v>Oui</v>
          </cell>
          <cell r="Z1817">
            <v>30</v>
          </cell>
          <cell r="AA1817" t="str">
            <v>Oui</v>
          </cell>
          <cell r="AB1817" t="str">
            <v>Acc. de production</v>
          </cell>
          <cell r="AC1817" t="str">
            <v>Non</v>
          </cell>
          <cell r="AD1817" t="str">
            <v>Oui</v>
          </cell>
          <cell r="AE1817" t="str">
            <v>Oui</v>
          </cell>
          <cell r="AF1817" t="str">
            <v>Oui</v>
          </cell>
          <cell r="AG1817" t="str">
            <v>Contrat</v>
          </cell>
          <cell r="AI1817" t="str">
            <v>à MJ Vauvillers - Tennis de table à Vauvillers</v>
          </cell>
          <cell r="AJ1817" t="str">
            <v>Il est convenu que cette convention sera caduque si le nombre de participants est insuffisant.</v>
          </cell>
          <cell r="AK1817" t="str">
            <v>Il est convenu que ce contrat sera caduque si le nombre de participants est insuffisant.</v>
          </cell>
          <cell r="AL1817" t="str">
            <v>- Mise en place et rangement du matériel- Accueil, surveillance jusqu'à la reprise des enfants  par les parents- Encadrement et enseignement</v>
          </cell>
          <cell r="AM1817" t="str">
            <v xml:space="preserve">       - Et d'une manière générale effectuer toute         tâche se rapportant à la fonction d'éducateur sportif.</v>
          </cell>
          <cell r="AN1817">
            <v>40382</v>
          </cell>
          <cell r="AO1817" t="str">
            <v>-----</v>
          </cell>
          <cell r="AP1817">
            <v>40387</v>
          </cell>
          <cell r="AQ1817" t="str">
            <v>-----</v>
          </cell>
          <cell r="AR1817">
            <v>40452</v>
          </cell>
          <cell r="AS1817" t="str">
            <v>-----</v>
          </cell>
        </row>
        <row r="1818">
          <cell r="A1818" t="str">
            <v>10/099</v>
          </cell>
          <cell r="B1818">
            <v>340</v>
          </cell>
          <cell r="C1818" t="str">
            <v>DILU</v>
          </cell>
          <cell r="D1818" t="str">
            <v>Expression corporelle</v>
          </cell>
          <cell r="E1818" t="str">
            <v>CDD</v>
          </cell>
          <cell r="F1818">
            <v>40446</v>
          </cell>
          <cell r="G1818">
            <v>40723</v>
          </cell>
          <cell r="H1818" t="str">
            <v>OK</v>
          </cell>
          <cell r="I1818">
            <v>2</v>
          </cell>
          <cell r="J1818" t="str">
            <v>h/s</v>
          </cell>
          <cell r="K1818">
            <v>25.19</v>
          </cell>
          <cell r="M1818">
            <v>14.25</v>
          </cell>
          <cell r="N1818" t="str">
            <v>Formule 1</v>
          </cell>
          <cell r="O1818" t="str">
            <v>LE VAL D'AJOL</v>
          </cell>
          <cell r="P1818" t="str">
            <v>Samedi</v>
          </cell>
          <cell r="Q1818" t="str">
            <v>9h30</v>
          </cell>
          <cell r="R1818" t="str">
            <v>11h30</v>
          </cell>
          <cell r="S1818" t="str">
            <v>Mercredi</v>
          </cell>
          <cell r="T1818" t="str">
            <v>17h00</v>
          </cell>
          <cell r="U1818" t="str">
            <v>19h30 - Jeudi de 9h00 à 10h30</v>
          </cell>
          <cell r="V1818" t="str">
            <v>Vendredi</v>
          </cell>
          <cell r="W1818" t="str">
            <v>17h00</v>
          </cell>
          <cell r="X1818" t="str">
            <v>19h30</v>
          </cell>
          <cell r="Y1818" t="str">
            <v>Non</v>
          </cell>
          <cell r="Z1818">
            <v>1</v>
          </cell>
          <cell r="AA1818" t="str">
            <v>Oui</v>
          </cell>
          <cell r="AB1818" t="str">
            <v>Acc. de production</v>
          </cell>
          <cell r="AC1818" t="str">
            <v>Non</v>
          </cell>
          <cell r="AD1818" t="str">
            <v>Oui</v>
          </cell>
          <cell r="AE1818" t="str">
            <v>Non</v>
          </cell>
          <cell r="AF1818" t="str">
            <v>Non</v>
          </cell>
          <cell r="AG1818" t="str">
            <v>Contrat</v>
          </cell>
          <cell r="AI1818" t="str">
            <v>à la Maison des Jeunes et de la Culture du Val d'Ajol</v>
          </cell>
          <cell r="AJ1818" t="str">
            <v>Il est convenu que cette convention sera caduque si le nombre de participants est insuffisant.</v>
          </cell>
          <cell r="AK1818" t="str">
            <v>Il est convenu que ce contrat sera caduque si le nombre de participants est insuffisant.</v>
          </cell>
          <cell r="AL1818" t="str">
            <v>- Ouverture de la piscine et vérifications d'usage- Surveillance du bassin</v>
          </cell>
          <cell r="AM1818" t="str">
            <v xml:space="preserve">       - Et d'une manière générale effectuer toute         tâche se rapportant à la fonction de sauveteur aquatique.</v>
          </cell>
          <cell r="AN1818">
            <v>40394</v>
          </cell>
          <cell r="AO1818">
            <v>40394</v>
          </cell>
          <cell r="AP1818">
            <v>40395</v>
          </cell>
          <cell r="AQ1818" t="str">
            <v>-----</v>
          </cell>
          <cell r="AR1818">
            <v>40452</v>
          </cell>
          <cell r="AS1818" t="str">
            <v>-----</v>
          </cell>
        </row>
        <row r="1819">
          <cell r="A1819" t="str">
            <v>10/100</v>
          </cell>
          <cell r="B1819">
            <v>56</v>
          </cell>
          <cell r="C1819" t="str">
            <v>DILU</v>
          </cell>
          <cell r="D1819" t="str">
            <v>Expression corporelle</v>
          </cell>
          <cell r="E1819" t="str">
            <v>CDD</v>
          </cell>
          <cell r="F1819">
            <v>40425</v>
          </cell>
          <cell r="G1819">
            <v>40723</v>
          </cell>
          <cell r="H1819" t="str">
            <v>OK</v>
          </cell>
          <cell r="I1819">
            <v>2</v>
          </cell>
          <cell r="J1819" t="str">
            <v>h/s</v>
          </cell>
          <cell r="K1819">
            <v>25.19</v>
          </cell>
          <cell r="M1819">
            <v>14.25</v>
          </cell>
          <cell r="N1819" t="str">
            <v>Formule 1</v>
          </cell>
          <cell r="O1819" t="str">
            <v>PIN</v>
          </cell>
          <cell r="P1819" t="str">
            <v>Samedi 4 septembre</v>
          </cell>
          <cell r="Q1819" t="str">
            <v>14h00</v>
          </cell>
          <cell r="R1819" t="str">
            <v>16h00</v>
          </cell>
          <cell r="S1819" t="str">
            <v>Puis les mercredis</v>
          </cell>
          <cell r="T1819" t="str">
            <v>14h30</v>
          </cell>
          <cell r="U1819" t="str">
            <v>16h30</v>
          </cell>
          <cell r="V1819" t="str">
            <v>Vendredi</v>
          </cell>
          <cell r="W1819" t="str">
            <v>17h00</v>
          </cell>
          <cell r="X1819" t="str">
            <v>19h30</v>
          </cell>
          <cell r="Y1819" t="str">
            <v>Oui</v>
          </cell>
          <cell r="Z1819">
            <v>30</v>
          </cell>
          <cell r="AA1819" t="str">
            <v>Oui</v>
          </cell>
          <cell r="AB1819" t="str">
            <v>Acc. de production</v>
          </cell>
          <cell r="AC1819" t="str">
            <v>Non</v>
          </cell>
          <cell r="AD1819" t="str">
            <v>Oui</v>
          </cell>
          <cell r="AE1819" t="str">
            <v>Oui</v>
          </cell>
          <cell r="AG1819" t="str">
            <v>Contrat</v>
          </cell>
          <cell r="AI1819" t="str">
            <v>à l' Association Val de Pin à Pin</v>
          </cell>
          <cell r="AL1819" t="str">
            <v>- Ouvrir et fermer la salle- Mise en place et rangement du matériel- Accueil, surveillance jusqu'à la reprise des enfants  par les parents- Encadrement et enseignement</v>
          </cell>
          <cell r="AM1819" t="str">
            <v xml:space="preserve">       - Et d'une manière générale effectuer toute         tâche se rapportant à la fonction d'éducateur sportif.</v>
          </cell>
          <cell r="AN1819">
            <v>40420</v>
          </cell>
          <cell r="AO1819" t="str">
            <v>-----</v>
          </cell>
          <cell r="AP1819">
            <v>40429</v>
          </cell>
          <cell r="AQ1819" t="str">
            <v>-----</v>
          </cell>
          <cell r="AR1819">
            <v>40452</v>
          </cell>
          <cell r="AS1819" t="str">
            <v>-----</v>
          </cell>
        </row>
        <row r="1820">
          <cell r="A1820" t="str">
            <v>10/101</v>
          </cell>
          <cell r="B1820">
            <v>56</v>
          </cell>
          <cell r="C1820" t="str">
            <v>LAPS</v>
          </cell>
          <cell r="D1820" t="str">
            <v>Baby gym - gymnastique</v>
          </cell>
          <cell r="E1820" t="str">
            <v>CDD</v>
          </cell>
          <cell r="F1820">
            <v>40435</v>
          </cell>
          <cell r="G1820">
            <v>40722</v>
          </cell>
          <cell r="H1820" t="str">
            <v>OK</v>
          </cell>
          <cell r="I1820">
            <v>1.5</v>
          </cell>
          <cell r="J1820" t="str">
            <v>h/s</v>
          </cell>
          <cell r="K1820">
            <v>24.36</v>
          </cell>
          <cell r="L1820" t="str">
            <v>CD</v>
          </cell>
          <cell r="M1820">
            <v>16.21</v>
          </cell>
          <cell r="N1820" t="str">
            <v>Néant</v>
          </cell>
          <cell r="O1820" t="str">
            <v>VESOUL</v>
          </cell>
          <cell r="P1820" t="str">
            <v>Lundi</v>
          </cell>
          <cell r="Q1820" t="str">
            <v>8h00</v>
          </cell>
          <cell r="R1820" t="str">
            <v>10h00 - Mardi 9h00 à 10h30</v>
          </cell>
          <cell r="S1820" t="str">
            <v>Mercredi</v>
          </cell>
          <cell r="T1820" t="str">
            <v>17h00</v>
          </cell>
          <cell r="U1820" t="str">
            <v>19h30 - Jeudi de 9h00 à 10h30</v>
          </cell>
          <cell r="V1820" t="str">
            <v>Vendredi</v>
          </cell>
          <cell r="W1820" t="str">
            <v>17h00</v>
          </cell>
          <cell r="X1820" t="str">
            <v>19h30</v>
          </cell>
          <cell r="Y1820" t="str">
            <v>Non</v>
          </cell>
          <cell r="Z1820" t="str">
            <v>Néant</v>
          </cell>
          <cell r="AA1820" t="str">
            <v>Oui</v>
          </cell>
          <cell r="AB1820" t="str">
            <v>Acc. de production</v>
          </cell>
          <cell r="AC1820" t="str">
            <v>Non</v>
          </cell>
          <cell r="AD1820" t="str">
            <v>Oui</v>
          </cell>
          <cell r="AE1820" t="str">
            <v>Non</v>
          </cell>
          <cell r="AF1820" t="str">
            <v>Oui</v>
          </cell>
          <cell r="AG1820" t="str">
            <v>Contrat</v>
          </cell>
          <cell r="AI1820" t="str">
            <v>à l' Association Val de Pin à Pin</v>
          </cell>
          <cell r="AJ1820" t="str">
            <v>Il est convenu que cette convention sera caduque si le nombre de participants est insuffisant.</v>
          </cell>
          <cell r="AK1820" t="str">
            <v>Il est convenu que ce contrat sera caduque si le nombre de participants est insuffisant.</v>
          </cell>
          <cell r="AL1820" t="str">
            <v>- Mise en place et rangement du matériel- Encadrement et enseignement</v>
          </cell>
          <cell r="AM1820" t="str">
            <v xml:space="preserve">       - Et d'une manière générale effectuer toute         tâche se rapportant à la fonction d'éducateur sportif.</v>
          </cell>
          <cell r="AN1820">
            <v>40423</v>
          </cell>
          <cell r="AO1820">
            <v>40423</v>
          </cell>
          <cell r="AP1820">
            <v>40444</v>
          </cell>
          <cell r="AQ1820">
            <v>40424</v>
          </cell>
          <cell r="AR1820">
            <v>40452</v>
          </cell>
          <cell r="AS1820">
            <v>40429</v>
          </cell>
        </row>
        <row r="1821">
          <cell r="A1821" t="str">
            <v>10/102</v>
          </cell>
          <cell r="B1821">
            <v>56</v>
          </cell>
          <cell r="C1821" t="str">
            <v>COAN</v>
          </cell>
          <cell r="D1821" t="str">
            <v>Step - gym d'entretien</v>
          </cell>
          <cell r="E1821" t="str">
            <v>CDD</v>
          </cell>
          <cell r="F1821">
            <v>40436</v>
          </cell>
          <cell r="G1821">
            <v>40723</v>
          </cell>
          <cell r="H1821" t="str">
            <v>OK</v>
          </cell>
          <cell r="I1821">
            <v>1.5</v>
          </cell>
          <cell r="J1821" t="str">
            <v>h/s</v>
          </cell>
          <cell r="K1821">
            <v>34.65</v>
          </cell>
          <cell r="L1821" t="str">
            <v>CD</v>
          </cell>
          <cell r="M1821">
            <v>16.21</v>
          </cell>
          <cell r="N1821" t="str">
            <v>Néant</v>
          </cell>
          <cell r="O1821" t="str">
            <v>VESOUL</v>
          </cell>
          <cell r="P1821" t="str">
            <v>Jeudi</v>
          </cell>
          <cell r="Q1821" t="str">
            <v>18h00</v>
          </cell>
          <cell r="R1821" t="str">
            <v>19h30</v>
          </cell>
          <cell r="S1821" t="str">
            <v>Vendredi</v>
          </cell>
          <cell r="T1821" t="str">
            <v>18h00</v>
          </cell>
          <cell r="U1821" t="str">
            <v>20h00</v>
          </cell>
          <cell r="V1821" t="str">
            <v>Mardi</v>
          </cell>
          <cell r="W1821" t="str">
            <v>20h20</v>
          </cell>
          <cell r="X1821" t="str">
            <v>21h20 - Gym tonique à Renaucourt</v>
          </cell>
          <cell r="Y1821" t="str">
            <v>Non</v>
          </cell>
          <cell r="Z1821" t="str">
            <v>Néant</v>
          </cell>
          <cell r="AA1821" t="str">
            <v>Oui</v>
          </cell>
          <cell r="AB1821" t="str">
            <v>Acc. de production</v>
          </cell>
          <cell r="AC1821" t="str">
            <v>Non</v>
          </cell>
          <cell r="AD1821" t="str">
            <v>Oui</v>
          </cell>
          <cell r="AE1821" t="str">
            <v>Non</v>
          </cell>
          <cell r="AF1821" t="str">
            <v>Oui</v>
          </cell>
          <cell r="AG1821" t="str">
            <v>Contrat</v>
          </cell>
          <cell r="AI1821" t="str">
            <v>à l' Association Val de Pin à Pin</v>
          </cell>
          <cell r="AJ1821" t="str">
            <v>Il est convenu que cette convention sera caduque si le nombre de participants est insuffisant.</v>
          </cell>
          <cell r="AK1821" t="str">
            <v>Il est convenu que ce contrat sera caduque si le nombre de participants est insuffisant.</v>
          </cell>
          <cell r="AL1821" t="str">
            <v>- Mise en place et rangement du matériel- Encadrement et enseignement</v>
          </cell>
          <cell r="AM1821" t="str">
            <v xml:space="preserve">       - Et d'une manière générale effectuer toute         tâche se rapportant à la fonction d'éducateur sportif.</v>
          </cell>
          <cell r="AN1821">
            <v>40423</v>
          </cell>
          <cell r="AO1821">
            <v>40423</v>
          </cell>
          <cell r="AP1821">
            <v>40444</v>
          </cell>
          <cell r="AQ1821" t="str">
            <v>-----</v>
          </cell>
          <cell r="AR1821">
            <v>40452</v>
          </cell>
          <cell r="AS1821" t="str">
            <v>-----</v>
          </cell>
        </row>
        <row r="1822">
          <cell r="A1822" t="str">
            <v>10/103</v>
          </cell>
          <cell r="B1822">
            <v>224</v>
          </cell>
          <cell r="C1822" t="str">
            <v>COAN</v>
          </cell>
          <cell r="D1822" t="str">
            <v>Gym d'entretien</v>
          </cell>
          <cell r="E1822" t="str">
            <v>CDD</v>
          </cell>
          <cell r="F1822">
            <v>40437</v>
          </cell>
          <cell r="G1822">
            <v>40723</v>
          </cell>
          <cell r="H1822" t="str">
            <v>OK</v>
          </cell>
          <cell r="I1822">
            <v>1</v>
          </cell>
          <cell r="J1822" t="str">
            <v>h/s</v>
          </cell>
          <cell r="K1822">
            <v>34.65</v>
          </cell>
          <cell r="L1822" t="str">
            <v>CD</v>
          </cell>
          <cell r="M1822">
            <v>14.21</v>
          </cell>
          <cell r="N1822" t="str">
            <v>Néant</v>
          </cell>
          <cell r="O1822" t="str">
            <v>VESOUL</v>
          </cell>
          <cell r="P1822" t="str">
            <v>Mardi</v>
          </cell>
          <cell r="Q1822" t="str">
            <v>9h30</v>
          </cell>
          <cell r="R1822" t="str">
            <v>10h30</v>
          </cell>
          <cell r="S1822" t="str">
            <v>Mardi</v>
          </cell>
          <cell r="T1822" t="str">
            <v>19h15</v>
          </cell>
          <cell r="U1822" t="str">
            <v>20h15 - Step à Lavoncourt</v>
          </cell>
          <cell r="V1822" t="str">
            <v>Mardi</v>
          </cell>
          <cell r="W1822" t="str">
            <v>20h20</v>
          </cell>
          <cell r="X1822" t="str">
            <v>21h20 - Gym tonique à Renaucourt</v>
          </cell>
          <cell r="Y1822" t="str">
            <v>Oui</v>
          </cell>
          <cell r="Z1822">
            <v>30</v>
          </cell>
          <cell r="AA1822" t="str">
            <v>Oui</v>
          </cell>
          <cell r="AB1822" t="str">
            <v>Acc. de production</v>
          </cell>
          <cell r="AC1822" t="str">
            <v>Non</v>
          </cell>
          <cell r="AD1822" t="str">
            <v>Oui</v>
          </cell>
          <cell r="AE1822" t="str">
            <v>Non</v>
          </cell>
          <cell r="AF1822" t="str">
            <v>Oui</v>
          </cell>
          <cell r="AG1822" t="str">
            <v>Contrat</v>
          </cell>
          <cell r="AI1822" t="str">
            <v>à l' Association du village de Boulot à Boulot</v>
          </cell>
          <cell r="AJ1822" t="str">
            <v>La structure s'engage à inviter le Président de Profession sport 70 à ses Assemblées Générales</v>
          </cell>
          <cell r="AK1822" t="str">
            <v>Compte tenu de la nature de ses fonctions, M. RAMOS Maxime s'engage à passer le diplôme d'état d'escrime dès que possible.Si M. RAMOS Maxime n'obtenait pas ce diplôme, son contrat de travail deviendra caduque.</v>
          </cell>
          <cell r="AL1822" t="str">
            <v>- Mise en place et rangement du matériel- Encadrement et enseignement</v>
          </cell>
          <cell r="AM1822" t="str">
            <v xml:space="preserve">       - Et d'une manière générale effectuer toute         tâche se rapportant à la fonction d'éducateur sportif.</v>
          </cell>
          <cell r="AN1822">
            <v>40427</v>
          </cell>
          <cell r="AO1822">
            <v>40427</v>
          </cell>
          <cell r="AP1822">
            <v>40429</v>
          </cell>
          <cell r="AQ1822">
            <v>40429</v>
          </cell>
          <cell r="AR1822">
            <v>40452</v>
          </cell>
          <cell r="AS1822">
            <v>40438</v>
          </cell>
        </row>
        <row r="1823">
          <cell r="A1823" t="str">
            <v>10/104</v>
          </cell>
          <cell r="B1823">
            <v>73</v>
          </cell>
          <cell r="C1823" t="str">
            <v>LAPS</v>
          </cell>
          <cell r="D1823" t="str">
            <v>Gymnastique</v>
          </cell>
          <cell r="E1823" t="str">
            <v>CDD</v>
          </cell>
          <cell r="F1823">
            <v>40429</v>
          </cell>
          <cell r="G1823">
            <v>40723</v>
          </cell>
          <cell r="H1823" t="str">
            <v>OK</v>
          </cell>
          <cell r="I1823">
            <v>6</v>
          </cell>
          <cell r="J1823" t="str">
            <v>h/s</v>
          </cell>
          <cell r="K1823">
            <v>17.09</v>
          </cell>
          <cell r="L1823" t="str">
            <v>Prime exceptionnelle brut de 51.28 €</v>
          </cell>
          <cell r="M1823">
            <v>14.21</v>
          </cell>
          <cell r="N1823" t="str">
            <v>Formule 1</v>
          </cell>
          <cell r="O1823" t="str">
            <v>FROTEY LES VESOUL</v>
          </cell>
          <cell r="P1823" t="str">
            <v>Lundi</v>
          </cell>
          <cell r="Q1823" t="str">
            <v>18h15</v>
          </cell>
          <cell r="R1823" t="str">
            <v>19h15</v>
          </cell>
          <cell r="S1823" t="str">
            <v>Vendredi</v>
          </cell>
          <cell r="T1823" t="str">
            <v>18h00</v>
          </cell>
          <cell r="U1823" t="str">
            <v>20h00</v>
          </cell>
          <cell r="V1823" t="str">
            <v>Mardi</v>
          </cell>
          <cell r="W1823" t="str">
            <v>20h20</v>
          </cell>
          <cell r="X1823" t="str">
            <v>21h20 - Gym tonique à Renaucourt</v>
          </cell>
          <cell r="Y1823" t="str">
            <v>Oui</v>
          </cell>
          <cell r="Z1823">
            <v>30</v>
          </cell>
          <cell r="AA1823" t="str">
            <v>Oui</v>
          </cell>
          <cell r="AB1823" t="str">
            <v>Acc. de production</v>
          </cell>
          <cell r="AC1823" t="str">
            <v>Non</v>
          </cell>
          <cell r="AD1823" t="str">
            <v>Oui</v>
          </cell>
          <cell r="AE1823" t="str">
            <v>Oui</v>
          </cell>
          <cell r="AG1823" t="str">
            <v>Contrat</v>
          </cell>
          <cell r="AI1823" t="str">
            <v>à La Légère Mélinoise à Echenoz la Méline</v>
          </cell>
          <cell r="AL1823" t="str">
            <v>- Ouvrir et fermer la salle- Mise en place et rangement du matériel- Accueil, surveillance jusqu'à la reprise des enfants  par les parents- Encadrement et enseignement</v>
          </cell>
          <cell r="AM1823" t="str">
            <v xml:space="preserve">       - Et d'une manière générale effectuer toute         tâche se rapportant à la fonction d'educateur sportif.</v>
          </cell>
          <cell r="AN1823">
            <v>40443</v>
          </cell>
          <cell r="AO1823">
            <v>40443</v>
          </cell>
          <cell r="AP1823">
            <v>40446</v>
          </cell>
          <cell r="AQ1823">
            <v>40448</v>
          </cell>
          <cell r="AR1823">
            <v>40472</v>
          </cell>
          <cell r="AS1823">
            <v>40452</v>
          </cell>
        </row>
        <row r="1824">
          <cell r="A1824" t="str">
            <v>10/105</v>
          </cell>
          <cell r="B1824">
            <v>25</v>
          </cell>
          <cell r="C1824" t="str">
            <v>RAMM</v>
          </cell>
          <cell r="D1824" t="str">
            <v>Escrime</v>
          </cell>
          <cell r="E1824" t="str">
            <v>CDD</v>
          </cell>
          <cell r="F1824">
            <v>40431</v>
          </cell>
          <cell r="G1824">
            <v>40786</v>
          </cell>
          <cell r="H1824" t="str">
            <v>OK</v>
          </cell>
          <cell r="I1824">
            <v>151.66999999999999</v>
          </cell>
          <cell r="J1824" t="str">
            <v>h/m</v>
          </cell>
          <cell r="K1824">
            <v>16.41</v>
          </cell>
          <cell r="L1824" t="str">
            <v>Abs le 1/12/10 - CD - Accompagnement éducatif du 27/09/10 au 30/06/11Subvention DDJS9600 € dont 200 € pour PS709400 € à déduire des factures</v>
          </cell>
          <cell r="M1824">
            <v>16.600000000000001</v>
          </cell>
          <cell r="N1824" t="str">
            <v>Formule 1</v>
          </cell>
          <cell r="O1824" t="str">
            <v>LAVONCOURT</v>
          </cell>
          <cell r="P1824" t="str">
            <v>Mardi</v>
          </cell>
          <cell r="Q1824" t="str">
            <v>17h00</v>
          </cell>
          <cell r="R1824" t="str">
            <v>18h00 - Gym douce à Renaucourt, 18h05 à 19h05 - Musculation à Theuley</v>
          </cell>
          <cell r="S1824" t="str">
            <v>Mardi</v>
          </cell>
          <cell r="T1824" t="str">
            <v>19h15</v>
          </cell>
          <cell r="U1824" t="str">
            <v>20h15 - Step à Lavoncourt</v>
          </cell>
          <cell r="V1824" t="str">
            <v>Mardi</v>
          </cell>
          <cell r="W1824" t="str">
            <v>20h20</v>
          </cell>
          <cell r="X1824" t="str">
            <v>21h20 - Gym tonique à Renaucourt</v>
          </cell>
          <cell r="Y1824" t="str">
            <v>Oui</v>
          </cell>
          <cell r="Z1824">
            <v>30</v>
          </cell>
          <cell r="AA1824" t="str">
            <v>Oui</v>
          </cell>
          <cell r="AB1824" t="str">
            <v>Acc. de production</v>
          </cell>
          <cell r="AC1824" t="str">
            <v>Non</v>
          </cell>
          <cell r="AD1824" t="str">
            <v>Oui</v>
          </cell>
          <cell r="AE1824" t="str">
            <v>Oui</v>
          </cell>
          <cell r="AF1824" t="str">
            <v>Oui</v>
          </cell>
          <cell r="AG1824" t="str">
            <v>Contrat</v>
          </cell>
          <cell r="AI1824" t="str">
            <v>avec le Comité Départemental d'Escrime de Haute-Saône</v>
          </cell>
          <cell r="AJ1824" t="str">
            <v>La structure s'engage à inviter le Président de Profession sport 70 à ses Assemblées Générales</v>
          </cell>
          <cell r="AK1824" t="str">
            <v>Compte tenu de la nature de ses fonctions, M. RAMOS Maxime s'engage à passer le diplôme d'état d'escrime dès que possible.Si M. RAMOS Maxime n'obtenait pas ce diplôme, son contrat de travail deviendra caduque.</v>
          </cell>
          <cell r="AL1824" t="str">
            <v>- Mise en place et rangement du matériel- Encadrement et enseignement</v>
          </cell>
          <cell r="AM1824" t="str">
            <v xml:space="preserve">       - Et d'une manière générale effectuer toute         tâche se rapportant à la fonction d'éducateur sportif.</v>
          </cell>
          <cell r="AN1824">
            <v>40427</v>
          </cell>
          <cell r="AO1824">
            <v>40427</v>
          </cell>
          <cell r="AP1824">
            <v>40451</v>
          </cell>
          <cell r="AQ1824">
            <v>40428</v>
          </cell>
          <cell r="AR1824">
            <v>40472</v>
          </cell>
          <cell r="AS1824">
            <v>40448</v>
          </cell>
        </row>
        <row r="1825">
          <cell r="A1825" t="str">
            <v>10/106</v>
          </cell>
          <cell r="B1825">
            <v>287</v>
          </cell>
          <cell r="C1825" t="str">
            <v>OLFR</v>
          </cell>
          <cell r="D1825" t="str">
            <v>Fitness</v>
          </cell>
          <cell r="E1825" t="str">
            <v>CDD</v>
          </cell>
          <cell r="F1825">
            <v>40439</v>
          </cell>
          <cell r="G1825">
            <v>40439</v>
          </cell>
          <cell r="H1825" t="str">
            <v>Clos</v>
          </cell>
          <cell r="I1825">
            <v>3</v>
          </cell>
          <cell r="J1825" t="str">
            <v>h</v>
          </cell>
          <cell r="K1825">
            <v>29.17</v>
          </cell>
          <cell r="L1825" t="str">
            <v>Abs le 1/12/10 - CD - Accompagnement éducatif du 27/09/10 au 30/06/11Subvention DDJS9600 € dont 200 € pour PS709400 € à déduire des factures</v>
          </cell>
          <cell r="M1825">
            <v>16.600000000000001</v>
          </cell>
          <cell r="N1825" t="str">
            <v>Formule 1</v>
          </cell>
          <cell r="O1825" t="str">
            <v>DAMPIERRE SUR LINOTTE</v>
          </cell>
          <cell r="P1825" t="str">
            <v>Mercredi</v>
          </cell>
          <cell r="Q1825" t="str">
            <v>19h00</v>
          </cell>
          <cell r="R1825" t="str">
            <v>20h00</v>
          </cell>
          <cell r="S1825" t="str">
            <v>Mercredi</v>
          </cell>
          <cell r="T1825" t="str">
            <v>9h00</v>
          </cell>
          <cell r="U1825" t="str">
            <v>10h00</v>
          </cell>
          <cell r="Y1825" t="str">
            <v>Non</v>
          </cell>
          <cell r="Z1825">
            <v>0</v>
          </cell>
          <cell r="AA1825" t="str">
            <v>Oui</v>
          </cell>
          <cell r="AB1825" t="str">
            <v>Acc. de production</v>
          </cell>
          <cell r="AC1825" t="str">
            <v>Non</v>
          </cell>
          <cell r="AD1825" t="str">
            <v>Oui</v>
          </cell>
          <cell r="AE1825" t="str">
            <v>Oui</v>
          </cell>
          <cell r="AF1825" t="str">
            <v>Oui</v>
          </cell>
          <cell r="AG1825" t="str">
            <v>Contrat</v>
          </cell>
          <cell r="AI1825" t="str">
            <v>à la journée du sport au féminin à PUSY</v>
          </cell>
          <cell r="AJ1825" t="str">
            <v>La structure s'engage à inviter le Président de Profession sport 70 à ses Assemblées Générales</v>
          </cell>
          <cell r="AK1825" t="str">
            <v>Compte tenu de la nature de ses fonctions, M. RAMOS Maxime s'engage à passer le diplôme d'état d'escrime dès que possible.Si M. RAMOS Maxime n'obtenait pas ce diplôme, son contrat de travail deviendra caduque.</v>
          </cell>
          <cell r="AL1825" t="str">
            <v>- Mise en place et rangement du matériel- Encadrement et enseignement</v>
          </cell>
          <cell r="AM1825" t="str">
            <v xml:space="preserve">       - Et d'une manière générale effectuer toute         tâche se rapportant à la fonction d'éducateur sportif.</v>
          </cell>
          <cell r="AN1825">
            <v>40427</v>
          </cell>
          <cell r="AO1825">
            <v>40427</v>
          </cell>
          <cell r="AP1825">
            <v>40463</v>
          </cell>
          <cell r="AQ1825" t="str">
            <v>-----</v>
          </cell>
          <cell r="AR1825" t="str">
            <v>RAPPEL</v>
          </cell>
          <cell r="AS1825" t="str">
            <v>-----</v>
          </cell>
        </row>
        <row r="1826">
          <cell r="A1826" t="str">
            <v>10/107</v>
          </cell>
          <cell r="B1826">
            <v>287</v>
          </cell>
          <cell r="C1826" t="str">
            <v>GADA</v>
          </cell>
          <cell r="D1826" t="str">
            <v>Micro</v>
          </cell>
          <cell r="E1826" t="str">
            <v>CDD</v>
          </cell>
          <cell r="F1826">
            <v>40439</v>
          </cell>
          <cell r="G1826">
            <v>40439</v>
          </cell>
          <cell r="H1826" t="str">
            <v>Clos</v>
          </cell>
          <cell r="I1826">
            <v>3</v>
          </cell>
          <cell r="J1826" t="str">
            <v>h</v>
          </cell>
          <cell r="K1826">
            <v>33.333333333333336</v>
          </cell>
          <cell r="L1826" t="str">
            <v>Prime exceptionnelle brut de 51.28 €</v>
          </cell>
          <cell r="M1826">
            <v>16.600000000000001</v>
          </cell>
          <cell r="N1826" t="str">
            <v>Formule 1</v>
          </cell>
          <cell r="O1826" t="str">
            <v>ROUGEMONT</v>
          </cell>
          <cell r="P1826" t="str">
            <v>Mercredi</v>
          </cell>
          <cell r="Q1826" t="str">
            <v>20h15</v>
          </cell>
          <cell r="R1826" t="str">
            <v>21h45</v>
          </cell>
          <cell r="S1826" t="str">
            <v>1 semaine sur 2</v>
          </cell>
          <cell r="T1826" t="str">
            <v>9h00</v>
          </cell>
          <cell r="U1826" t="str">
            <v>10h00</v>
          </cell>
          <cell r="Y1826" t="str">
            <v>Non</v>
          </cell>
          <cell r="Z1826">
            <v>0</v>
          </cell>
          <cell r="AA1826" t="str">
            <v>Oui</v>
          </cell>
          <cell r="AB1826" t="str">
            <v>Acc. de production</v>
          </cell>
          <cell r="AC1826" t="str">
            <v>Non</v>
          </cell>
          <cell r="AD1826" t="str">
            <v>Oui</v>
          </cell>
          <cell r="AE1826" t="str">
            <v>Oui</v>
          </cell>
          <cell r="AG1826" t="str">
            <v>Ordre mission</v>
          </cell>
          <cell r="AI1826" t="str">
            <v>à la journée du sport au féminin à PUSY</v>
          </cell>
          <cell r="AL1826" t="str">
            <v>- Mise en place et rangement du matériel- Encadrement et enseignement</v>
          </cell>
          <cell r="AM1826" t="str">
            <v xml:space="preserve">       - Et d'une manière générale effectuer toute         tâche se rapportant à la fonction d'éducateur sportif.</v>
          </cell>
          <cell r="AN1826">
            <v>40442</v>
          </cell>
          <cell r="AO1826">
            <v>40442</v>
          </cell>
          <cell r="AP1826">
            <v>40444</v>
          </cell>
          <cell r="AQ1826" t="str">
            <v>-----</v>
          </cell>
          <cell r="AR1826" t="str">
            <v>RAPPEL</v>
          </cell>
          <cell r="AS1826" t="str">
            <v>RAPPEL</v>
          </cell>
        </row>
        <row r="1827">
          <cell r="A1827" t="str">
            <v>10/108</v>
          </cell>
          <cell r="B1827">
            <v>305</v>
          </cell>
          <cell r="C1827" t="str">
            <v>SIAL</v>
          </cell>
          <cell r="D1827" t="str">
            <v>Gym douce</v>
          </cell>
          <cell r="E1827" t="str">
            <v>CDD</v>
          </cell>
          <cell r="F1827">
            <v>40431</v>
          </cell>
          <cell r="G1827">
            <v>40718</v>
          </cell>
          <cell r="H1827" t="str">
            <v>OK</v>
          </cell>
          <cell r="I1827">
            <v>2</v>
          </cell>
          <cell r="J1827" t="str">
            <v>h/m</v>
          </cell>
          <cell r="K1827">
            <v>28.82</v>
          </cell>
          <cell r="L1827" t="str">
            <v>Prime exceptionnelle brut de 51.28 €</v>
          </cell>
          <cell r="M1827">
            <v>16.600000000000001</v>
          </cell>
          <cell r="N1827" t="str">
            <v>Formule 1</v>
          </cell>
          <cell r="O1827" t="str">
            <v>ABONCOURT-GESINCOURT</v>
          </cell>
          <cell r="P1827" t="str">
            <v>Vendredi</v>
          </cell>
          <cell r="Q1827" t="str">
            <v>20h30</v>
          </cell>
          <cell r="R1827" t="str">
            <v>21h30</v>
          </cell>
          <cell r="S1827" t="str">
            <v>Les 2e et 4e vendredis du mois</v>
          </cell>
          <cell r="T1827" t="str">
            <v>19h30</v>
          </cell>
          <cell r="U1827" t="str">
            <v>21h00</v>
          </cell>
          <cell r="Y1827" t="str">
            <v>Oui</v>
          </cell>
          <cell r="Z1827">
            <v>30</v>
          </cell>
          <cell r="AA1827" t="str">
            <v>Oui</v>
          </cell>
          <cell r="AB1827" t="str">
            <v>Acc. de production</v>
          </cell>
          <cell r="AC1827" t="str">
            <v>Non</v>
          </cell>
          <cell r="AD1827" t="str">
            <v>Oui</v>
          </cell>
          <cell r="AE1827" t="str">
            <v>Oui</v>
          </cell>
          <cell r="AG1827" t="str">
            <v>Contrat</v>
          </cell>
          <cell r="AI1827" t="str">
            <v xml:space="preserve"> aux Aînés ruraux de Jussey à Jussey</v>
          </cell>
          <cell r="AL1827" t="str">
            <v>- Mise en place et rangement du matériel- Encadrement et enseignement</v>
          </cell>
          <cell r="AM1827" t="str">
            <v xml:space="preserve">       - Et d'une manière générale effectuer toute         tâche se rapportant à la fonction d'éducateur sportif.</v>
          </cell>
          <cell r="AN1827">
            <v>40444</v>
          </cell>
          <cell r="AO1827">
            <v>40444</v>
          </cell>
          <cell r="AP1827">
            <v>40448</v>
          </cell>
          <cell r="AQ1827">
            <v>40452</v>
          </cell>
          <cell r="AR1827">
            <v>40452</v>
          </cell>
          <cell r="AS1827">
            <v>40452</v>
          </cell>
        </row>
        <row r="1828">
          <cell r="A1828" t="str">
            <v>10/109</v>
          </cell>
          <cell r="B1828">
            <v>93</v>
          </cell>
          <cell r="C1828" t="str">
            <v>SIAL</v>
          </cell>
          <cell r="D1828" t="str">
            <v>Gym d'entretien</v>
          </cell>
          <cell r="E1828" t="str">
            <v>CDD</v>
          </cell>
          <cell r="F1828">
            <v>40434</v>
          </cell>
          <cell r="G1828">
            <v>40723</v>
          </cell>
          <cell r="H1828" t="str">
            <v>OK</v>
          </cell>
          <cell r="I1828">
            <v>2</v>
          </cell>
          <cell r="J1828" t="str">
            <v>h/s</v>
          </cell>
          <cell r="K1828">
            <v>28.82</v>
          </cell>
          <cell r="L1828" t="str">
            <v>Attention enlever 495€ brut sur 1102</v>
          </cell>
          <cell r="M1828">
            <v>13.7</v>
          </cell>
          <cell r="N1828" t="str">
            <v>Formule 1</v>
          </cell>
          <cell r="O1828" t="str">
            <v>RONCHAMP</v>
          </cell>
          <cell r="P1828" t="str">
            <v>Mercredi</v>
          </cell>
          <cell r="Q1828" t="str">
            <v>17h30</v>
          </cell>
          <cell r="R1828" t="str">
            <v>19h00</v>
          </cell>
          <cell r="S1828" t="str">
            <v>Mercredi</v>
          </cell>
          <cell r="T1828" t="str">
            <v>19h30</v>
          </cell>
          <cell r="U1828" t="str">
            <v>21h00</v>
          </cell>
          <cell r="Y1828" t="str">
            <v>Oui</v>
          </cell>
          <cell r="Z1828">
            <v>30</v>
          </cell>
          <cell r="AA1828" t="str">
            <v>Oui</v>
          </cell>
          <cell r="AB1828" t="str">
            <v>Acc. de production</v>
          </cell>
          <cell r="AC1828" t="str">
            <v>Non</v>
          </cell>
          <cell r="AD1828" t="str">
            <v>Oui</v>
          </cell>
          <cell r="AE1828" t="str">
            <v>Oui</v>
          </cell>
          <cell r="AG1828" t="str">
            <v>Contrat</v>
          </cell>
          <cell r="AI1828" t="str">
            <v>au F.A.L. d'Echenoz la Méline à Echenoz la Méline</v>
          </cell>
          <cell r="AL1828" t="str">
            <v>- Mise en place et rangement du matériel- Encadrement et enseignement</v>
          </cell>
          <cell r="AM1828" t="str">
            <v xml:space="preserve">       - Et d'une manière générale effectuer toute         tâche se rapportant à la fonction d'éducateur sportif.</v>
          </cell>
          <cell r="AN1828">
            <v>40444</v>
          </cell>
          <cell r="AO1828">
            <v>40444</v>
          </cell>
          <cell r="AP1828">
            <v>40444</v>
          </cell>
          <cell r="AQ1828" t="str">
            <v>-----</v>
          </cell>
          <cell r="AR1828">
            <v>40452</v>
          </cell>
          <cell r="AS1828">
            <v>40450</v>
          </cell>
        </row>
        <row r="1829">
          <cell r="A1829" t="str">
            <v>10/110</v>
          </cell>
          <cell r="B1829">
            <v>323</v>
          </cell>
          <cell r="C1829" t="str">
            <v>SIAL</v>
          </cell>
          <cell r="D1829" t="str">
            <v>Gym d'entretien</v>
          </cell>
          <cell r="E1829" t="str">
            <v>CDD</v>
          </cell>
          <cell r="F1829">
            <v>40435</v>
          </cell>
          <cell r="G1829">
            <v>40722</v>
          </cell>
          <cell r="H1829" t="str">
            <v>OK</v>
          </cell>
          <cell r="I1829">
            <v>2</v>
          </cell>
          <cell r="J1829" t="str">
            <v>h/m</v>
          </cell>
          <cell r="K1829">
            <v>28.82</v>
          </cell>
          <cell r="L1829" t="str">
            <v>Attention enlever 495€ brut sur 1102</v>
          </cell>
          <cell r="M1829">
            <v>16.21</v>
          </cell>
          <cell r="N1829" t="str">
            <v>Formule 1</v>
          </cell>
          <cell r="O1829" t="str">
            <v>VESOUL</v>
          </cell>
          <cell r="P1829" t="str">
            <v>Mardi</v>
          </cell>
          <cell r="Q1829" t="str">
            <v>9h00</v>
          </cell>
          <cell r="R1829" t="str">
            <v>10h00</v>
          </cell>
          <cell r="S1829" t="str">
            <v>1 semaine sur 2</v>
          </cell>
          <cell r="T1829" t="str">
            <v>9h00</v>
          </cell>
          <cell r="U1829" t="str">
            <v>10h00</v>
          </cell>
          <cell r="Y1829" t="str">
            <v>Oui</v>
          </cell>
          <cell r="Z1829">
            <v>30</v>
          </cell>
          <cell r="AA1829" t="str">
            <v>Oui</v>
          </cell>
          <cell r="AB1829" t="str">
            <v>Acc. de production</v>
          </cell>
          <cell r="AC1829" t="str">
            <v>Non</v>
          </cell>
          <cell r="AD1829" t="str">
            <v>Oui</v>
          </cell>
          <cell r="AE1829" t="str">
            <v>Oui</v>
          </cell>
          <cell r="AG1829" t="str">
            <v>Contrat</v>
          </cell>
          <cell r="AI1829" t="str">
            <v>à Les amis des 4 sapins à Navenne</v>
          </cell>
          <cell r="AL1829" t="str">
            <v>- Mise en place et rangement du matériel- Encadrement et enseignement</v>
          </cell>
          <cell r="AM1829" t="str">
            <v xml:space="preserve">       - Et d'une manière générale effectuer toute         tâche se rapportant à la fonction d'éducateur sportif.</v>
          </cell>
          <cell r="AN1829">
            <v>40428</v>
          </cell>
          <cell r="AO1829" t="str">
            <v>-----</v>
          </cell>
          <cell r="AP1829">
            <v>40430</v>
          </cell>
          <cell r="AQ1829" t="str">
            <v>-----</v>
          </cell>
          <cell r="AR1829">
            <v>40452</v>
          </cell>
          <cell r="AS1829" t="str">
            <v>-----</v>
          </cell>
        </row>
        <row r="1830">
          <cell r="A1830" t="str">
            <v>10/111</v>
          </cell>
          <cell r="B1830">
            <v>245</v>
          </cell>
          <cell r="C1830" t="str">
            <v>SIAL</v>
          </cell>
          <cell r="D1830" t="str">
            <v>Gym d'entretien</v>
          </cell>
          <cell r="E1830" t="str">
            <v>CDD</v>
          </cell>
          <cell r="F1830">
            <v>40437</v>
          </cell>
          <cell r="G1830">
            <v>40724</v>
          </cell>
          <cell r="H1830" t="str">
            <v>OK</v>
          </cell>
          <cell r="I1830">
            <v>1.5</v>
          </cell>
          <cell r="J1830" t="str">
            <v>h/s</v>
          </cell>
          <cell r="K1830">
            <v>28.82</v>
          </cell>
          <cell r="L1830" t="str">
            <v>Attention enlever 495€ brut sur 1102</v>
          </cell>
          <cell r="M1830">
            <v>14.25</v>
          </cell>
          <cell r="N1830" t="str">
            <v>Formule 1</v>
          </cell>
          <cell r="O1830" t="str">
            <v>ETUZ</v>
          </cell>
          <cell r="P1830" t="str">
            <v>Samedi 4 septembre</v>
          </cell>
          <cell r="Q1830" t="str">
            <v>9h00</v>
          </cell>
          <cell r="R1830" t="str">
            <v>12h00</v>
          </cell>
          <cell r="S1830" t="str">
            <v>Puis les mercredis</v>
          </cell>
          <cell r="T1830" t="str">
            <v>17h30</v>
          </cell>
          <cell r="U1830" t="str">
            <v>19h30</v>
          </cell>
          <cell r="Y1830" t="str">
            <v>Oui</v>
          </cell>
          <cell r="Z1830">
            <v>30</v>
          </cell>
          <cell r="AA1830" t="str">
            <v>Oui</v>
          </cell>
          <cell r="AB1830" t="str">
            <v>Acc. de production</v>
          </cell>
          <cell r="AC1830" t="str">
            <v>Non</v>
          </cell>
          <cell r="AD1830" t="str">
            <v>Oui</v>
          </cell>
          <cell r="AE1830" t="str">
            <v>Oui</v>
          </cell>
          <cell r="AG1830" t="str">
            <v>Contrat</v>
          </cell>
          <cell r="AI1830" t="str">
            <v>à l' Association du Val de l'Ognon à Rigney</v>
          </cell>
          <cell r="AL1830" t="str">
            <v>- Mise en place et rangement du matériel- Encadrement et enseignement</v>
          </cell>
          <cell r="AM1830" t="str">
            <v xml:space="preserve">       - Et d'une manière générale effectuer toute         tâche se rapportant à la fonction d'éducateur sportif.</v>
          </cell>
          <cell r="AN1830">
            <v>40444</v>
          </cell>
          <cell r="AO1830">
            <v>40444</v>
          </cell>
          <cell r="AP1830">
            <v>40455</v>
          </cell>
          <cell r="AQ1830">
            <v>40454</v>
          </cell>
          <cell r="AR1830" t="str">
            <v>1 seul exemplaire</v>
          </cell>
          <cell r="AS1830">
            <v>40463</v>
          </cell>
        </row>
        <row r="1831">
          <cell r="A1831" t="str">
            <v>10/112</v>
          </cell>
          <cell r="B1831">
            <v>23</v>
          </cell>
          <cell r="C1831" t="str">
            <v>SIAL</v>
          </cell>
          <cell r="D1831" t="str">
            <v>Gym d'entretien</v>
          </cell>
          <cell r="E1831" t="str">
            <v>CDD</v>
          </cell>
          <cell r="F1831">
            <v>40442</v>
          </cell>
          <cell r="G1831">
            <v>40722</v>
          </cell>
          <cell r="H1831" t="str">
            <v>OK</v>
          </cell>
          <cell r="I1831">
            <v>3.25</v>
          </cell>
          <cell r="J1831" t="str">
            <v>h/s</v>
          </cell>
          <cell r="K1831">
            <v>28.82</v>
          </cell>
          <cell r="L1831" t="str">
            <v>à partir du 13/10 1h/sem mercredi 10h30 à 11h30</v>
          </cell>
          <cell r="M1831">
            <v>14.25</v>
          </cell>
          <cell r="N1831" t="str">
            <v>Formule 1</v>
          </cell>
          <cell r="O1831" t="str">
            <v>VAUVILLERS</v>
          </cell>
          <cell r="P1831" t="str">
            <v>Mardi</v>
          </cell>
          <cell r="Q1831" t="str">
            <v>17h00</v>
          </cell>
          <cell r="R1831" t="str">
            <v>19h00</v>
          </cell>
          <cell r="S1831" t="str">
            <v>Mercredi</v>
          </cell>
          <cell r="T1831" t="str">
            <v>17h45</v>
          </cell>
          <cell r="U1831" t="str">
            <v>19h00</v>
          </cell>
          <cell r="Y1831" t="str">
            <v>Oui</v>
          </cell>
          <cell r="Z1831">
            <v>30</v>
          </cell>
          <cell r="AA1831" t="str">
            <v>Oui</v>
          </cell>
          <cell r="AB1831" t="str">
            <v>Acc. de production</v>
          </cell>
          <cell r="AC1831" t="str">
            <v>Non</v>
          </cell>
          <cell r="AD1831" t="str">
            <v>Oui</v>
          </cell>
          <cell r="AE1831" t="str">
            <v>Oui</v>
          </cell>
          <cell r="AF1831" t="str">
            <v>Oui</v>
          </cell>
          <cell r="AG1831" t="str">
            <v>Contrat</v>
          </cell>
          <cell r="AI1831" t="str">
            <v>à Acti-Sport à Pusey</v>
          </cell>
          <cell r="AJ1831" t="str">
            <v>Il est convenu que cette convention sera caduque si le nombre de participants est insuffisant.</v>
          </cell>
          <cell r="AK1831" t="str">
            <v>Il est convenu que ce contrat sera caduque si le nombre de participants est insuffisant.</v>
          </cell>
          <cell r="AL1831" t="str">
            <v>- Mise en place et rangement du matériel- Accueil, surveillance jusqu'à la reprise des enfants  par les parents- Encadrement et enseignement</v>
          </cell>
          <cell r="AM1831" t="str">
            <v xml:space="preserve">       - Et d'une manière générale effectuer toute         tâche se rapportant à la fonction d'éducateur sportif.</v>
          </cell>
          <cell r="AN1831">
            <v>40443</v>
          </cell>
          <cell r="AO1831">
            <v>40443</v>
          </cell>
          <cell r="AP1831">
            <v>40476</v>
          </cell>
          <cell r="AQ1831" t="str">
            <v>-----</v>
          </cell>
          <cell r="AR1831">
            <v>40480</v>
          </cell>
          <cell r="AS1831" t="str">
            <v>-----</v>
          </cell>
        </row>
        <row r="1832">
          <cell r="A1832" t="str">
            <v>10/113</v>
          </cell>
          <cell r="B1832">
            <v>99</v>
          </cell>
          <cell r="C1832" t="str">
            <v>SIAL</v>
          </cell>
          <cell r="D1832" t="str">
            <v>Gym d'entretien</v>
          </cell>
          <cell r="E1832" t="str">
            <v>CDD</v>
          </cell>
          <cell r="F1832">
            <v>40443</v>
          </cell>
          <cell r="G1832">
            <v>40723</v>
          </cell>
          <cell r="H1832" t="str">
            <v>OK</v>
          </cell>
          <cell r="I1832">
            <v>2</v>
          </cell>
          <cell r="J1832" t="str">
            <v>h/s</v>
          </cell>
          <cell r="K1832">
            <v>28.82</v>
          </cell>
          <cell r="L1832" t="str">
            <v>Attention déduire 495€ de la P1102 trop perçu sur P11001</v>
          </cell>
          <cell r="M1832">
            <v>14.25</v>
          </cell>
          <cell r="N1832" t="str">
            <v>Formule 1</v>
          </cell>
          <cell r="O1832" t="str">
            <v>LE VAL D'AJOL</v>
          </cell>
          <cell r="P1832" t="str">
            <v>Samedi</v>
          </cell>
          <cell r="Q1832" t="str">
            <v>9h30</v>
          </cell>
          <cell r="R1832" t="str">
            <v>11h30</v>
          </cell>
          <cell r="S1832" t="str">
            <v>Mercredi</v>
          </cell>
          <cell r="T1832" t="str">
            <v>17h45</v>
          </cell>
          <cell r="U1832" t="str">
            <v>19h00</v>
          </cell>
          <cell r="Y1832" t="str">
            <v>Oui</v>
          </cell>
          <cell r="Z1832">
            <v>30</v>
          </cell>
          <cell r="AA1832" t="str">
            <v>Oui</v>
          </cell>
          <cell r="AB1832" t="str">
            <v>Acc. de production</v>
          </cell>
          <cell r="AC1832" t="str">
            <v>Non</v>
          </cell>
          <cell r="AD1832" t="str">
            <v>Oui</v>
          </cell>
          <cell r="AE1832" t="str">
            <v>Oui</v>
          </cell>
          <cell r="AF1832" t="str">
            <v>Oui</v>
          </cell>
          <cell r="AG1832" t="str">
            <v>Contrat</v>
          </cell>
          <cell r="AI1832" t="str">
            <v>aux Familles Rurales de Amance à Amance</v>
          </cell>
          <cell r="AJ1832" t="str">
            <v>Il est convenu que cette convention sera caduque si le nombre de participants est insuffisant.</v>
          </cell>
          <cell r="AK1832" t="str">
            <v>Il est convenu que ce contrat sera caduque si le nombre de participants est insuffisant.</v>
          </cell>
          <cell r="AL1832" t="str">
            <v>- Ouvrir et fermer la salle- Mise en place et rangement du matériel- Accueil, surveillance jusqu'à la reprise des enfants  par les parents- Encadrement et enseignement</v>
          </cell>
          <cell r="AM1832" t="str">
            <v xml:space="preserve">       - Et d'une manière générale effectuer toute         tâche se rapportant à la fonction d'éducateur sportif.</v>
          </cell>
          <cell r="AN1832">
            <v>40443</v>
          </cell>
          <cell r="AO1832">
            <v>40443</v>
          </cell>
          <cell r="AP1832">
            <v>40462</v>
          </cell>
          <cell r="AQ1832" t="str">
            <v>-----</v>
          </cell>
          <cell r="AR1832">
            <v>40472</v>
          </cell>
          <cell r="AS1832" t="str">
            <v>-----</v>
          </cell>
        </row>
        <row r="1833">
          <cell r="A1833" t="str">
            <v>10/114</v>
          </cell>
          <cell r="B1833">
            <v>298</v>
          </cell>
          <cell r="C1833" t="str">
            <v>PACA</v>
          </cell>
          <cell r="D1833" t="str">
            <v>Baby gym</v>
          </cell>
          <cell r="E1833" t="str">
            <v>CDD</v>
          </cell>
          <cell r="F1833">
            <v>40436</v>
          </cell>
          <cell r="G1833">
            <v>40723</v>
          </cell>
          <cell r="H1833" t="str">
            <v>OK</v>
          </cell>
          <cell r="I1833">
            <v>2</v>
          </cell>
          <cell r="J1833" t="str">
            <v>h/s</v>
          </cell>
          <cell r="K1833">
            <v>24.5</v>
          </cell>
          <cell r="L1833" t="str">
            <v>Congé maternité du 14/02/11 au 05/06/11à partir du 13/10 1h/sem mercredi 10h30 à 11h30</v>
          </cell>
          <cell r="M1833">
            <v>14.25</v>
          </cell>
          <cell r="N1833" t="str">
            <v>Formule 1</v>
          </cell>
          <cell r="O1833" t="str">
            <v>PIN</v>
          </cell>
          <cell r="P1833" t="str">
            <v>Samedi 4 septembre</v>
          </cell>
          <cell r="Q1833" t="str">
            <v>14h00</v>
          </cell>
          <cell r="R1833" t="str">
            <v>16h00</v>
          </cell>
          <cell r="S1833" t="str">
            <v>Puis les mercredis</v>
          </cell>
          <cell r="T1833" t="str">
            <v>14h30</v>
          </cell>
          <cell r="U1833" t="str">
            <v>16h30</v>
          </cell>
          <cell r="Y1833" t="str">
            <v>Oui</v>
          </cell>
          <cell r="Z1833">
            <v>30</v>
          </cell>
          <cell r="AA1833" t="str">
            <v>Oui</v>
          </cell>
          <cell r="AB1833" t="str">
            <v>Acc. de production</v>
          </cell>
          <cell r="AC1833" t="str">
            <v>Non</v>
          </cell>
          <cell r="AD1833" t="str">
            <v>Oui</v>
          </cell>
          <cell r="AE1833" t="str">
            <v>Oui</v>
          </cell>
          <cell r="AF1833" t="str">
            <v>Oui</v>
          </cell>
          <cell r="AG1833" t="str">
            <v>Contrat</v>
          </cell>
          <cell r="AI1833" t="str">
            <v>à l' Association Les Pitchounes à Port sur Saône</v>
          </cell>
          <cell r="AJ1833" t="str">
            <v>Il est convenu que cette convention sera caduque si le nombre de participants est insuffisant.</v>
          </cell>
          <cell r="AK1833" t="str">
            <v>Il est convenu que ce contrat sera caduque si le nombre de participants est insuffisant.</v>
          </cell>
          <cell r="AL1833" t="str">
            <v>- Ouvrir et fermer la salle- Mise en place et rangement du matériel- Accueil, surveillance jusqu'à la reprise des enfants  par les parents- Encadrement et enseignement</v>
          </cell>
          <cell r="AM1833" t="str">
            <v xml:space="preserve">       - Et d'une manière générale effectuer toute         tâche se rapportant à la fonction d'éducateur sportif.</v>
          </cell>
          <cell r="AN1833">
            <v>40443</v>
          </cell>
          <cell r="AO1833">
            <v>40443</v>
          </cell>
          <cell r="AP1833">
            <v>40448</v>
          </cell>
          <cell r="AQ1833" t="str">
            <v>-----</v>
          </cell>
          <cell r="AR1833">
            <v>40452</v>
          </cell>
          <cell r="AS1833" t="str">
            <v>-----</v>
          </cell>
        </row>
        <row r="1834">
          <cell r="A1834" t="str">
            <v>10/114.01</v>
          </cell>
          <cell r="B1834">
            <v>298</v>
          </cell>
          <cell r="C1834" t="str">
            <v>SIAL</v>
          </cell>
          <cell r="D1834" t="str">
            <v>Baby gym</v>
          </cell>
          <cell r="E1834" t="str">
            <v>CDD</v>
          </cell>
          <cell r="F1834">
            <v>40527</v>
          </cell>
          <cell r="G1834">
            <v>40527</v>
          </cell>
          <cell r="H1834" t="str">
            <v>Clos</v>
          </cell>
          <cell r="I1834">
            <v>1</v>
          </cell>
          <cell r="J1834" t="str">
            <v>h</v>
          </cell>
          <cell r="K1834">
            <v>24.5</v>
          </cell>
          <cell r="L1834" t="str">
            <v>remplacement PACA</v>
          </cell>
          <cell r="M1834">
            <v>14</v>
          </cell>
          <cell r="N1834" t="str">
            <v>Formule 1</v>
          </cell>
          <cell r="O1834" t="str">
            <v>PIN</v>
          </cell>
          <cell r="P1834" t="str">
            <v>Mardi</v>
          </cell>
          <cell r="Q1834" t="str">
            <v>17h30</v>
          </cell>
          <cell r="R1834" t="str">
            <v>19h00</v>
          </cell>
          <cell r="S1834" t="str">
            <v>Samedi</v>
          </cell>
          <cell r="T1834" t="str">
            <v>10h00</v>
          </cell>
          <cell r="U1834" t="str">
            <v>12h00</v>
          </cell>
          <cell r="Y1834" t="str">
            <v>Non</v>
          </cell>
          <cell r="Z1834" t="str">
            <v>Néant</v>
          </cell>
          <cell r="AA1834" t="str">
            <v>Oui</v>
          </cell>
          <cell r="AB1834" t="str">
            <v>Acc. de production</v>
          </cell>
          <cell r="AC1834" t="str">
            <v>Non</v>
          </cell>
          <cell r="AD1834" t="str">
            <v>Oui</v>
          </cell>
          <cell r="AE1834" t="str">
            <v>Oui</v>
          </cell>
          <cell r="AF1834" t="str">
            <v>Oui</v>
          </cell>
          <cell r="AG1834" t="str">
            <v>Avenant</v>
          </cell>
          <cell r="AI1834" t="str">
            <v>à l' Association Les Pitchounes à Port sur Saône</v>
          </cell>
          <cell r="AJ1834" t="str">
            <v>Il est convenu que cette convention sera caduque si le nombre de participants est insuffisant.</v>
          </cell>
          <cell r="AK1834" t="str">
            <v>Il est convenu que ce contrat sera caduque si le nombre de participants est insuffisant.</v>
          </cell>
          <cell r="AL1834" t="str">
            <v>- Mise en place et rangement du matériel- Accueil, surveillance jusqu'à la reprise des enfants  par les parents- Encadrement et enseignement</v>
          </cell>
          <cell r="AM1834" t="str">
            <v xml:space="preserve">       - Et d'une manière générale effectuer toute         tâche se rapportant à la fonction d'educateur sportif.</v>
          </cell>
          <cell r="AN1834">
            <v>40444</v>
          </cell>
          <cell r="AO1834">
            <v>40520</v>
          </cell>
          <cell r="AP1834">
            <v>40445</v>
          </cell>
          <cell r="AQ1834">
            <v>40446</v>
          </cell>
          <cell r="AR1834" t="str">
            <v>RAPPEL</v>
          </cell>
          <cell r="AS1834">
            <v>40455</v>
          </cell>
        </row>
        <row r="1835">
          <cell r="A1835" t="str">
            <v>10/115</v>
          </cell>
          <cell r="B1835">
            <v>126</v>
          </cell>
          <cell r="C1835" t="str">
            <v>PACA</v>
          </cell>
          <cell r="D1835" t="str">
            <v>Expression corporelle</v>
          </cell>
          <cell r="E1835" t="str">
            <v>CDD</v>
          </cell>
          <cell r="F1835">
            <v>40437</v>
          </cell>
          <cell r="G1835">
            <v>40724</v>
          </cell>
          <cell r="H1835" t="str">
            <v>OK</v>
          </cell>
          <cell r="I1835">
            <v>1.75</v>
          </cell>
          <cell r="J1835" t="str">
            <v>h/s</v>
          </cell>
          <cell r="K1835">
            <v>24.5</v>
          </cell>
          <cell r="L1835" t="str">
            <v>Maladie du 13/11/10 au 17/11/10Congé maternité du 14/02/11 au 05/06/11</v>
          </cell>
          <cell r="M1835">
            <v>20.25</v>
          </cell>
          <cell r="N1835" t="str">
            <v>Formule 1</v>
          </cell>
          <cell r="O1835" t="str">
            <v>PIN</v>
          </cell>
          <cell r="P1835" t="str">
            <v>Mercredi</v>
          </cell>
          <cell r="Q1835" t="str">
            <v>20h00</v>
          </cell>
          <cell r="R1835" t="str">
            <v>21h30</v>
          </cell>
          <cell r="S1835" t="str">
            <v>Vendredi</v>
          </cell>
          <cell r="T1835" t="str">
            <v>18h00</v>
          </cell>
          <cell r="U1835" t="str">
            <v>20h00</v>
          </cell>
          <cell r="Y1835" t="str">
            <v>Oui</v>
          </cell>
          <cell r="Z1835">
            <v>30</v>
          </cell>
          <cell r="AA1835" t="str">
            <v>Oui</v>
          </cell>
          <cell r="AB1835" t="str">
            <v>Acc. de production</v>
          </cell>
          <cell r="AC1835" t="str">
            <v>Non</v>
          </cell>
          <cell r="AD1835" t="str">
            <v>Oui</v>
          </cell>
          <cell r="AE1835" t="str">
            <v>Oui</v>
          </cell>
          <cell r="AF1835" t="str">
            <v>Oui</v>
          </cell>
          <cell r="AG1835" t="str">
            <v>Contrat</v>
          </cell>
          <cell r="AI1835" t="str">
            <v>à l' Amicale Culturelle et Sportive de Lavoncourt</v>
          </cell>
          <cell r="AJ1835" t="str">
            <v>La structure s'engage à inviter le Président de Profession sport 70 à ses Assemblées Générales</v>
          </cell>
          <cell r="AK1835" t="str">
            <v>Compte tenu de la nature de ses fonctions, M. RAMOS Maxime s'engage à passer le diplôme d'état d'escrime dès que possible.Si M. RAMOS Maxime n'obtenait pas ce diplôme, son contrat de travail deviendra caduque.</v>
          </cell>
          <cell r="AL1835" t="str">
            <v>- Ouvrir et fermer la salle- Mise en place et rangement du matériel- Accueil, surveillance jusqu'à la reprise des enfants  par les parents- Encadrement et enseignement</v>
          </cell>
          <cell r="AM1835" t="str">
            <v xml:space="preserve">       - Et d'une manière générale effectuer toute         tâche se rapportant à la fonction d'éducateur sportif.</v>
          </cell>
          <cell r="AN1835">
            <v>40443</v>
          </cell>
          <cell r="AO1835">
            <v>40443</v>
          </cell>
          <cell r="AP1835">
            <v>40448</v>
          </cell>
          <cell r="AQ1835">
            <v>40457</v>
          </cell>
          <cell r="AR1835">
            <v>40452</v>
          </cell>
          <cell r="AS1835">
            <v>40463</v>
          </cell>
        </row>
        <row r="1836">
          <cell r="A1836" t="str">
            <v>10/116</v>
          </cell>
          <cell r="B1836">
            <v>3</v>
          </cell>
          <cell r="C1836" t="str">
            <v>PACA</v>
          </cell>
          <cell r="D1836" t="str">
            <v>Gym d'entretien</v>
          </cell>
          <cell r="E1836" t="str">
            <v>CDD</v>
          </cell>
          <cell r="F1836">
            <v>40437</v>
          </cell>
          <cell r="G1836">
            <v>40724</v>
          </cell>
          <cell r="H1836" t="str">
            <v>OK</v>
          </cell>
          <cell r="I1836">
            <v>1</v>
          </cell>
          <cell r="J1836" t="str">
            <v>h/s</v>
          </cell>
          <cell r="K1836">
            <v>23.5</v>
          </cell>
          <cell r="L1836" t="str">
            <v>Maladie du 13/11/10 au 17/11/10Congé maternité du 14/02/11 au 05/06/11</v>
          </cell>
          <cell r="M1836">
            <v>16</v>
          </cell>
          <cell r="N1836" t="str">
            <v>Formule 1</v>
          </cell>
          <cell r="O1836" t="str">
            <v>PIN</v>
          </cell>
          <cell r="P1836" t="str">
            <v>Mercredi</v>
          </cell>
          <cell r="Q1836" t="str">
            <v>20h00</v>
          </cell>
          <cell r="R1836" t="str">
            <v>21h30</v>
          </cell>
          <cell r="S1836" t="str">
            <v>Samedi</v>
          </cell>
          <cell r="T1836" t="str">
            <v>10h00</v>
          </cell>
          <cell r="U1836" t="str">
            <v>12h00</v>
          </cell>
          <cell r="Y1836" t="str">
            <v>Oui</v>
          </cell>
          <cell r="Z1836">
            <v>30</v>
          </cell>
          <cell r="AA1836" t="str">
            <v>Oui</v>
          </cell>
          <cell r="AB1836" t="str">
            <v>Acc. de production</v>
          </cell>
          <cell r="AC1836" t="str">
            <v>Non</v>
          </cell>
          <cell r="AD1836" t="str">
            <v>Oui</v>
          </cell>
          <cell r="AE1836" t="str">
            <v>Oui</v>
          </cell>
          <cell r="AF1836" t="str">
            <v>Oui</v>
          </cell>
          <cell r="AG1836" t="str">
            <v>Contrat</v>
          </cell>
          <cell r="AI1836" t="str">
            <v>au Club d'animations et de loisirs à Fresne Saint-Mames</v>
          </cell>
          <cell r="AJ1836" t="str">
            <v>La structure s'engage à inviter le Président de Profession sport 70 à ses Assemblées Générales</v>
          </cell>
          <cell r="AK1836" t="str">
            <v>Compte tenu de la nature de ses fonctions, M. RAMOS Maxime s'engage à passer le diplôme d'état d'escrime dès que possible.Si M. RAMOS Maxime n'obtenait pas ce diplôme, son contrat de travail deviendra caduque.</v>
          </cell>
          <cell r="AL1836" t="str">
            <v>- Ouvrir et fermer la salle- Mise en place et rangement du matériel- Accueil, surveillance jusqu'à la reprise des enfants  par les parents- Encadrement et enseignement</v>
          </cell>
          <cell r="AM1836" t="str">
            <v xml:space="preserve">       - Et d'une manière générale effectuer toute         tâche se rapportant à la fonction d'éducateur sportif.</v>
          </cell>
          <cell r="AN1836">
            <v>40443</v>
          </cell>
          <cell r="AO1836">
            <v>40676</v>
          </cell>
          <cell r="AP1836">
            <v>40448</v>
          </cell>
          <cell r="AQ1836">
            <v>40686</v>
          </cell>
          <cell r="AR1836">
            <v>40452</v>
          </cell>
          <cell r="AS1836">
            <v>40688</v>
          </cell>
        </row>
        <row r="1837">
          <cell r="A1837" t="str">
            <v>10/117</v>
          </cell>
          <cell r="B1837">
            <v>99</v>
          </cell>
          <cell r="C1837" t="str">
            <v>PACA</v>
          </cell>
          <cell r="D1837" t="str">
            <v>Baby gym - gymnastique - Expression corporelle</v>
          </cell>
          <cell r="E1837" t="str">
            <v>CDD</v>
          </cell>
          <cell r="F1837">
            <v>40441</v>
          </cell>
          <cell r="G1837">
            <v>40721</v>
          </cell>
          <cell r="H1837" t="str">
            <v>OK</v>
          </cell>
          <cell r="I1837">
            <v>4</v>
          </cell>
          <cell r="J1837" t="str">
            <v>h/s</v>
          </cell>
          <cell r="K1837">
            <v>24.5</v>
          </cell>
          <cell r="L1837" t="str">
            <v>Maladie du 13/11/10 au 17/11/10Congé maternité du 14/02/11 au 05/06/11</v>
          </cell>
          <cell r="M1837">
            <v>20.25</v>
          </cell>
          <cell r="N1837" t="str">
            <v>Formule 1</v>
          </cell>
          <cell r="O1837" t="str">
            <v>BOULOT</v>
          </cell>
          <cell r="P1837" t="str">
            <v>Jeudi</v>
          </cell>
          <cell r="Q1837" t="str">
            <v>19h00</v>
          </cell>
          <cell r="R1837" t="str">
            <v>20h00</v>
          </cell>
          <cell r="S1837" t="str">
            <v>Samedi</v>
          </cell>
          <cell r="T1837" t="str">
            <v>10h00</v>
          </cell>
          <cell r="U1837" t="str">
            <v>12h00</v>
          </cell>
          <cell r="Y1837" t="str">
            <v>Oui</v>
          </cell>
          <cell r="Z1837">
            <v>30</v>
          </cell>
          <cell r="AA1837" t="str">
            <v>Oui</v>
          </cell>
          <cell r="AB1837" t="str">
            <v>Acc. de production</v>
          </cell>
          <cell r="AC1837" t="str">
            <v>Non</v>
          </cell>
          <cell r="AD1837" t="str">
            <v>Oui</v>
          </cell>
          <cell r="AE1837" t="str">
            <v>Oui</v>
          </cell>
          <cell r="AF1837" t="str">
            <v>Oui</v>
          </cell>
          <cell r="AG1837" t="str">
            <v>Contrat</v>
          </cell>
          <cell r="AI1837" t="str">
            <v>aux Familles Rurales de Amance à Amance</v>
          </cell>
          <cell r="AJ1837" t="str">
            <v>La structure s'engage à inviter le Président de Profession sport 70 à ses Assemblées Générales</v>
          </cell>
          <cell r="AK1837" t="str">
            <v>Compte tenu de la nature de ses fonctions, M. RAMOS Maxime s'engage à passer le diplôme d'état d'escrime dès que possible.Si M. RAMOS Maxime n'obtenait pas ce diplôme, son contrat de travail deviendra caduque.</v>
          </cell>
          <cell r="AL1837" t="str">
            <v>- Ouvrir et fermer la salle- Mise en place et rangement du matériel- Accueil, surveillance jusqu'à la reprise des enfants  par les parents- Encadrement et enseignement</v>
          </cell>
          <cell r="AM1837" t="str">
            <v xml:space="preserve">       - Et d'une manière générale effectuer toute         tâche se rapportant à la fonction d'éducateur sportif.</v>
          </cell>
          <cell r="AN1837">
            <v>40443</v>
          </cell>
          <cell r="AO1837">
            <v>40443</v>
          </cell>
          <cell r="AP1837">
            <v>40469</v>
          </cell>
          <cell r="AQ1837" t="str">
            <v>-----</v>
          </cell>
          <cell r="AR1837" t="str">
            <v>RAPPEL</v>
          </cell>
          <cell r="AS1837" t="str">
            <v>-----</v>
          </cell>
        </row>
        <row r="1838">
          <cell r="A1838" t="str">
            <v>10/118</v>
          </cell>
          <cell r="B1838">
            <v>309</v>
          </cell>
          <cell r="C1838" t="str">
            <v>PACA</v>
          </cell>
          <cell r="D1838" t="str">
            <v>Gym d'entretien</v>
          </cell>
          <cell r="E1838" t="str">
            <v>CDD</v>
          </cell>
          <cell r="F1838">
            <v>40442</v>
          </cell>
          <cell r="G1838">
            <v>40722</v>
          </cell>
          <cell r="H1838" t="str">
            <v>OK</v>
          </cell>
          <cell r="I1838">
            <v>1</v>
          </cell>
          <cell r="J1838" t="str">
            <v>h/s</v>
          </cell>
          <cell r="K1838">
            <v>27.9</v>
          </cell>
          <cell r="L1838" t="str">
            <v>Maladie du 13/11/10 au 17/11/10Congé maternité du 14/02/11 au 05/06/11</v>
          </cell>
          <cell r="M1838">
            <v>20.25</v>
          </cell>
          <cell r="N1838" t="str">
            <v>Formule 1</v>
          </cell>
          <cell r="O1838" t="str">
            <v>BOULOT</v>
          </cell>
          <cell r="P1838" t="str">
            <v>Jeudi</v>
          </cell>
          <cell r="Q1838" t="str">
            <v>19h00</v>
          </cell>
          <cell r="R1838" t="str">
            <v>20h00</v>
          </cell>
          <cell r="S1838" t="str">
            <v>Samedi</v>
          </cell>
          <cell r="T1838" t="str">
            <v>10h00</v>
          </cell>
          <cell r="U1838" t="str">
            <v>12h00</v>
          </cell>
          <cell r="Y1838" t="str">
            <v>Oui</v>
          </cell>
          <cell r="Z1838">
            <v>30</v>
          </cell>
          <cell r="AA1838" t="str">
            <v>Oui</v>
          </cell>
          <cell r="AB1838" t="str">
            <v>Acc. de production</v>
          </cell>
          <cell r="AC1838" t="str">
            <v>Non</v>
          </cell>
          <cell r="AD1838" t="str">
            <v>Oui</v>
          </cell>
          <cell r="AE1838" t="str">
            <v>Oui</v>
          </cell>
          <cell r="AF1838" t="str">
            <v>Oui</v>
          </cell>
          <cell r="AG1838" t="str">
            <v>Contrat</v>
          </cell>
          <cell r="AI1838" t="str">
            <v xml:space="preserve"> au Comité des fêtes à Amoncourt</v>
          </cell>
          <cell r="AJ1838" t="str">
            <v>La structure s'engage à inviter le Président de Profession sport 70 à ses Assemblées Générales</v>
          </cell>
          <cell r="AK1838" t="str">
            <v>Compte tenu de la nature de ses fonctions, M. RAMOS Maxime s'engage à passer le diplôme d'état d'escrime dès que possible.Si M. RAMOS Maxime n'obtenait pas ce diplôme, son contrat de travail deviendra caduque.</v>
          </cell>
          <cell r="AL1838" t="str">
            <v>- Ouvrir et fermer la salle- Mise en place et rangement du matériel- Accueil, surveillance jusqu'à la reprise des enfants  par les parents- Encadrement et enseignement</v>
          </cell>
          <cell r="AM1838" t="str">
            <v xml:space="preserve">       - Et d'une manière générale effectuer toute         tâche se rapportant à la fonction d'éducateur sportif.</v>
          </cell>
          <cell r="AN1838">
            <v>40443</v>
          </cell>
          <cell r="AO1838">
            <v>40672</v>
          </cell>
          <cell r="AP1838">
            <v>40445</v>
          </cell>
          <cell r="AQ1838">
            <v>40678</v>
          </cell>
          <cell r="AR1838" t="str">
            <v>RAPPEL</v>
          </cell>
          <cell r="AS1838">
            <v>40743</v>
          </cell>
        </row>
        <row r="1839">
          <cell r="A1839" t="str">
            <v>10/119</v>
          </cell>
          <cell r="B1839">
            <v>23</v>
          </cell>
          <cell r="C1839" t="str">
            <v>PACA</v>
          </cell>
          <cell r="D1839" t="str">
            <v>Gym d'entretien</v>
          </cell>
          <cell r="E1839" t="str">
            <v>CDD</v>
          </cell>
          <cell r="F1839">
            <v>40443</v>
          </cell>
          <cell r="G1839">
            <v>40723</v>
          </cell>
          <cell r="H1839" t="str">
            <v>OK</v>
          </cell>
          <cell r="I1839">
            <v>1.25</v>
          </cell>
          <cell r="J1839" t="str">
            <v>h/s</v>
          </cell>
          <cell r="K1839">
            <v>24.5</v>
          </cell>
          <cell r="L1839" t="str">
            <v>Maladie du 13/11/10 au 17/11/10Congé maternité du 14/02/11 au 05/06/11</v>
          </cell>
          <cell r="M1839">
            <v>10.050000000000001</v>
          </cell>
          <cell r="N1839" t="str">
            <v>Formule 1</v>
          </cell>
          <cell r="O1839" t="str">
            <v>ECHENOZ LA MELINE</v>
          </cell>
          <cell r="P1839" t="str">
            <v>Mercredi</v>
          </cell>
          <cell r="Q1839" t="str">
            <v>15h00</v>
          </cell>
          <cell r="R1839" t="str">
            <v>19h00</v>
          </cell>
          <cell r="S1839" t="str">
            <v>Vendredi</v>
          </cell>
          <cell r="T1839" t="str">
            <v>18h00</v>
          </cell>
          <cell r="U1839" t="str">
            <v>20h00</v>
          </cell>
          <cell r="Y1839" t="str">
            <v>Oui</v>
          </cell>
          <cell r="Z1839">
            <v>30</v>
          </cell>
          <cell r="AA1839" t="str">
            <v>Oui</v>
          </cell>
          <cell r="AB1839" t="str">
            <v>Acc. de production</v>
          </cell>
          <cell r="AC1839" t="str">
            <v>Non</v>
          </cell>
          <cell r="AD1839" t="str">
            <v>Oui</v>
          </cell>
          <cell r="AE1839" t="str">
            <v>Oui</v>
          </cell>
          <cell r="AF1839" t="str">
            <v>Oui</v>
          </cell>
          <cell r="AG1839" t="str">
            <v>Contrat</v>
          </cell>
          <cell r="AI1839" t="str">
            <v>à Acti-Sport à Pusey</v>
          </cell>
          <cell r="AJ1839" t="str">
            <v>La structure s'engage à inviter le Président de Profession sport 70 à ses Assemblées Générales</v>
          </cell>
          <cell r="AK1839" t="str">
            <v>Compte tenu de la nature de ses fonctions, M. RAMOS Maxime s'engage à passer le diplôme d'état d'escrime dès que possible.Si M. RAMOS Maxime n'obtenait pas ce diplôme, son contrat de travail deviendra caduque.</v>
          </cell>
          <cell r="AL1839" t="str">
            <v>- Ouvrir et fermer la salle- Mise en place et rangement du matériel- Accueil, surveillance jusqu'à la reprise des enfants  par les parents- Encadrement et enseignement</v>
          </cell>
          <cell r="AM1839" t="str">
            <v xml:space="preserve">       - Et d'une manière générale effectuer toute         tâche se rapportant à la fonction d'educateur sportif.</v>
          </cell>
          <cell r="AN1839">
            <v>40443</v>
          </cell>
          <cell r="AO1839">
            <v>40443</v>
          </cell>
          <cell r="AP1839">
            <v>40446</v>
          </cell>
          <cell r="AQ1839">
            <v>40448</v>
          </cell>
          <cell r="AR1839">
            <v>40472</v>
          </cell>
          <cell r="AS1839">
            <v>40452</v>
          </cell>
        </row>
        <row r="1840">
          <cell r="A1840" t="str">
            <v>10/120</v>
          </cell>
          <cell r="B1840">
            <v>249</v>
          </cell>
          <cell r="C1840" t="str">
            <v>PACA</v>
          </cell>
          <cell r="D1840" t="str">
            <v>Expression corporelle</v>
          </cell>
          <cell r="E1840" t="str">
            <v>CDD</v>
          </cell>
          <cell r="F1840">
            <v>40443</v>
          </cell>
          <cell r="G1840">
            <v>40723</v>
          </cell>
          <cell r="H1840" t="str">
            <v>OK</v>
          </cell>
          <cell r="I1840">
            <v>2</v>
          </cell>
          <cell r="J1840" t="str">
            <v>h/s</v>
          </cell>
          <cell r="K1840">
            <v>24.75</v>
          </cell>
          <cell r="L1840" t="str">
            <v>Maladie du 13/11/10 au 17/11/10Congé maternité du 14/02/11 au 05/06/11</v>
          </cell>
          <cell r="M1840">
            <v>10.180999999999999</v>
          </cell>
          <cell r="N1840" t="str">
            <v>Formule 1</v>
          </cell>
          <cell r="O1840" t="str">
            <v>ECHENOZ LA MELINE</v>
          </cell>
          <cell r="P1840" t="str">
            <v>Mercredi</v>
          </cell>
          <cell r="Q1840" t="str">
            <v>15h00</v>
          </cell>
          <cell r="R1840" t="str">
            <v>19h00</v>
          </cell>
          <cell r="S1840" t="str">
            <v>Vendredi</v>
          </cell>
          <cell r="T1840" t="str">
            <v>18h00</v>
          </cell>
          <cell r="U1840" t="str">
            <v>20h00</v>
          </cell>
          <cell r="Y1840" t="str">
            <v>Oui</v>
          </cell>
          <cell r="Z1840">
            <v>30</v>
          </cell>
          <cell r="AA1840" t="str">
            <v>Oui</v>
          </cell>
          <cell r="AB1840" t="str">
            <v>Acc. de production</v>
          </cell>
          <cell r="AC1840" t="str">
            <v>Non</v>
          </cell>
          <cell r="AD1840" t="str">
            <v>Oui</v>
          </cell>
          <cell r="AE1840" t="str">
            <v>Oui</v>
          </cell>
          <cell r="AF1840" t="str">
            <v>Oui</v>
          </cell>
          <cell r="AG1840" t="str">
            <v>Contrat</v>
          </cell>
          <cell r="AI1840" t="str">
            <v>à Jeunesse Animation Loisirs à Corre</v>
          </cell>
          <cell r="AJ1840" t="str">
            <v>La structure s'engage à inviter le Président de Profession sport 70 à ses Assemblées Générales</v>
          </cell>
          <cell r="AK1840" t="str">
            <v>Compte tenu de la nature de ses fonctions, M. RAMOS Maxime s'engage à passer le diplôme d'état d'escrime dès que possible.Si M. RAMOS Maxime n'obtenait pas ce diplôme, son contrat de travail deviendra caduque.</v>
          </cell>
          <cell r="AL1840" t="str">
            <v>- Ouvrir et fermer la salle- Mise en place et rangement du matériel- Accueil, surveillance jusqu'à la reprise des enfants  par les parents- Encadrement et enseignement</v>
          </cell>
          <cell r="AM1840" t="str">
            <v xml:space="preserve">       - Et d'une manière générale effectuer toute         tâche se rapportant à la fonction d'educateur sportif.</v>
          </cell>
          <cell r="AN1840">
            <v>40443</v>
          </cell>
          <cell r="AO1840">
            <v>40443</v>
          </cell>
          <cell r="AP1840">
            <v>40446</v>
          </cell>
          <cell r="AQ1840">
            <v>40448</v>
          </cell>
          <cell r="AR1840">
            <v>40472</v>
          </cell>
          <cell r="AS1840">
            <v>40452</v>
          </cell>
        </row>
        <row r="1841">
          <cell r="A1841" t="str">
            <v>10/121</v>
          </cell>
          <cell r="B1841">
            <v>170</v>
          </cell>
          <cell r="C1841" t="str">
            <v>PACA</v>
          </cell>
          <cell r="D1841" t="str">
            <v>Expression corporelle</v>
          </cell>
          <cell r="E1841" t="str">
            <v>CDD</v>
          </cell>
          <cell r="F1841">
            <v>40445</v>
          </cell>
          <cell r="G1841">
            <v>40718</v>
          </cell>
          <cell r="H1841" t="str">
            <v>OK</v>
          </cell>
          <cell r="I1841">
            <v>1</v>
          </cell>
          <cell r="J1841" t="str">
            <v>h/s</v>
          </cell>
          <cell r="K1841">
            <v>24.5</v>
          </cell>
          <cell r="L1841" t="str">
            <v>Congé maternité du 14/02/11 au 05/06/11Centre périscolaire de Raze</v>
          </cell>
          <cell r="M1841">
            <v>13.6</v>
          </cell>
          <cell r="N1841" t="str">
            <v>Formule 1</v>
          </cell>
          <cell r="O1841" t="str">
            <v>RAZE</v>
          </cell>
          <cell r="P1841" t="str">
            <v>Vendredi</v>
          </cell>
          <cell r="Q1841" t="str">
            <v>17h00</v>
          </cell>
          <cell r="R1841" t="str">
            <v>18h00</v>
          </cell>
          <cell r="S1841" t="str">
            <v>Mercredi</v>
          </cell>
          <cell r="T1841" t="str">
            <v>10h30</v>
          </cell>
          <cell r="U1841" t="str">
            <v>11h30 à partir du 6 octobre 2010</v>
          </cell>
          <cell r="Y1841" t="str">
            <v>Oui</v>
          </cell>
          <cell r="Z1841">
            <v>30</v>
          </cell>
          <cell r="AA1841" t="str">
            <v>Oui</v>
          </cell>
          <cell r="AB1841" t="str">
            <v>Acc. de production</v>
          </cell>
          <cell r="AC1841" t="str">
            <v>Non</v>
          </cell>
          <cell r="AD1841" t="str">
            <v>Oui</v>
          </cell>
          <cell r="AE1841" t="str">
            <v>Oui</v>
          </cell>
          <cell r="AF1841" t="str">
            <v>Oui</v>
          </cell>
          <cell r="AG1841" t="str">
            <v>Contrat</v>
          </cell>
          <cell r="AI1841" t="str">
            <v>à la Ligue FOL 70 au centre périscolaire de Raze</v>
          </cell>
          <cell r="AJ1841" t="str">
            <v>La structure s'engage à inviter le Président de Profession sport 70 à ses Assemblées Générales</v>
          </cell>
          <cell r="AK1841" t="str">
            <v>Compte tenu de la nature de ses fonctions, M. RAMOS Maxime s'engage à passer le diplôme d'état d'escrime dès que possible.Si M. RAMOS Maxime n'obtenait pas ce diplôme, son contrat de travail deviendra caduque.</v>
          </cell>
          <cell r="AL1841" t="str">
            <v>- Mise en place et rangement du matériel- Accueil, surveillance jusqu'à la reprise des enfants  par les parents- Encadrement et enseignement</v>
          </cell>
          <cell r="AM1841" t="str">
            <v xml:space="preserve">       - Et d'une manière générale effectuer toute         tâche se rapportant à la fonction d'educateur sportif.</v>
          </cell>
          <cell r="AN1841">
            <v>40444</v>
          </cell>
          <cell r="AO1841">
            <v>40444</v>
          </cell>
          <cell r="AP1841">
            <v>40449</v>
          </cell>
          <cell r="AQ1841" t="str">
            <v>-----</v>
          </cell>
          <cell r="AR1841">
            <v>40476</v>
          </cell>
          <cell r="AS1841" t="str">
            <v>-----</v>
          </cell>
        </row>
        <row r="1842">
          <cell r="A1842" t="str">
            <v>10/122</v>
          </cell>
          <cell r="B1842">
            <v>128</v>
          </cell>
          <cell r="C1842" t="str">
            <v>PACA</v>
          </cell>
          <cell r="D1842" t="str">
            <v>Gym d'entretien</v>
          </cell>
          <cell r="E1842" t="str">
            <v>CDD</v>
          </cell>
          <cell r="F1842">
            <v>40456</v>
          </cell>
          <cell r="G1842">
            <v>40722</v>
          </cell>
          <cell r="H1842" t="str">
            <v>OK</v>
          </cell>
          <cell r="I1842">
            <v>1.5</v>
          </cell>
          <cell r="J1842" t="str">
            <v>h/s</v>
          </cell>
          <cell r="K1842">
            <v>25.05</v>
          </cell>
          <cell r="L1842" t="str">
            <v>Congé maternité du 14/02/11 au 05/06/11</v>
          </cell>
          <cell r="M1842">
            <v>16.600000000000001</v>
          </cell>
          <cell r="N1842" t="str">
            <v>Néant</v>
          </cell>
          <cell r="O1842" t="str">
            <v>PUSY</v>
          </cell>
          <cell r="P1842" t="str">
            <v>Samedi</v>
          </cell>
          <cell r="Q1842" t="str">
            <v>13h30</v>
          </cell>
          <cell r="R1842" t="str">
            <v>17h30</v>
          </cell>
          <cell r="S1842" t="str">
            <v>Mercredi</v>
          </cell>
          <cell r="T1842" t="str">
            <v>10h30</v>
          </cell>
          <cell r="U1842" t="str">
            <v>11h30 à partir du 6 octobre 2010</v>
          </cell>
          <cell r="Y1842" t="str">
            <v>Oui</v>
          </cell>
          <cell r="Z1842">
            <v>30</v>
          </cell>
          <cell r="AA1842" t="str">
            <v>Oui</v>
          </cell>
          <cell r="AB1842" t="str">
            <v>Acc. de production</v>
          </cell>
          <cell r="AC1842" t="str">
            <v>Non</v>
          </cell>
          <cell r="AD1842" t="str">
            <v>Oui</v>
          </cell>
          <cell r="AE1842" t="str">
            <v>Oui</v>
          </cell>
          <cell r="AG1842" t="str">
            <v>Contrat</v>
          </cell>
          <cell r="AI1842" t="str">
            <v>au GPM Noroy le Bourg à Noroy le Bourg</v>
          </cell>
          <cell r="AL1842" t="str">
            <v>- Mise en place et rangement du matériel- Accueil, surveillance jusqu'à la reprise des enfants  par les parents- Encadrement et enseignement</v>
          </cell>
          <cell r="AM1842" t="str">
            <v xml:space="preserve">       - Et d'une manière générale effectuer toute         tâche se rapportant à la fonction d'éducateur sportif.</v>
          </cell>
          <cell r="AN1842">
            <v>40444</v>
          </cell>
          <cell r="AO1842">
            <v>40444</v>
          </cell>
          <cell r="AP1842">
            <v>40452</v>
          </cell>
          <cell r="AQ1842" t="str">
            <v>-----</v>
          </cell>
          <cell r="AR1842" t="str">
            <v>-----</v>
          </cell>
          <cell r="AS1842" t="str">
            <v>-----</v>
          </cell>
        </row>
        <row r="1843">
          <cell r="A1843" t="str">
            <v>10/123</v>
          </cell>
          <cell r="B1843">
            <v>312</v>
          </cell>
          <cell r="C1843" t="str">
            <v>MEVI</v>
          </cell>
          <cell r="D1843" t="str">
            <v>Gym d'entretine</v>
          </cell>
          <cell r="E1843" t="str">
            <v>CDD</v>
          </cell>
          <cell r="F1843">
            <v>40434</v>
          </cell>
          <cell r="G1843">
            <v>40721</v>
          </cell>
          <cell r="H1843" t="str">
            <v>OK</v>
          </cell>
          <cell r="I1843">
            <v>1</v>
          </cell>
          <cell r="J1843" t="str">
            <v>h/s</v>
          </cell>
          <cell r="K1843">
            <v>31.36</v>
          </cell>
          <cell r="L1843" t="str">
            <v>Congé maternité du 14/02/11 au 05/06/11</v>
          </cell>
          <cell r="M1843">
            <v>22.1</v>
          </cell>
          <cell r="N1843" t="str">
            <v>Formule 1</v>
          </cell>
          <cell r="O1843" t="str">
            <v>RONCHAMP</v>
          </cell>
          <cell r="P1843" t="str">
            <v>Lundi</v>
          </cell>
          <cell r="Q1843" t="str">
            <v>10h30</v>
          </cell>
          <cell r="R1843" t="str">
            <v>11h30</v>
          </cell>
          <cell r="S1843" t="str">
            <v>Mercredi</v>
          </cell>
          <cell r="T1843" t="str">
            <v>17h45</v>
          </cell>
          <cell r="U1843" t="str">
            <v>19h00</v>
          </cell>
          <cell r="Y1843" t="str">
            <v>Oui</v>
          </cell>
          <cell r="Z1843">
            <v>30</v>
          </cell>
          <cell r="AA1843" t="str">
            <v>Oui</v>
          </cell>
          <cell r="AB1843" t="str">
            <v>Acc. de production</v>
          </cell>
          <cell r="AC1843" t="str">
            <v>Non</v>
          </cell>
          <cell r="AD1843" t="str">
            <v>Oui</v>
          </cell>
          <cell r="AE1843" t="str">
            <v>Oui</v>
          </cell>
          <cell r="AG1843" t="str">
            <v>Avenant</v>
          </cell>
          <cell r="AI1843" t="str">
            <v>à Bien vivre à Ronchamp</v>
          </cell>
          <cell r="AL1843" t="str">
            <v>- Ouvrir et fermer la salle- Mise en place et rangement du matériel- Accueil, surveillance jusqu'à la reprise des enfants  par les parents- Encadrement et enseignement</v>
          </cell>
          <cell r="AM1843" t="str">
            <v xml:space="preserve">       - Et d'une manière générale effectuer toute         tâche se rapportant à la fonction d'educateur sportif.</v>
          </cell>
          <cell r="AN1843">
            <v>40442</v>
          </cell>
          <cell r="AO1843">
            <v>40442</v>
          </cell>
          <cell r="AP1843">
            <v>40447</v>
          </cell>
          <cell r="AQ1843" t="str">
            <v>-----</v>
          </cell>
          <cell r="AR1843" t="str">
            <v>-----</v>
          </cell>
          <cell r="AS1843" t="str">
            <v>-----</v>
          </cell>
        </row>
        <row r="1844">
          <cell r="A1844" t="str">
            <v>10/124</v>
          </cell>
          <cell r="B1844">
            <v>45</v>
          </cell>
          <cell r="C1844" t="str">
            <v>GANA</v>
          </cell>
          <cell r="D1844" t="str">
            <v>Gym d'entretien</v>
          </cell>
          <cell r="E1844" t="str">
            <v>CDD</v>
          </cell>
          <cell r="F1844">
            <v>40441</v>
          </cell>
          <cell r="G1844">
            <v>40721</v>
          </cell>
          <cell r="H1844" t="str">
            <v>OK</v>
          </cell>
          <cell r="I1844">
            <v>1</v>
          </cell>
          <cell r="J1844" t="str">
            <v>h/s</v>
          </cell>
          <cell r="K1844">
            <v>27.49</v>
          </cell>
          <cell r="L1844" t="str">
            <v>Accompagnement éducatif</v>
          </cell>
          <cell r="M1844">
            <v>16.21</v>
          </cell>
          <cell r="N1844" t="str">
            <v>Formule 1</v>
          </cell>
          <cell r="O1844" t="str">
            <v>JUSSEY</v>
          </cell>
          <cell r="P1844" t="str">
            <v>Vendredi</v>
          </cell>
          <cell r="Q1844" t="str">
            <v>17h00</v>
          </cell>
          <cell r="R1844" t="str">
            <v>18h00</v>
          </cell>
          <cell r="S1844" t="str">
            <v>Les 2e et 4e vendredis du mois</v>
          </cell>
          <cell r="T1844" t="str">
            <v>10h30</v>
          </cell>
          <cell r="U1844" t="str">
            <v>11h30 à partir du 6 octobre 2010</v>
          </cell>
          <cell r="Y1844" t="str">
            <v>Oui</v>
          </cell>
          <cell r="Z1844">
            <v>30</v>
          </cell>
          <cell r="AA1844" t="str">
            <v>Oui</v>
          </cell>
          <cell r="AB1844" t="str">
            <v>Acc. de production</v>
          </cell>
          <cell r="AC1844" t="str">
            <v>Non</v>
          </cell>
          <cell r="AD1844" t="str">
            <v>Oui</v>
          </cell>
          <cell r="AE1844" t="str">
            <v>Oui</v>
          </cell>
          <cell r="AG1844" t="str">
            <v>Contrat</v>
          </cell>
          <cell r="AI1844" t="str">
            <v>au CCAS Noidans les Vesoul</v>
          </cell>
          <cell r="AL1844" t="str">
            <v>- Mise en place et rangement du matériel- Encadrement et enseignement</v>
          </cell>
          <cell r="AM1844" t="str">
            <v xml:space="preserve">       - Et d'une manière générale effectuer toute         tâche se rapportant à la fonction d'educateur sportif.</v>
          </cell>
          <cell r="AN1844">
            <v>40444.609346759302</v>
          </cell>
          <cell r="AO1844">
            <v>40444.609346759302</v>
          </cell>
          <cell r="AP1844">
            <v>40448</v>
          </cell>
          <cell r="AQ1844">
            <v>40444</v>
          </cell>
          <cell r="AR1844">
            <v>40472</v>
          </cell>
          <cell r="AS1844">
            <v>40455</v>
          </cell>
        </row>
        <row r="1845">
          <cell r="A1845" t="str">
            <v>10/125</v>
          </cell>
          <cell r="B1845">
            <v>55</v>
          </cell>
          <cell r="C1845" t="str">
            <v>GANA</v>
          </cell>
          <cell r="D1845" t="str">
            <v>Surveillance de bassin</v>
          </cell>
          <cell r="E1845" t="str">
            <v>CDD</v>
          </cell>
          <cell r="F1845">
            <v>40441</v>
          </cell>
          <cell r="G1845">
            <v>40721</v>
          </cell>
          <cell r="H1845" t="str">
            <v>OK</v>
          </cell>
          <cell r="I1845">
            <v>1</v>
          </cell>
          <cell r="J1845" t="str">
            <v>h/s</v>
          </cell>
          <cell r="K1845">
            <v>27.49</v>
          </cell>
          <cell r="L1845" t="str">
            <v>Accompagnement éducatif</v>
          </cell>
          <cell r="M1845">
            <v>16.21</v>
          </cell>
          <cell r="N1845" t="str">
            <v>Formule 1</v>
          </cell>
          <cell r="O1845" t="str">
            <v>ECHENOZ LA MELINE</v>
          </cell>
          <cell r="P1845" t="str">
            <v>Lundi</v>
          </cell>
          <cell r="Q1845" t="str">
            <v>19h00</v>
          </cell>
          <cell r="R1845" t="str">
            <v>20h00</v>
          </cell>
          <cell r="S1845" t="str">
            <v>Mercredi</v>
          </cell>
          <cell r="T1845" t="str">
            <v>9h00</v>
          </cell>
          <cell r="U1845" t="str">
            <v>10h00</v>
          </cell>
          <cell r="Y1845" t="str">
            <v>Oui</v>
          </cell>
          <cell r="Z1845">
            <v>30</v>
          </cell>
          <cell r="AA1845" t="str">
            <v>Oui</v>
          </cell>
          <cell r="AB1845" t="str">
            <v>Acc. de production</v>
          </cell>
          <cell r="AC1845" t="str">
            <v>Non</v>
          </cell>
          <cell r="AD1845" t="str">
            <v>Oui</v>
          </cell>
          <cell r="AE1845" t="str">
            <v>Oui</v>
          </cell>
          <cell r="AG1845" t="str">
            <v>Contrat</v>
          </cell>
          <cell r="AI1845" t="str">
            <v>à l' A.H.S.S.E.A. à la piscine Pontarcher à  Vesoul</v>
          </cell>
          <cell r="AL1845" t="str">
            <v>- Mise en place et rangement du matériel- Encadrement et enseignement</v>
          </cell>
          <cell r="AM1845" t="str">
            <v xml:space="preserve">       - Et d'une manière générale effectuer toute         tâche se rapportant à la fonction d'educateur sportif.</v>
          </cell>
          <cell r="AN1845">
            <v>40444.612195023103</v>
          </cell>
          <cell r="AO1845">
            <v>40444.612195023103</v>
          </cell>
          <cell r="AP1845">
            <v>40445</v>
          </cell>
          <cell r="AQ1845" t="str">
            <v>-----</v>
          </cell>
          <cell r="AR1845">
            <v>40452</v>
          </cell>
          <cell r="AS1845" t="str">
            <v>-----</v>
          </cell>
        </row>
        <row r="1846">
          <cell r="A1846" t="str">
            <v>10/126</v>
          </cell>
          <cell r="B1846">
            <v>321</v>
          </cell>
          <cell r="C1846" t="str">
            <v>GANA</v>
          </cell>
          <cell r="D1846" t="str">
            <v>Surveillance de bassin</v>
          </cell>
          <cell r="E1846" t="str">
            <v>CDD</v>
          </cell>
          <cell r="F1846">
            <v>40443</v>
          </cell>
          <cell r="G1846">
            <v>40723</v>
          </cell>
          <cell r="H1846" t="str">
            <v>OK</v>
          </cell>
          <cell r="I1846">
            <v>1</v>
          </cell>
          <cell r="J1846" t="str">
            <v>h/s</v>
          </cell>
          <cell r="K1846">
            <v>27.49</v>
          </cell>
          <cell r="L1846" t="str">
            <v>remplacement PACA</v>
          </cell>
          <cell r="M1846">
            <v>16.21</v>
          </cell>
          <cell r="N1846" t="str">
            <v>Formule 1</v>
          </cell>
          <cell r="O1846" t="str">
            <v>NAVENNE</v>
          </cell>
          <cell r="P1846" t="str">
            <v>Mardi</v>
          </cell>
          <cell r="Q1846" t="str">
            <v>9h00</v>
          </cell>
          <cell r="R1846" t="str">
            <v>10h00</v>
          </cell>
          <cell r="S1846" t="str">
            <v>1 semaine sur 2</v>
          </cell>
          <cell r="T1846" t="str">
            <v>17h45</v>
          </cell>
          <cell r="U1846" t="str">
            <v>19h00</v>
          </cell>
          <cell r="Y1846" t="str">
            <v>Oui</v>
          </cell>
          <cell r="Z1846">
            <v>30</v>
          </cell>
          <cell r="AA1846" t="str">
            <v>Oui</v>
          </cell>
          <cell r="AB1846" t="str">
            <v>Acc. de production</v>
          </cell>
          <cell r="AC1846" t="str">
            <v>Non</v>
          </cell>
          <cell r="AD1846" t="str">
            <v>Oui</v>
          </cell>
          <cell r="AE1846" t="str">
            <v>Oui</v>
          </cell>
          <cell r="AG1846" t="str">
            <v>Contrat</v>
          </cell>
          <cell r="AI1846" t="str">
            <v>avec l'ESAT de Vesoul à la piscine Pontarcher à Vesoul</v>
          </cell>
          <cell r="AL1846" t="str">
            <v>- Ouvrir et fermer la salle- Mise en place et rangement du matériel- Accueil, surveillance jusqu'à la reprise des enfants  par les parents- Encadrement et enseignement</v>
          </cell>
          <cell r="AM1846" t="str">
            <v xml:space="preserve">       - Et d'une manière générale effectuer toute         tâche se rapportant à la fonction d'educateur sportif.</v>
          </cell>
          <cell r="AN1846">
            <v>40444.615320370402</v>
          </cell>
          <cell r="AO1846">
            <v>40444.615320370402</v>
          </cell>
          <cell r="AP1846">
            <v>40450</v>
          </cell>
          <cell r="AQ1846" t="str">
            <v>-----</v>
          </cell>
          <cell r="AR1846">
            <v>40452</v>
          </cell>
          <cell r="AS1846" t="str">
            <v>-----</v>
          </cell>
        </row>
        <row r="1847">
          <cell r="A1847" t="str">
            <v>10/127</v>
          </cell>
          <cell r="B1847">
            <v>163</v>
          </cell>
          <cell r="C1847" t="str">
            <v>GANA</v>
          </cell>
          <cell r="D1847" t="str">
            <v>Surveillance de bassin</v>
          </cell>
          <cell r="E1847" t="str">
            <v>CDD</v>
          </cell>
          <cell r="F1847">
            <v>40443</v>
          </cell>
          <cell r="G1847">
            <v>40723</v>
          </cell>
          <cell r="H1847" t="str">
            <v>OK</v>
          </cell>
          <cell r="I1847">
            <v>1</v>
          </cell>
          <cell r="J1847" t="str">
            <v>h/s</v>
          </cell>
          <cell r="K1847">
            <v>27.49</v>
          </cell>
          <cell r="L1847" t="str">
            <v>Accompagnement éducatif</v>
          </cell>
          <cell r="M1847">
            <v>16.21</v>
          </cell>
          <cell r="N1847" t="str">
            <v>Formule 1</v>
          </cell>
          <cell r="O1847" t="str">
            <v>RIGNEY</v>
          </cell>
          <cell r="P1847" t="str">
            <v>Jeudi</v>
          </cell>
          <cell r="Q1847" t="str">
            <v>18h00</v>
          </cell>
          <cell r="R1847" t="str">
            <v>19h30</v>
          </cell>
          <cell r="S1847" t="str">
            <v>Mercredi</v>
          </cell>
          <cell r="T1847" t="str">
            <v>14h00</v>
          </cell>
          <cell r="U1847" t="str">
            <v>15h30 - Multiactivités</v>
          </cell>
          <cell r="Y1847" t="str">
            <v>Oui</v>
          </cell>
          <cell r="Z1847">
            <v>30</v>
          </cell>
          <cell r="AA1847" t="str">
            <v>Oui</v>
          </cell>
          <cell r="AB1847" t="str">
            <v>Acc. de production</v>
          </cell>
          <cell r="AC1847" t="str">
            <v>Non</v>
          </cell>
          <cell r="AD1847" t="str">
            <v>Oui</v>
          </cell>
          <cell r="AE1847" t="str">
            <v>Oui</v>
          </cell>
          <cell r="AG1847" t="str">
            <v>Contrat</v>
          </cell>
          <cell r="AI1847" t="str">
            <v>avec le SACAT à la piscine Pontarcher à  Vesoul</v>
          </cell>
          <cell r="AL1847" t="str">
            <v>- Ouvrir et fermer la salle- Mise en place et rangement du matériel- Accueil, surveillance jusqu'à la reprise des enfants  par les parents- Encadrement et enseignement</v>
          </cell>
          <cell r="AM1847" t="str">
            <v xml:space="preserve">       - Et d'une manière générale effectuer toute         tâche se rapportant à la fonction d'educateur sportif.</v>
          </cell>
          <cell r="AN1847">
            <v>40444.617563194399</v>
          </cell>
          <cell r="AO1847">
            <v>40444.617563194399</v>
          </cell>
          <cell r="AP1847">
            <v>40450</v>
          </cell>
          <cell r="AQ1847" t="str">
            <v>-----</v>
          </cell>
          <cell r="AR1847">
            <v>40452</v>
          </cell>
          <cell r="AS1847" t="str">
            <v>-----</v>
          </cell>
        </row>
        <row r="1848">
          <cell r="A1848" t="str">
            <v>10/128</v>
          </cell>
          <cell r="B1848">
            <v>0</v>
          </cell>
          <cell r="C1848" t="str">
            <v>MARY</v>
          </cell>
          <cell r="D1848" t="str">
            <v>Sports collectifs</v>
          </cell>
          <cell r="E1848" t="str">
            <v>CDD</v>
          </cell>
          <cell r="F1848">
            <v>40437</v>
          </cell>
          <cell r="G1848">
            <v>40724</v>
          </cell>
          <cell r="H1848" t="str">
            <v>OK</v>
          </cell>
          <cell r="I1848">
            <v>1.5</v>
          </cell>
          <cell r="J1848" t="str">
            <v>h/s</v>
          </cell>
          <cell r="K1848">
            <v>24.05</v>
          </cell>
          <cell r="L1848" t="str">
            <v>Accompagnement éducatif du 16/09/10 au 30/06/11Subvention J &amp; S1600 € le solde pour PS70</v>
          </cell>
          <cell r="M1848">
            <v>16.21</v>
          </cell>
          <cell r="N1848" t="str">
            <v>Formule 1</v>
          </cell>
          <cell r="O1848" t="str">
            <v>PUSEY</v>
          </cell>
          <cell r="P1848" t="str">
            <v>Mardi</v>
          </cell>
          <cell r="Q1848" t="str">
            <v>19h30</v>
          </cell>
          <cell r="R1848" t="str">
            <v>21h30</v>
          </cell>
          <cell r="S1848" t="str">
            <v>Mercredi</v>
          </cell>
          <cell r="T1848" t="str">
            <v>17h45</v>
          </cell>
          <cell r="U1848" t="str">
            <v>19h00</v>
          </cell>
          <cell r="Y1848" t="str">
            <v>Oui</v>
          </cell>
          <cell r="Z1848">
            <v>30</v>
          </cell>
          <cell r="AA1848" t="str">
            <v>Oui</v>
          </cell>
          <cell r="AB1848" t="str">
            <v>Acc. de production</v>
          </cell>
          <cell r="AC1848" t="str">
            <v>Non</v>
          </cell>
          <cell r="AD1848" t="str">
            <v>Oui</v>
          </cell>
          <cell r="AE1848" t="str">
            <v>Oui</v>
          </cell>
          <cell r="AG1848" t="str">
            <v>Contrat</v>
          </cell>
          <cell r="AI1848" t="str">
            <v>à Gray</v>
          </cell>
          <cell r="AL1848" t="str">
            <v>- Mise en place et rangement du matériel- Accueil, surveillance jusqu'à la reprise des enfants  par les parents- Encadrement et enseignement</v>
          </cell>
          <cell r="AM1848" t="str">
            <v xml:space="preserve">       - Et d'une manière générale effectuer toute         tâche se rapportant à la fonction d'educateur sportif.</v>
          </cell>
          <cell r="AN1848" t="str">
            <v>------</v>
          </cell>
          <cell r="AO1848">
            <v>40444.6337712963</v>
          </cell>
          <cell r="AP1848" t="str">
            <v>------</v>
          </cell>
          <cell r="AQ1848">
            <v>40451</v>
          </cell>
          <cell r="AR1848" t="str">
            <v>-----</v>
          </cell>
          <cell r="AS1848">
            <v>40463</v>
          </cell>
        </row>
        <row r="1849">
          <cell r="A1849" t="str">
            <v>10/129</v>
          </cell>
          <cell r="B1849">
            <v>216</v>
          </cell>
          <cell r="C1849" t="str">
            <v>MARY</v>
          </cell>
          <cell r="D1849" t="str">
            <v>Multiactivités</v>
          </cell>
          <cell r="E1849" t="str">
            <v>CDD</v>
          </cell>
          <cell r="F1849">
            <v>40438</v>
          </cell>
          <cell r="G1849">
            <v>40718</v>
          </cell>
          <cell r="H1849" t="str">
            <v>OK</v>
          </cell>
          <cell r="I1849">
            <v>1.5</v>
          </cell>
          <cell r="J1849" t="str">
            <v>h/s</v>
          </cell>
          <cell r="K1849">
            <v>24.05</v>
          </cell>
          <cell r="L1849" t="str">
            <v>Accompagnement éducatif du 16/09/10 au 30/06/11Subvention J &amp; S1600 € le solde pour PS70</v>
          </cell>
          <cell r="M1849">
            <v>16.21</v>
          </cell>
          <cell r="N1849" t="str">
            <v>Formule 1</v>
          </cell>
          <cell r="O1849" t="str">
            <v>AMANCE</v>
          </cell>
          <cell r="P1849" t="str">
            <v>Mercredi</v>
          </cell>
          <cell r="Q1849" t="str">
            <v>19h30</v>
          </cell>
          <cell r="R1849" t="str">
            <v>21h30</v>
          </cell>
          <cell r="S1849" t="str">
            <v>Jeudi</v>
          </cell>
          <cell r="T1849" t="str">
            <v>17h30</v>
          </cell>
          <cell r="U1849" t="str">
            <v>19h30</v>
          </cell>
          <cell r="Y1849" t="str">
            <v>Oui</v>
          </cell>
          <cell r="Z1849">
            <v>30</v>
          </cell>
          <cell r="AA1849" t="str">
            <v>Oui</v>
          </cell>
          <cell r="AB1849" t="str">
            <v>Acc. de production</v>
          </cell>
          <cell r="AC1849" t="str">
            <v>Non</v>
          </cell>
          <cell r="AD1849" t="str">
            <v>Oui</v>
          </cell>
          <cell r="AE1849" t="str">
            <v>Oui</v>
          </cell>
          <cell r="AG1849" t="str">
            <v>Contrat</v>
          </cell>
          <cell r="AI1849" t="str">
            <v>au S.I.V.M. de la Tenise à Apremont</v>
          </cell>
          <cell r="AL1849" t="str">
            <v>- Mise en place et rangement du matériel- Accueil, surveillance jusqu'à la reprise des enfants  par les parents- Encadrement et enseignement</v>
          </cell>
          <cell r="AM1849" t="str">
            <v xml:space="preserve">       - Et d'une manière générale effectuer toute         tâche se rapportant à la fonction d'educateur sportif.</v>
          </cell>
          <cell r="AN1849" t="str">
            <v>------</v>
          </cell>
          <cell r="AO1849">
            <v>40444.6392513889</v>
          </cell>
          <cell r="AP1849">
            <v>40455</v>
          </cell>
          <cell r="AQ1849">
            <v>40451</v>
          </cell>
          <cell r="AR1849">
            <v>40472</v>
          </cell>
          <cell r="AS1849">
            <v>40456</v>
          </cell>
        </row>
        <row r="1850">
          <cell r="A1850" t="str">
            <v>10/130</v>
          </cell>
          <cell r="B1850">
            <v>23</v>
          </cell>
          <cell r="C1850" t="str">
            <v>DOAN</v>
          </cell>
          <cell r="D1850" t="str">
            <v>Tennis de table</v>
          </cell>
          <cell r="E1850" t="str">
            <v>CDD</v>
          </cell>
          <cell r="F1850">
            <v>40442</v>
          </cell>
          <cell r="G1850">
            <v>40722</v>
          </cell>
          <cell r="H1850" t="str">
            <v>OK</v>
          </cell>
          <cell r="I1850">
            <v>1</v>
          </cell>
          <cell r="J1850" t="str">
            <v>h/s</v>
          </cell>
          <cell r="K1850">
            <v>29.34</v>
          </cell>
          <cell r="L1850" t="str">
            <v>Accompagnement éducatif</v>
          </cell>
          <cell r="M1850">
            <v>16.100000000000001</v>
          </cell>
          <cell r="N1850" t="str">
            <v>Formule 1</v>
          </cell>
          <cell r="O1850" t="str">
            <v>PUSEY</v>
          </cell>
          <cell r="P1850" t="str">
            <v>Mardi</v>
          </cell>
          <cell r="Q1850" t="str">
            <v>18h00</v>
          </cell>
          <cell r="R1850" t="str">
            <v>19h00</v>
          </cell>
          <cell r="S1850" t="str">
            <v>Jeudi</v>
          </cell>
          <cell r="T1850" t="str">
            <v>17h30</v>
          </cell>
          <cell r="U1850" t="str">
            <v>19h30</v>
          </cell>
          <cell r="Y1850" t="str">
            <v>Oui</v>
          </cell>
          <cell r="Z1850">
            <v>30</v>
          </cell>
          <cell r="AA1850" t="str">
            <v>Oui</v>
          </cell>
          <cell r="AB1850" t="str">
            <v>Acc. de production</v>
          </cell>
          <cell r="AC1850" t="str">
            <v>Non</v>
          </cell>
          <cell r="AD1850" t="str">
            <v>Oui</v>
          </cell>
          <cell r="AE1850" t="str">
            <v>Oui</v>
          </cell>
          <cell r="AG1850" t="str">
            <v>Contrat</v>
          </cell>
          <cell r="AI1850" t="str">
            <v>à Acti-Sport à Pusey</v>
          </cell>
          <cell r="AL1850" t="str">
            <v>- Ouvrir et fermer la salle- Mise en place et rangement du matériel- Accueil, surveillance jusqu'à la reprise des enfants  par les parents- Encadrement et enseignement</v>
          </cell>
          <cell r="AM1850" t="str">
            <v xml:space="preserve">       - Et d'une manière générale effectuer toute         tâche se rapportant à la fonction d'educateur sportif.</v>
          </cell>
          <cell r="AN1850">
            <v>40444.663196064801</v>
          </cell>
          <cell r="AO1850">
            <v>40444.663196064801</v>
          </cell>
          <cell r="AP1850">
            <v>40445</v>
          </cell>
          <cell r="AQ1850">
            <v>40446</v>
          </cell>
          <cell r="AR1850" t="str">
            <v>RAPPEL</v>
          </cell>
          <cell r="AS1850">
            <v>40455</v>
          </cell>
        </row>
        <row r="1851">
          <cell r="A1851" t="str">
            <v>10/131</v>
          </cell>
          <cell r="B1851">
            <v>23</v>
          </cell>
          <cell r="C1851" t="str">
            <v>ARMI</v>
          </cell>
          <cell r="D1851" t="str">
            <v>Eveil moteur et multiactivités</v>
          </cell>
          <cell r="E1851" t="str">
            <v>CDD</v>
          </cell>
          <cell r="F1851">
            <v>40443</v>
          </cell>
          <cell r="G1851">
            <v>40723</v>
          </cell>
          <cell r="H1851" t="str">
            <v>OK</v>
          </cell>
          <cell r="I1851">
            <v>2.5</v>
          </cell>
          <cell r="J1851" t="str">
            <v>h/s</v>
          </cell>
          <cell r="K1851">
            <v>28.4</v>
          </cell>
          <cell r="L1851" t="str">
            <v>Accompagnement éducatif</v>
          </cell>
          <cell r="M1851">
            <v>16</v>
          </cell>
          <cell r="N1851" t="str">
            <v>Formule 1</v>
          </cell>
          <cell r="O1851" t="str">
            <v>PUSEY</v>
          </cell>
          <cell r="P1851" t="str">
            <v>Mercredi</v>
          </cell>
          <cell r="Q1851" t="str">
            <v>9h30</v>
          </cell>
          <cell r="R1851" t="str">
            <v>10h30 - Motricité</v>
          </cell>
          <cell r="S1851" t="str">
            <v>Mercredi</v>
          </cell>
          <cell r="T1851" t="str">
            <v>14h00</v>
          </cell>
          <cell r="U1851" t="str">
            <v>15h30 - Multiactivités</v>
          </cell>
          <cell r="Y1851" t="str">
            <v>Oui</v>
          </cell>
          <cell r="Z1851">
            <v>30</v>
          </cell>
          <cell r="AA1851" t="str">
            <v>Oui</v>
          </cell>
          <cell r="AB1851" t="str">
            <v>Acc. de production</v>
          </cell>
          <cell r="AC1851" t="str">
            <v>Non</v>
          </cell>
          <cell r="AD1851" t="str">
            <v>Oui</v>
          </cell>
          <cell r="AE1851" t="str">
            <v>Oui</v>
          </cell>
          <cell r="AG1851" t="str">
            <v>Avenant</v>
          </cell>
          <cell r="AI1851" t="str">
            <v>à Acti-Sport à Pusey</v>
          </cell>
          <cell r="AL1851" t="str">
            <v>- Ouvrir et fermer la salle- Mise en place et rangement du matériel- Accueil, surveillance jusqu'à la reprise des enfants  par les parents- Encadrement et enseignement</v>
          </cell>
          <cell r="AM1851" t="str">
            <v xml:space="preserve">       - Et d'une manière générale effectuer toute         tâche se rapportant à la fonction d'educateur sportif.</v>
          </cell>
          <cell r="AN1851">
            <v>40444.671478009303</v>
          </cell>
          <cell r="AO1851">
            <v>40444.671478009303</v>
          </cell>
          <cell r="AP1851">
            <v>40445</v>
          </cell>
          <cell r="AQ1851">
            <v>40526</v>
          </cell>
          <cell r="AR1851" t="str">
            <v>RAPPEL</v>
          </cell>
          <cell r="AS1851">
            <v>40533</v>
          </cell>
        </row>
        <row r="1852">
          <cell r="A1852" t="str">
            <v>10/132</v>
          </cell>
          <cell r="B1852">
            <v>0</v>
          </cell>
          <cell r="C1852" t="str">
            <v>DEFR</v>
          </cell>
          <cell r="D1852" t="str">
            <v>Lutte</v>
          </cell>
          <cell r="E1852" t="str">
            <v>CDD</v>
          </cell>
          <cell r="F1852">
            <v>40431</v>
          </cell>
          <cell r="G1852">
            <v>40718</v>
          </cell>
          <cell r="H1852" t="str">
            <v>OK</v>
          </cell>
          <cell r="I1852">
            <v>2</v>
          </cell>
          <cell r="J1852" t="str">
            <v>h/s</v>
          </cell>
          <cell r="K1852">
            <v>28.04</v>
          </cell>
          <cell r="L1852" t="str">
            <v>Accompagnement éducatif du 15/09/10 au 29/06/11Subvention J &amp; S1600 € le solde pour PS70</v>
          </cell>
          <cell r="M1852">
            <v>16</v>
          </cell>
          <cell r="N1852" t="str">
            <v>Formule 1</v>
          </cell>
          <cell r="O1852" t="str">
            <v>PORT SUR SAONE</v>
          </cell>
          <cell r="P1852" t="str">
            <v>Mercredi</v>
          </cell>
          <cell r="Q1852" t="str">
            <v>11h00</v>
          </cell>
          <cell r="R1852" t="str">
            <v>12h00</v>
          </cell>
          <cell r="S1852" t="str">
            <v>Mercredi</v>
          </cell>
          <cell r="T1852" t="str">
            <v>14h00</v>
          </cell>
          <cell r="U1852" t="str">
            <v>15h30 - Multiactivités</v>
          </cell>
          <cell r="Y1852" t="str">
            <v>Oui</v>
          </cell>
          <cell r="Z1852">
            <v>30</v>
          </cell>
          <cell r="AA1852" t="str">
            <v>Oui</v>
          </cell>
          <cell r="AB1852" t="str">
            <v>Acc. de production</v>
          </cell>
          <cell r="AC1852" t="str">
            <v>Non</v>
          </cell>
          <cell r="AD1852" t="str">
            <v>Oui</v>
          </cell>
          <cell r="AE1852" t="str">
            <v>Oui</v>
          </cell>
          <cell r="AG1852" t="str">
            <v>Contrat</v>
          </cell>
          <cell r="AI1852" t="str">
            <v>au collège Louis Pasteur à Jussey</v>
          </cell>
          <cell r="AL1852" t="str">
            <v>- Ouvrir et fermer la salle- Mise en place et rangement du matériel- Accueil, surveillance jusqu'à la reprise des enfants  par les parents- Encadrement et enseignement</v>
          </cell>
          <cell r="AM1852" t="str">
            <v xml:space="preserve">       - Et d'une manière générale effectuer toute         tâche se rapportant à la fonction d'educateur sportif.</v>
          </cell>
          <cell r="AN1852" t="str">
            <v>------</v>
          </cell>
          <cell r="AO1852">
            <v>40444.678030671297</v>
          </cell>
          <cell r="AP1852" t="str">
            <v>------</v>
          </cell>
          <cell r="AQ1852">
            <v>40608</v>
          </cell>
          <cell r="AR1852" t="str">
            <v>RAPPEL</v>
          </cell>
          <cell r="AS1852">
            <v>40616</v>
          </cell>
        </row>
        <row r="1853">
          <cell r="A1853" t="str">
            <v>10/133</v>
          </cell>
          <cell r="B1853">
            <v>0</v>
          </cell>
          <cell r="C1853" t="str">
            <v>DEFR</v>
          </cell>
          <cell r="D1853" t="str">
            <v>Lutte</v>
          </cell>
          <cell r="E1853" t="str">
            <v>CDD</v>
          </cell>
          <cell r="F1853">
            <v>40434</v>
          </cell>
          <cell r="G1853">
            <v>40724</v>
          </cell>
          <cell r="H1853" t="str">
            <v>OK</v>
          </cell>
          <cell r="I1853">
            <v>4</v>
          </cell>
          <cell r="J1853" t="str">
            <v>h/s</v>
          </cell>
          <cell r="K1853">
            <v>28.04</v>
          </cell>
          <cell r="L1853" t="str">
            <v>Accompagnement éducatif du 16/09/10 au 30/06/11Subvention J &amp; S4000 € le solde pour PS70</v>
          </cell>
          <cell r="M1853">
            <v>16</v>
          </cell>
          <cell r="N1853" t="str">
            <v>Formule 1</v>
          </cell>
          <cell r="O1853" t="str">
            <v>COMBEAUFONTAINE</v>
          </cell>
          <cell r="P1853" t="str">
            <v>Lundi</v>
          </cell>
          <cell r="Q1853" t="str">
            <v>17h30</v>
          </cell>
          <cell r="R1853" t="str">
            <v>19h30</v>
          </cell>
          <cell r="S1853" t="str">
            <v>Jeudi</v>
          </cell>
          <cell r="T1853" t="str">
            <v>17h30</v>
          </cell>
          <cell r="U1853" t="str">
            <v>19h30</v>
          </cell>
          <cell r="Y1853" t="str">
            <v>Oui</v>
          </cell>
          <cell r="Z1853">
            <v>30</v>
          </cell>
          <cell r="AA1853" t="str">
            <v>Oui</v>
          </cell>
          <cell r="AB1853" t="str">
            <v>Acc. de production</v>
          </cell>
          <cell r="AC1853" t="str">
            <v>Non</v>
          </cell>
          <cell r="AD1853" t="str">
            <v>Oui</v>
          </cell>
          <cell r="AE1853" t="str">
            <v>Oui</v>
          </cell>
          <cell r="AG1853" t="str">
            <v>Contrat</v>
          </cell>
          <cell r="AI1853" t="str">
            <v>à la Maison familiale et rurale de Combeaufontaine</v>
          </cell>
          <cell r="AL1853" t="str">
            <v>- Ouvrir et fermer la salle- Mise en place et rangement du matériel- Accueil, surveillance jusqu'à la reprise des enfants  par les parents- Encadrement et enseignement</v>
          </cell>
          <cell r="AM1853" t="str">
            <v xml:space="preserve">       - Et d'une manière générale effectuer toute         tâche se rapportant à la fonction d'educateur sportif.</v>
          </cell>
          <cell r="AN1853" t="str">
            <v>------</v>
          </cell>
          <cell r="AO1853">
            <v>40444.679499884303</v>
          </cell>
          <cell r="AP1853" t="str">
            <v>------</v>
          </cell>
          <cell r="AQ1853">
            <v>40471</v>
          </cell>
          <cell r="AR1853" t="str">
            <v>------</v>
          </cell>
          <cell r="AS1853">
            <v>40472</v>
          </cell>
        </row>
        <row r="1854">
          <cell r="A1854" t="str">
            <v>10/134</v>
          </cell>
          <cell r="B1854">
            <v>0</v>
          </cell>
          <cell r="C1854" t="str">
            <v>DEFR</v>
          </cell>
          <cell r="D1854" t="str">
            <v>Lutte</v>
          </cell>
          <cell r="E1854" t="str">
            <v>CDD</v>
          </cell>
          <cell r="F1854">
            <v>40435</v>
          </cell>
          <cell r="G1854">
            <v>40722</v>
          </cell>
          <cell r="H1854" t="str">
            <v>OK</v>
          </cell>
          <cell r="I1854">
            <v>1.75</v>
          </cell>
          <cell r="J1854" t="str">
            <v>h/s</v>
          </cell>
          <cell r="K1854">
            <v>28.04</v>
          </cell>
          <cell r="L1854" t="str">
            <v>Accompagnement éducatif du 14/09/10 au 28/06/11Subvention J &amp; S2000 € le solde pour PS70</v>
          </cell>
          <cell r="M1854">
            <v>12.8</v>
          </cell>
          <cell r="N1854" t="str">
            <v>Formule 1</v>
          </cell>
          <cell r="O1854" t="str">
            <v>LAVONCOURT</v>
          </cell>
          <cell r="P1854" t="str">
            <v>Jeudi</v>
          </cell>
          <cell r="Q1854" t="str">
            <v>17h45</v>
          </cell>
          <cell r="R1854" t="str">
            <v>19h30</v>
          </cell>
          <cell r="S1854" t="str">
            <v>Jeudi</v>
          </cell>
          <cell r="T1854" t="str">
            <v>17h30</v>
          </cell>
          <cell r="U1854" t="str">
            <v>19h30</v>
          </cell>
          <cell r="Y1854" t="str">
            <v>Oui</v>
          </cell>
          <cell r="Z1854">
            <v>30</v>
          </cell>
          <cell r="AA1854" t="str">
            <v>Oui</v>
          </cell>
          <cell r="AB1854" t="str">
            <v>Acc. de production</v>
          </cell>
          <cell r="AC1854" t="str">
            <v>Non</v>
          </cell>
          <cell r="AD1854" t="str">
            <v>Oui</v>
          </cell>
          <cell r="AE1854" t="str">
            <v>Oui</v>
          </cell>
          <cell r="AG1854" t="str">
            <v>Contrat</v>
          </cell>
          <cell r="AI1854" t="str">
            <v>au Collège Saint-Pierre Fourier à Gray</v>
          </cell>
          <cell r="AL1854" t="str">
            <v>- Ouvrir et fermer la salle- Mise en place et rangement du matériel- Accueil, surveillance jusqu'à la reprise des enfants  par les parents- Encadrement et enseignement</v>
          </cell>
          <cell r="AM1854" t="str">
            <v xml:space="preserve">       - Et d'une manière générale effectuer toute         tâche se rapportant à la fonction d'educateur sportif.</v>
          </cell>
          <cell r="AN1854" t="str">
            <v>------</v>
          </cell>
          <cell r="AO1854">
            <v>40444.6804059028</v>
          </cell>
          <cell r="AP1854" t="str">
            <v>------</v>
          </cell>
          <cell r="AQ1854">
            <v>40471</v>
          </cell>
          <cell r="AR1854" t="str">
            <v>------</v>
          </cell>
          <cell r="AS1854">
            <v>40472</v>
          </cell>
        </row>
        <row r="1855">
          <cell r="A1855" t="str">
            <v>10/135</v>
          </cell>
          <cell r="B1855">
            <v>322</v>
          </cell>
          <cell r="C1855" t="str">
            <v>GOCH</v>
          </cell>
          <cell r="D1855" t="str">
            <v>Gym d'entretien</v>
          </cell>
          <cell r="E1855" t="str">
            <v>CDD</v>
          </cell>
          <cell r="F1855">
            <v>40428</v>
          </cell>
          <cell r="G1855">
            <v>40723</v>
          </cell>
          <cell r="H1855" t="str">
            <v>OK</v>
          </cell>
          <cell r="I1855">
            <v>3.66</v>
          </cell>
          <cell r="J1855" t="str">
            <v>h/s</v>
          </cell>
          <cell r="K1855">
            <v>19.149999999999999</v>
          </cell>
          <cell r="L1855" t="str">
            <v>Accompagnement éducatif du 14/09/10 au 28/06/11Subvention J &amp; S2000 € le solde pour PS70</v>
          </cell>
          <cell r="M1855">
            <v>10.6</v>
          </cell>
          <cell r="N1855" t="str">
            <v>Formule 1</v>
          </cell>
          <cell r="O1855" t="str">
            <v>NAVENNE</v>
          </cell>
          <cell r="P1855" t="str">
            <v>Mardi</v>
          </cell>
          <cell r="Q1855" t="str">
            <v>19h15</v>
          </cell>
          <cell r="R1855" t="str">
            <v>20h30 et 35 minutes de préparation par séance</v>
          </cell>
          <cell r="S1855" t="str">
            <v>Mercredi</v>
          </cell>
          <cell r="T1855" t="str">
            <v>18h00</v>
          </cell>
          <cell r="U1855" t="str">
            <v>19h15</v>
          </cell>
          <cell r="Y1855" t="str">
            <v>Oui</v>
          </cell>
          <cell r="Z1855">
            <v>30</v>
          </cell>
          <cell r="AA1855" t="str">
            <v>Oui</v>
          </cell>
          <cell r="AB1855" t="str">
            <v>Acc. de production</v>
          </cell>
          <cell r="AC1855" t="str">
            <v>Non</v>
          </cell>
          <cell r="AD1855" t="str">
            <v>Oui</v>
          </cell>
          <cell r="AE1855" t="str">
            <v>Oui</v>
          </cell>
          <cell r="AG1855" t="str">
            <v>Contrat</v>
          </cell>
          <cell r="AI1855" t="str">
            <v>à la Gymnastique volontaire de Navenne</v>
          </cell>
          <cell r="AL1855" t="str">
            <v>- Mise en place et rangement du matériel- Encadrement et enseignement</v>
          </cell>
          <cell r="AM1855" t="str">
            <v xml:space="preserve">       - Et d'une manière générale effectuer toute         tâche se rapportant à la fonction d'educateur sportif.</v>
          </cell>
          <cell r="AN1855">
            <v>40445.396481018499</v>
          </cell>
          <cell r="AO1855">
            <v>40445.396481018499</v>
          </cell>
          <cell r="AP1855" t="str">
            <v>------</v>
          </cell>
          <cell r="AQ1855" t="str">
            <v>-----</v>
          </cell>
          <cell r="AR1855">
            <v>40472</v>
          </cell>
          <cell r="AS1855" t="str">
            <v>-----</v>
          </cell>
        </row>
        <row r="1856">
          <cell r="A1856" t="str">
            <v>10/136</v>
          </cell>
          <cell r="B1856">
            <v>79</v>
          </cell>
          <cell r="C1856" t="str">
            <v>DATH</v>
          </cell>
          <cell r="D1856" t="str">
            <v>Expression corporelle</v>
          </cell>
          <cell r="E1856" t="str">
            <v>CDD</v>
          </cell>
          <cell r="F1856">
            <v>40436</v>
          </cell>
          <cell r="G1856">
            <v>40723</v>
          </cell>
          <cell r="H1856" t="str">
            <v>OK</v>
          </cell>
          <cell r="I1856">
            <v>3</v>
          </cell>
          <cell r="J1856" t="str">
            <v>h/s</v>
          </cell>
          <cell r="K1856">
            <v>20.170000000000002</v>
          </cell>
          <cell r="L1856" t="str">
            <v>Atelier Equilibre - Subv. CRAM 500€</v>
          </cell>
          <cell r="M1856">
            <v>16</v>
          </cell>
          <cell r="N1856" t="str">
            <v>Formule 1</v>
          </cell>
          <cell r="O1856" t="str">
            <v>FRESNE SAINT-MAMES</v>
          </cell>
          <cell r="P1856" t="str">
            <v>Jeudi</v>
          </cell>
          <cell r="Q1856" t="str">
            <v>20h30</v>
          </cell>
          <cell r="R1856" t="str">
            <v>21h30</v>
          </cell>
          <cell r="S1856" t="str">
            <v>Vendredi</v>
          </cell>
          <cell r="T1856" t="str">
            <v>19h00</v>
          </cell>
          <cell r="U1856" t="str">
            <v>20h00</v>
          </cell>
          <cell r="Y1856" t="str">
            <v>Oui</v>
          </cell>
          <cell r="Z1856">
            <v>30</v>
          </cell>
          <cell r="AA1856" t="str">
            <v>Oui</v>
          </cell>
          <cell r="AB1856" t="str">
            <v>Acc. de production</v>
          </cell>
          <cell r="AC1856" t="str">
            <v>Non</v>
          </cell>
          <cell r="AD1856" t="str">
            <v>Oui</v>
          </cell>
          <cell r="AE1856" t="str">
            <v>Oui</v>
          </cell>
          <cell r="AG1856" t="str">
            <v>Contrat</v>
          </cell>
          <cell r="AI1856" t="str">
            <v>aux Familles Rurales de Jussey</v>
          </cell>
          <cell r="AL1856" t="str">
            <v>- Ouvrir et fermer la salle- Mise en place et rangement du matériel- Accueil, surveillance jusqu'à la reprise des enfants  par les parents- Encadrement et enseignement</v>
          </cell>
          <cell r="AM1856" t="str">
            <v xml:space="preserve">       - Et d'une manière générale effectuer toute         tâche se rapportant à la fonction d'educateur sportif.</v>
          </cell>
          <cell r="AN1856">
            <v>40445.404087847201</v>
          </cell>
          <cell r="AO1856">
            <v>40445.404087847201</v>
          </cell>
          <cell r="AP1856">
            <v>40459</v>
          </cell>
          <cell r="AQ1856" t="str">
            <v>-----</v>
          </cell>
          <cell r="AR1856">
            <v>40472</v>
          </cell>
          <cell r="AS1856" t="str">
            <v>-----</v>
          </cell>
        </row>
        <row r="1857">
          <cell r="A1857" t="str">
            <v>10/137</v>
          </cell>
          <cell r="B1857">
            <v>79</v>
          </cell>
          <cell r="C1857" t="str">
            <v>COVI</v>
          </cell>
          <cell r="D1857" t="str">
            <v>Gym enfant - Gym d'entretien</v>
          </cell>
          <cell r="E1857" t="str">
            <v>CDD</v>
          </cell>
          <cell r="F1857">
            <v>40435</v>
          </cell>
          <cell r="G1857">
            <v>40723</v>
          </cell>
          <cell r="H1857" t="str">
            <v>OK</v>
          </cell>
          <cell r="I1857">
            <v>4</v>
          </cell>
          <cell r="J1857" t="str">
            <v>h/s</v>
          </cell>
          <cell r="K1857">
            <v>27.73</v>
          </cell>
          <cell r="L1857" t="str">
            <v>Atelier Equilibre - Subv. CRAM 500€</v>
          </cell>
          <cell r="M1857">
            <v>16</v>
          </cell>
          <cell r="N1857" t="str">
            <v>Formule 1</v>
          </cell>
          <cell r="O1857" t="str">
            <v>JUSSEY</v>
          </cell>
          <cell r="P1857" t="str">
            <v>Mardi</v>
          </cell>
          <cell r="Q1857" t="str">
            <v>17h00</v>
          </cell>
          <cell r="R1857" t="str">
            <v>19h00</v>
          </cell>
          <cell r="S1857" t="str">
            <v>Mercredi</v>
          </cell>
          <cell r="T1857" t="str">
            <v>18h00</v>
          </cell>
          <cell r="U1857" t="str">
            <v>20h00</v>
          </cell>
          <cell r="Y1857" t="str">
            <v>Oui</v>
          </cell>
          <cell r="Z1857">
            <v>30</v>
          </cell>
          <cell r="AA1857" t="str">
            <v>Oui</v>
          </cell>
          <cell r="AB1857" t="str">
            <v>Acc. de production</v>
          </cell>
          <cell r="AC1857" t="str">
            <v>Non</v>
          </cell>
          <cell r="AD1857" t="str">
            <v>Oui</v>
          </cell>
          <cell r="AE1857" t="str">
            <v>Oui</v>
          </cell>
          <cell r="AG1857" t="str">
            <v>Contrat</v>
          </cell>
          <cell r="AI1857" t="str">
            <v>aux Familles Rurales de Jussey</v>
          </cell>
          <cell r="AL1857" t="str">
            <v>- Ouvrir et fermer la salle- Mise en place et rangement du matériel- Accueil, surveillance jusqu'à la reprise des enfants  par les parents- Encadrement et enseignement</v>
          </cell>
          <cell r="AM1857" t="str">
            <v xml:space="preserve">       - Et d'une manière générale effectuer toute         tâche se rapportant à la fonction d'educateur sportif.</v>
          </cell>
          <cell r="AN1857">
            <v>40445.410657638902</v>
          </cell>
          <cell r="AO1857">
            <v>40445.410657638902</v>
          </cell>
          <cell r="AP1857">
            <v>40459</v>
          </cell>
          <cell r="AQ1857">
            <v>40448</v>
          </cell>
          <cell r="AR1857">
            <v>40472</v>
          </cell>
          <cell r="AS1857" t="str">
            <v>1 seul exemplaire</v>
          </cell>
        </row>
        <row r="1858">
          <cell r="A1858" t="str">
            <v>10/138</v>
          </cell>
          <cell r="B1858">
            <v>280</v>
          </cell>
          <cell r="C1858" t="str">
            <v>COVI</v>
          </cell>
          <cell r="D1858" t="str">
            <v>Gymnastique</v>
          </cell>
          <cell r="E1858" t="str">
            <v>CDD</v>
          </cell>
          <cell r="F1858">
            <v>40445</v>
          </cell>
          <cell r="G1858">
            <v>40718</v>
          </cell>
          <cell r="H1858" t="str">
            <v>OK</v>
          </cell>
          <cell r="I1858">
            <v>2</v>
          </cell>
          <cell r="J1858" t="str">
            <v>h/s</v>
          </cell>
          <cell r="K1858">
            <v>27.73</v>
          </cell>
          <cell r="L1858" t="str">
            <v>nouveaux horaires ven 18h30 à 20h30</v>
          </cell>
          <cell r="M1858">
            <v>16</v>
          </cell>
          <cell r="N1858" t="str">
            <v>Formule 1</v>
          </cell>
          <cell r="O1858" t="str">
            <v>AMANCE</v>
          </cell>
          <cell r="P1858" t="str">
            <v>Lundi</v>
          </cell>
          <cell r="Q1858" t="str">
            <v>17h15</v>
          </cell>
          <cell r="R1858" t="str">
            <v>19h15</v>
          </cell>
          <cell r="S1858" t="str">
            <v>Mercredi</v>
          </cell>
          <cell r="T1858" t="str">
            <v>18h00</v>
          </cell>
          <cell r="U1858" t="str">
            <v>20h00</v>
          </cell>
          <cell r="Y1858" t="str">
            <v>Oui</v>
          </cell>
          <cell r="Z1858">
            <v>30</v>
          </cell>
          <cell r="AA1858" t="str">
            <v>Oui</v>
          </cell>
          <cell r="AB1858" t="str">
            <v>Acc. de production</v>
          </cell>
          <cell r="AC1858" t="str">
            <v>Non</v>
          </cell>
          <cell r="AD1858" t="str">
            <v>Oui</v>
          </cell>
          <cell r="AE1858" t="str">
            <v>Oui</v>
          </cell>
          <cell r="AG1858" t="str">
            <v>Contrat</v>
          </cell>
          <cell r="AI1858" t="str">
            <v>à Les enfants de l'écluse à Port sur Saône</v>
          </cell>
          <cell r="AL1858" t="str">
            <v>- Ouvrir et fermer la salle- Mise en place et rangement du matériel- Accueil, surveillance jusqu'à la reprise des enfants  par les parents- Encadrement et enseignement</v>
          </cell>
          <cell r="AM1858" t="str">
            <v xml:space="preserve">       - Et d'une manière générale effectuer toute         tâche se rapportant à la fonction d'educateur sportif.</v>
          </cell>
          <cell r="AN1858">
            <v>40445.413138773103</v>
          </cell>
          <cell r="AO1858">
            <v>40445.413138773103</v>
          </cell>
          <cell r="AP1858">
            <v>40458</v>
          </cell>
          <cell r="AQ1858">
            <v>40448</v>
          </cell>
          <cell r="AR1858">
            <v>40472</v>
          </cell>
          <cell r="AS1858" t="str">
            <v>1 seul exemplaire</v>
          </cell>
        </row>
        <row r="1859">
          <cell r="A1859" t="str">
            <v>10/139</v>
          </cell>
          <cell r="B1859">
            <v>4</v>
          </cell>
          <cell r="C1859" t="str">
            <v>BOJU</v>
          </cell>
          <cell r="D1859" t="str">
            <v>Expression corporelle</v>
          </cell>
          <cell r="E1859" t="str">
            <v>CDD</v>
          </cell>
          <cell r="F1859">
            <v>40435</v>
          </cell>
          <cell r="G1859">
            <v>40449</v>
          </cell>
          <cell r="H1859" t="str">
            <v>Clos</v>
          </cell>
          <cell r="I1859">
            <v>2.75</v>
          </cell>
          <cell r="J1859" t="str">
            <v>h/s</v>
          </cell>
          <cell r="K1859">
            <v>24.49</v>
          </cell>
          <cell r="L1859" t="str">
            <v>nouveaux horaires ven 18h30 à 20h30</v>
          </cell>
          <cell r="M1859">
            <v>12.8</v>
          </cell>
          <cell r="N1859" t="str">
            <v>Formule 1</v>
          </cell>
          <cell r="O1859" t="str">
            <v>AMANCE</v>
          </cell>
          <cell r="P1859" t="str">
            <v>Samedi</v>
          </cell>
          <cell r="Q1859" t="str">
            <v>10h00</v>
          </cell>
          <cell r="R1859" t="str">
            <v>12h00</v>
          </cell>
          <cell r="S1859" t="str">
            <v>Puis les jeudis</v>
          </cell>
          <cell r="T1859" t="str">
            <v>9h00</v>
          </cell>
          <cell r="U1859" t="str">
            <v>10h00</v>
          </cell>
          <cell r="Y1859" t="str">
            <v>Non</v>
          </cell>
          <cell r="Z1859">
            <v>2</v>
          </cell>
          <cell r="AA1859" t="str">
            <v>Oui</v>
          </cell>
          <cell r="AB1859" t="str">
            <v>Acc. de production</v>
          </cell>
          <cell r="AC1859" t="str">
            <v>Non</v>
          </cell>
          <cell r="AD1859" t="str">
            <v>Oui</v>
          </cell>
          <cell r="AE1859" t="str">
            <v>Oui</v>
          </cell>
          <cell r="AG1859" t="str">
            <v>Contrat</v>
          </cell>
          <cell r="AI1859" t="str">
            <v>au C.A.S.C. Vesoul</v>
          </cell>
          <cell r="AL1859" t="str">
            <v>- Ouvrir et fermer la salle- Mise en place et rangement du matériel- Accueil, surveillance jusqu'à la reprise des enfants  par les parents- Encadrement et enseignement</v>
          </cell>
          <cell r="AM1859" t="str">
            <v xml:space="preserve">       - Et d'une manière générale effectuer toute         tâche se rapportant à la fonction d'animateur.</v>
          </cell>
          <cell r="AN1859">
            <v>40445.424215740699</v>
          </cell>
          <cell r="AO1859">
            <v>40445.424215740699</v>
          </cell>
          <cell r="AP1859">
            <v>40435</v>
          </cell>
          <cell r="AQ1859">
            <v>40448</v>
          </cell>
          <cell r="AR1859">
            <v>40452</v>
          </cell>
          <cell r="AS1859" t="str">
            <v>RAPPEL</v>
          </cell>
        </row>
        <row r="1860">
          <cell r="A1860" t="str">
            <v>10/140</v>
          </cell>
          <cell r="B1860">
            <v>328</v>
          </cell>
          <cell r="C1860" t="str">
            <v>BISA</v>
          </cell>
          <cell r="D1860" t="str">
            <v>Gym d'entretien</v>
          </cell>
          <cell r="E1860" t="str">
            <v>CDD</v>
          </cell>
          <cell r="F1860">
            <v>40437</v>
          </cell>
          <cell r="G1860">
            <v>40710</v>
          </cell>
          <cell r="H1860" t="str">
            <v>OK</v>
          </cell>
          <cell r="I1860">
            <v>1</v>
          </cell>
          <cell r="J1860" t="str">
            <v>h/s</v>
          </cell>
          <cell r="K1860">
            <v>37.700000000000003</v>
          </cell>
          <cell r="L1860" t="str">
            <v>Atelier Equilibre - Subv. CRAM 500€</v>
          </cell>
          <cell r="M1860">
            <v>16.600000000000001</v>
          </cell>
          <cell r="N1860" t="str">
            <v>Formule 1</v>
          </cell>
          <cell r="O1860" t="str">
            <v>AMANCE</v>
          </cell>
          <cell r="P1860" t="str">
            <v>Lundi</v>
          </cell>
          <cell r="Q1860" t="str">
            <v>17h00</v>
          </cell>
          <cell r="R1860" t="str">
            <v>18h30</v>
          </cell>
          <cell r="S1860" t="str">
            <v>Puis les jeudis</v>
          </cell>
          <cell r="T1860" t="str">
            <v>9h00</v>
          </cell>
          <cell r="U1860" t="str">
            <v>10h00</v>
          </cell>
          <cell r="Y1860" t="str">
            <v>Oui</v>
          </cell>
          <cell r="Z1860">
            <v>30</v>
          </cell>
          <cell r="AA1860" t="str">
            <v>Oui</v>
          </cell>
          <cell r="AB1860" t="str">
            <v>Acc. de production</v>
          </cell>
          <cell r="AC1860" t="str">
            <v>Non</v>
          </cell>
          <cell r="AD1860" t="str">
            <v>Oui</v>
          </cell>
          <cell r="AE1860" t="str">
            <v>Oui</v>
          </cell>
          <cell r="AF1860" t="str">
            <v>Oui</v>
          </cell>
          <cell r="AG1860" t="str">
            <v>Avenant</v>
          </cell>
          <cell r="AI1860" t="str">
            <v>à la Maison de quartier Centre Ville à Belfort</v>
          </cell>
          <cell r="AJ1860" t="str">
            <v>Il est convenu que cette convention sera caduque si le nombre de participants est insuffisant.</v>
          </cell>
          <cell r="AK1860" t="str">
            <v>Il est convenu que ce contrat sera caduque si le nombre de participants est insuffisant.</v>
          </cell>
          <cell r="AL1860" t="str">
            <v>- Mise en place et rangement du matériel- Accueil, surveillance jusqu'à la reprise des enfants  par les parents- Encadrement et enseignement</v>
          </cell>
          <cell r="AM1860" t="str">
            <v xml:space="preserve">       - Et d'une manière générale effectuer toute         tâche se rapportant à la fonction d'educateur sportif.</v>
          </cell>
          <cell r="AN1860">
            <v>40444</v>
          </cell>
          <cell r="AO1860">
            <v>40662</v>
          </cell>
          <cell r="AP1860">
            <v>40469</v>
          </cell>
          <cell r="AQ1860">
            <v>40448</v>
          </cell>
          <cell r="AR1860">
            <v>40479</v>
          </cell>
          <cell r="AS1860">
            <v>40463</v>
          </cell>
        </row>
        <row r="1861">
          <cell r="A1861" t="str">
            <v>10/141</v>
          </cell>
          <cell r="B1861">
            <v>279</v>
          </cell>
          <cell r="C1861" t="str">
            <v>DUCA</v>
          </cell>
          <cell r="D1861" t="str">
            <v>Danse</v>
          </cell>
          <cell r="E1861" t="str">
            <v>CDD</v>
          </cell>
          <cell r="F1861">
            <v>40438</v>
          </cell>
          <cell r="G1861">
            <v>40719</v>
          </cell>
          <cell r="H1861" t="str">
            <v>OK</v>
          </cell>
          <cell r="I1861">
            <v>6.75</v>
          </cell>
          <cell r="J1861" t="str">
            <v>h/s</v>
          </cell>
          <cell r="K1861">
            <v>23.91</v>
          </cell>
          <cell r="L1861" t="str">
            <v>Atelier Equilibre - Subv. CRAM 500€</v>
          </cell>
          <cell r="M1861">
            <v>13.6</v>
          </cell>
          <cell r="N1861" t="str">
            <v>Formule 1</v>
          </cell>
          <cell r="O1861" t="str">
            <v>BOURBONNE LES BAINS</v>
          </cell>
          <cell r="P1861" t="str">
            <v>Vendredi</v>
          </cell>
          <cell r="Q1861" t="str">
            <v>16h45</v>
          </cell>
          <cell r="R1861" t="str">
            <v>20h30</v>
          </cell>
          <cell r="S1861" t="str">
            <v>Samedi</v>
          </cell>
          <cell r="T1861" t="str">
            <v>9h30</v>
          </cell>
          <cell r="U1861" t="str">
            <v>12h30</v>
          </cell>
          <cell r="Y1861" t="str">
            <v>Oui</v>
          </cell>
          <cell r="Z1861">
            <v>30</v>
          </cell>
          <cell r="AA1861" t="str">
            <v>Oui</v>
          </cell>
          <cell r="AB1861" t="str">
            <v>Acc. de production</v>
          </cell>
          <cell r="AC1861" t="str">
            <v>Non</v>
          </cell>
          <cell r="AD1861" t="str">
            <v>Oui</v>
          </cell>
          <cell r="AE1861" t="str">
            <v>Oui</v>
          </cell>
          <cell r="AF1861" t="str">
            <v>Oui</v>
          </cell>
          <cell r="AG1861" t="str">
            <v>Contrat</v>
          </cell>
          <cell r="AI1861" t="str">
            <v>à l' Amicale Laïque - Club Danse Académy à Bourbonne les Bains</v>
          </cell>
          <cell r="AJ1861" t="str">
            <v>Il est convenu que cette convention sera caduque si le nombre de participants est insuffisant.</v>
          </cell>
          <cell r="AK1861" t="str">
            <v>Il est convenu que ce contrat sera caduque si le nombre de participants est insuffisant.</v>
          </cell>
          <cell r="AL1861" t="str">
            <v>- Mise en place et rangement du matériel- Accueil, surveillance jusqu'à la reprise des enfants  par les parents- Encadrement et enseignement</v>
          </cell>
          <cell r="AM1861" t="str">
            <v xml:space="preserve">       - Et d'une manière générale effectuer toute         tâche se rapportant à la fonction d'educateur sportif.</v>
          </cell>
          <cell r="AN1861">
            <v>40444</v>
          </cell>
          <cell r="AO1861">
            <v>40444</v>
          </cell>
          <cell r="AP1861">
            <v>40445</v>
          </cell>
          <cell r="AQ1861" t="str">
            <v>-----</v>
          </cell>
          <cell r="AR1861">
            <v>40452</v>
          </cell>
          <cell r="AS1861" t="str">
            <v>-----</v>
          </cell>
        </row>
        <row r="1862">
          <cell r="A1862" t="str">
            <v>10/142</v>
          </cell>
          <cell r="B1862">
            <v>195</v>
          </cell>
          <cell r="C1862" t="str">
            <v>BUCH</v>
          </cell>
          <cell r="D1862" t="str">
            <v>Gym d'entretien</v>
          </cell>
          <cell r="E1862" t="str">
            <v>CDD</v>
          </cell>
          <cell r="F1862">
            <v>40442</v>
          </cell>
          <cell r="G1862">
            <v>40722</v>
          </cell>
          <cell r="H1862" t="str">
            <v>OK</v>
          </cell>
          <cell r="I1862">
            <v>1</v>
          </cell>
          <cell r="J1862" t="str">
            <v>h/s</v>
          </cell>
          <cell r="K1862">
            <v>36.15</v>
          </cell>
          <cell r="L1862" t="str">
            <v>Congé maternité du 07/03/11 au 26/06/11Centre périscolaire de Raze</v>
          </cell>
          <cell r="M1862">
            <v>16</v>
          </cell>
          <cell r="N1862" t="str">
            <v>Néant</v>
          </cell>
          <cell r="O1862" t="str">
            <v>CHENEBIER</v>
          </cell>
          <cell r="P1862" t="str">
            <v>Mardi</v>
          </cell>
          <cell r="Q1862" t="str">
            <v>20h30</v>
          </cell>
          <cell r="R1862" t="str">
            <v>21h30</v>
          </cell>
          <cell r="S1862" t="str">
            <v>Samedi</v>
          </cell>
          <cell r="T1862" t="str">
            <v>9h30</v>
          </cell>
          <cell r="U1862" t="str">
            <v>12h30</v>
          </cell>
          <cell r="Y1862" t="str">
            <v>Oui</v>
          </cell>
          <cell r="Z1862">
            <v>30</v>
          </cell>
          <cell r="AA1862" t="str">
            <v>Oui</v>
          </cell>
          <cell r="AB1862" t="str">
            <v>Acc. de production</v>
          </cell>
          <cell r="AC1862" t="str">
            <v>Non</v>
          </cell>
          <cell r="AD1862" t="str">
            <v>Oui</v>
          </cell>
          <cell r="AE1862" t="str">
            <v>Non</v>
          </cell>
          <cell r="AG1862" t="str">
            <v>Contrat</v>
          </cell>
          <cell r="AI1862" t="str">
            <v>à Chenebier Animation à Chenebier</v>
          </cell>
          <cell r="AL1862" t="str">
            <v>- Mise en place et rangement du matériel- Encadrement et enseignement</v>
          </cell>
          <cell r="AM1862" t="str">
            <v xml:space="preserve">       - Et d'une manière générale effectuer toute         tâche se rapportant à la fonction d'.</v>
          </cell>
          <cell r="AN1862">
            <v>40445.493971064803</v>
          </cell>
          <cell r="AO1862">
            <v>40445.493971064803</v>
          </cell>
          <cell r="AP1862">
            <v>40437</v>
          </cell>
          <cell r="AQ1862">
            <v>40451</v>
          </cell>
          <cell r="AR1862" t="str">
            <v>RAPPEL</v>
          </cell>
          <cell r="AS1862">
            <v>40463</v>
          </cell>
        </row>
        <row r="1863">
          <cell r="A1863" t="str">
            <v>10/143</v>
          </cell>
          <cell r="B1863">
            <v>244</v>
          </cell>
          <cell r="C1863" t="str">
            <v>EUCH</v>
          </cell>
          <cell r="D1863" t="str">
            <v>Gym douce</v>
          </cell>
          <cell r="E1863" t="str">
            <v>CDD</v>
          </cell>
          <cell r="F1863">
            <v>40438</v>
          </cell>
          <cell r="G1863">
            <v>40717</v>
          </cell>
          <cell r="H1863" t="str">
            <v>OK</v>
          </cell>
          <cell r="I1863">
            <v>1</v>
          </cell>
          <cell r="J1863" t="str">
            <v>h/s</v>
          </cell>
          <cell r="K1863">
            <v>33.5</v>
          </cell>
          <cell r="L1863" t="str">
            <v>Attention vérifier solde avant faire payeAccompagnement éducatif du 15/09/10 au 29/06/11Subvention J &amp; S1600 € le solde pour PS70</v>
          </cell>
          <cell r="M1863">
            <v>16</v>
          </cell>
          <cell r="N1863" t="str">
            <v>Formule 1</v>
          </cell>
          <cell r="O1863" t="str">
            <v>PUSEY</v>
          </cell>
          <cell r="P1863" t="str">
            <v>Mercredi</v>
          </cell>
          <cell r="Q1863" t="str">
            <v>20h00</v>
          </cell>
          <cell r="R1863" t="str">
            <v>21h15</v>
          </cell>
          <cell r="S1863" t="str">
            <v>Puis les jeudis</v>
          </cell>
          <cell r="T1863" t="str">
            <v>9h00</v>
          </cell>
          <cell r="U1863" t="str">
            <v>10h00</v>
          </cell>
          <cell r="Y1863" t="str">
            <v>Oui</v>
          </cell>
          <cell r="Z1863">
            <v>30</v>
          </cell>
          <cell r="AA1863" t="str">
            <v>Oui</v>
          </cell>
          <cell r="AB1863" t="str">
            <v>Acc. de production</v>
          </cell>
          <cell r="AC1863" t="str">
            <v>Non</v>
          </cell>
          <cell r="AD1863" t="str">
            <v>Oui</v>
          </cell>
          <cell r="AE1863" t="str">
            <v>Oui</v>
          </cell>
          <cell r="AF1863" t="str">
            <v>Oui</v>
          </cell>
          <cell r="AG1863" t="str">
            <v>Contrat</v>
          </cell>
          <cell r="AI1863" t="str">
            <v>avec ASC Eloie 2002 - Section sports et loisirs à Eloie</v>
          </cell>
          <cell r="AJ1863" t="str">
            <v>Il est convenu que cette convention sera caduque si le nombre de participants est insuffisant.</v>
          </cell>
          <cell r="AK1863" t="str">
            <v>Il est convenu que ce contrat sera caduque si le nombre de participants est insuffisant.</v>
          </cell>
          <cell r="AL1863" t="str">
            <v>- Mise en place et rangement du matériel- Accueil, surveillance jusqu'à la reprise des enfants  par les parents- Encadrement et enseignement</v>
          </cell>
          <cell r="AM1863" t="str">
            <v xml:space="preserve">       - Et d'une manière générale effectuer toute         tâche se rapportant à la fonction d'éducateur sportif.</v>
          </cell>
          <cell r="AN1863">
            <v>40596</v>
          </cell>
          <cell r="AO1863">
            <v>40596</v>
          </cell>
          <cell r="AP1863">
            <v>40619</v>
          </cell>
          <cell r="AQ1863">
            <v>40599</v>
          </cell>
          <cell r="AR1863" t="str">
            <v>1 seul exemplaire</v>
          </cell>
          <cell r="AS1863">
            <v>40599</v>
          </cell>
        </row>
        <row r="1864">
          <cell r="A1864" t="str">
            <v>10/144</v>
          </cell>
          <cell r="B1864">
            <v>310</v>
          </cell>
          <cell r="C1864" t="str">
            <v>SCCA</v>
          </cell>
          <cell r="D1864" t="str">
            <v>Théâtre</v>
          </cell>
          <cell r="E1864" t="str">
            <v>CDD</v>
          </cell>
          <cell r="F1864">
            <v>40443</v>
          </cell>
          <cell r="G1864">
            <v>40723</v>
          </cell>
          <cell r="H1864" t="str">
            <v>OK</v>
          </cell>
          <cell r="I1864">
            <v>1</v>
          </cell>
          <cell r="J1864" t="str">
            <v>h/s</v>
          </cell>
          <cell r="K1864">
            <v>33.56</v>
          </cell>
          <cell r="L1864" t="str">
            <v>CAE</v>
          </cell>
          <cell r="M1864">
            <v>16.100000000000001</v>
          </cell>
          <cell r="N1864" t="str">
            <v>Formule 1</v>
          </cell>
          <cell r="O1864" t="str">
            <v>PUSEY</v>
          </cell>
          <cell r="P1864" t="str">
            <v>Mercredi</v>
          </cell>
          <cell r="Q1864" t="str">
            <v>14h00</v>
          </cell>
          <cell r="R1864" t="str">
            <v>15h00</v>
          </cell>
          <cell r="S1864" t="str">
            <v>Puis les jeudis</v>
          </cell>
          <cell r="T1864" t="str">
            <v>9h00</v>
          </cell>
          <cell r="U1864" t="str">
            <v>10h00</v>
          </cell>
          <cell r="Y1864" t="str">
            <v>Oui</v>
          </cell>
          <cell r="Z1864">
            <v>30</v>
          </cell>
          <cell r="AA1864" t="str">
            <v>Oui</v>
          </cell>
          <cell r="AB1864" t="str">
            <v>Acc. de production</v>
          </cell>
          <cell r="AC1864" t="str">
            <v>Non</v>
          </cell>
          <cell r="AD1864" t="str">
            <v>Oui</v>
          </cell>
          <cell r="AE1864" t="str">
            <v>Oui</v>
          </cell>
          <cell r="AF1864" t="str">
            <v>Oui</v>
          </cell>
          <cell r="AG1864" t="str">
            <v>Contrat</v>
          </cell>
          <cell r="AI1864" t="str">
            <v>à Les amis des arts et des lettres à Pusey</v>
          </cell>
          <cell r="AJ1864" t="str">
            <v>Il est convenu que cette convention sera caduque si le nombre de participants est insuffisant.</v>
          </cell>
          <cell r="AK1864" t="str">
            <v>Il est convenu que ce contrat sera caduque si le nombre de participants est insuffisant.</v>
          </cell>
          <cell r="AL1864" t="str">
            <v>- Mise en place et rangement du matériel- Accueil, surveillance jusqu'à la reprise des enfants  par les parents- Encadrement et enseignement</v>
          </cell>
          <cell r="AM1864" t="str">
            <v xml:space="preserve">       - Et d'une manière générale effectuer toute         tâche se rapportant à la fonction d'educateur sportif.</v>
          </cell>
          <cell r="AN1864">
            <v>40444</v>
          </cell>
          <cell r="AO1864">
            <v>40444</v>
          </cell>
          <cell r="AP1864">
            <v>40448</v>
          </cell>
          <cell r="AQ1864" t="str">
            <v>-----</v>
          </cell>
          <cell r="AR1864">
            <v>40452</v>
          </cell>
          <cell r="AS1864" t="str">
            <v>-----</v>
          </cell>
        </row>
        <row r="1865">
          <cell r="A1865" t="str">
            <v>10/145</v>
          </cell>
          <cell r="B1865">
            <v>257</v>
          </cell>
          <cell r="C1865" t="str">
            <v>MACH</v>
          </cell>
          <cell r="D1865" t="str">
            <v>Cours de batterie</v>
          </cell>
          <cell r="E1865" t="str">
            <v>CDD</v>
          </cell>
          <cell r="F1865">
            <v>40445</v>
          </cell>
          <cell r="G1865">
            <v>40719</v>
          </cell>
          <cell r="H1865" t="str">
            <v>OK</v>
          </cell>
          <cell r="I1865">
            <v>4.25</v>
          </cell>
          <cell r="J1865" t="str">
            <v>h/s</v>
          </cell>
          <cell r="K1865">
            <v>16.690000000000001</v>
          </cell>
          <cell r="L1865" t="str">
            <v>attention budget global de 2340 € à vérifier en mai pour régule en juin</v>
          </cell>
          <cell r="M1865">
            <v>12.8</v>
          </cell>
          <cell r="N1865" t="str">
            <v>Formule 1</v>
          </cell>
          <cell r="O1865" t="str">
            <v>CORRE</v>
          </cell>
          <cell r="P1865" t="str">
            <v>Mercredi</v>
          </cell>
          <cell r="Q1865" t="str">
            <v>14h00</v>
          </cell>
          <cell r="R1865" t="str">
            <v>16h00</v>
          </cell>
          <cell r="S1865" t="str">
            <v>Samedi</v>
          </cell>
          <cell r="T1865" t="str">
            <v>9h00</v>
          </cell>
          <cell r="U1865" t="str">
            <v>11h00</v>
          </cell>
          <cell r="Y1865" t="str">
            <v>Oui</v>
          </cell>
          <cell r="Z1865">
            <v>30</v>
          </cell>
          <cell r="AA1865" t="str">
            <v>Oui</v>
          </cell>
          <cell r="AB1865" t="str">
            <v>Acc. de production</v>
          </cell>
          <cell r="AC1865" t="str">
            <v>Non</v>
          </cell>
          <cell r="AD1865" t="str">
            <v>Oui</v>
          </cell>
          <cell r="AE1865" t="str">
            <v>Non</v>
          </cell>
          <cell r="AF1865" t="str">
            <v>Oui</v>
          </cell>
          <cell r="AG1865" t="str">
            <v>Avenant</v>
          </cell>
          <cell r="AI1865" t="str">
            <v>à l' Ecole de musique de Dampierre sur Salon</v>
          </cell>
          <cell r="AJ1865" t="str">
            <v>Il est convenu que cette convention sera caduque si le nombre de participants est insuffisant.</v>
          </cell>
          <cell r="AK1865" t="str">
            <v>Il est convenu que ce contrat sera caduque si le nombre de participants est insuffisant.</v>
          </cell>
          <cell r="AL1865" t="str">
            <v>- Mise en place et rangement du matériel- Accueil, surveillance jusqu'à la reprise des enfants  par les parents- Encadrement et enseignement</v>
          </cell>
          <cell r="AM1865" t="str">
            <v xml:space="preserve">       - Et d'une manière générale effectuer toute         tâche se rapportant à la fonction d'educateur sportif.</v>
          </cell>
          <cell r="AN1865">
            <v>40444</v>
          </cell>
          <cell r="AO1865">
            <v>40596</v>
          </cell>
          <cell r="AP1865">
            <v>40448</v>
          </cell>
          <cell r="AQ1865">
            <v>40597</v>
          </cell>
          <cell r="AR1865">
            <v>40452</v>
          </cell>
          <cell r="AS1865">
            <v>40597</v>
          </cell>
        </row>
        <row r="1866">
          <cell r="A1866" t="str">
            <v>10/146</v>
          </cell>
          <cell r="B1866">
            <v>179</v>
          </cell>
          <cell r="C1866" t="str">
            <v>FAOL</v>
          </cell>
          <cell r="D1866" t="str">
            <v>Baby gym</v>
          </cell>
          <cell r="E1866" t="str">
            <v>CDD</v>
          </cell>
          <cell r="F1866">
            <v>40448</v>
          </cell>
          <cell r="G1866">
            <v>40721</v>
          </cell>
          <cell r="H1866" t="str">
            <v>OK</v>
          </cell>
          <cell r="I1866">
            <v>1</v>
          </cell>
          <cell r="J1866" t="str">
            <v>h/s</v>
          </cell>
          <cell r="K1866">
            <v>29.97</v>
          </cell>
          <cell r="L1866" t="str">
            <v>attention budget global de 2340 € à vérifier en mai pour régule en juin</v>
          </cell>
          <cell r="M1866">
            <v>16.7</v>
          </cell>
          <cell r="N1866" t="str">
            <v>Formule 1</v>
          </cell>
          <cell r="O1866" t="str">
            <v>COMBEAUFONTAINE</v>
          </cell>
          <cell r="P1866" t="str">
            <v>Lundi</v>
          </cell>
          <cell r="Q1866" t="str">
            <v>17h00</v>
          </cell>
          <cell r="R1866" t="str">
            <v>18h00</v>
          </cell>
          <cell r="S1866" t="str">
            <v>Samedi</v>
          </cell>
          <cell r="T1866" t="str">
            <v>9h00</v>
          </cell>
          <cell r="U1866" t="str">
            <v>11h00</v>
          </cell>
          <cell r="Y1866" t="str">
            <v>Oui</v>
          </cell>
          <cell r="Z1866">
            <v>30</v>
          </cell>
          <cell r="AA1866" t="str">
            <v>Oui</v>
          </cell>
          <cell r="AB1866" t="str">
            <v>Acc. de production</v>
          </cell>
          <cell r="AC1866" t="str">
            <v>Non</v>
          </cell>
          <cell r="AD1866" t="str">
            <v>Oui</v>
          </cell>
          <cell r="AE1866" t="str">
            <v>Oui</v>
          </cell>
          <cell r="AG1866" t="str">
            <v>Contrat</v>
          </cell>
          <cell r="AI1866" t="str">
            <v>au Syndicat intercommunal scolaire à Combeaufontaine</v>
          </cell>
          <cell r="AL1866" t="str">
            <v>- Mise en place et rangement du matériel- Encadrement et enseignement</v>
          </cell>
          <cell r="AM1866" t="str">
            <v xml:space="preserve">       - Et d'une manière générale effectuer toute         tâche se rapportant à la fonction d'educateur sportif.</v>
          </cell>
          <cell r="AN1866">
            <v>40445.641341898103</v>
          </cell>
          <cell r="AO1866">
            <v>40445.641341898103</v>
          </cell>
          <cell r="AP1866">
            <v>40458</v>
          </cell>
          <cell r="AQ1866">
            <v>40448</v>
          </cell>
          <cell r="AR1866">
            <v>40472</v>
          </cell>
          <cell r="AS1866">
            <v>40463</v>
          </cell>
        </row>
        <row r="1867">
          <cell r="A1867" t="str">
            <v>10/147</v>
          </cell>
          <cell r="B1867">
            <v>341</v>
          </cell>
          <cell r="C1867" t="str">
            <v>GANA</v>
          </cell>
          <cell r="D1867" t="str">
            <v>Surveillance de bassin</v>
          </cell>
          <cell r="E1867" t="str">
            <v>CDD</v>
          </cell>
          <cell r="F1867">
            <v>40451</v>
          </cell>
          <cell r="G1867">
            <v>40724</v>
          </cell>
          <cell r="H1867" t="str">
            <v>OK</v>
          </cell>
          <cell r="I1867">
            <v>1</v>
          </cell>
          <cell r="J1867" t="str">
            <v>h/s</v>
          </cell>
          <cell r="K1867">
            <v>27.49</v>
          </cell>
          <cell r="L1867" t="str">
            <v>CAE</v>
          </cell>
          <cell r="M1867">
            <v>12.8</v>
          </cell>
          <cell r="N1867" t="str">
            <v>Formule 1</v>
          </cell>
          <cell r="O1867" t="str">
            <v>RAZE</v>
          </cell>
          <cell r="P1867" t="str">
            <v>Vendredi</v>
          </cell>
          <cell r="Q1867" t="str">
            <v>17h00</v>
          </cell>
          <cell r="R1867" t="str">
            <v>18h00</v>
          </cell>
          <cell r="S1867" t="str">
            <v>Jeudi</v>
          </cell>
          <cell r="T1867" t="str">
            <v>14h00</v>
          </cell>
          <cell r="U1867" t="str">
            <v>18h00</v>
          </cell>
          <cell r="Y1867" t="str">
            <v>Oui</v>
          </cell>
          <cell r="Z1867">
            <v>30</v>
          </cell>
          <cell r="AA1867" t="str">
            <v>Oui</v>
          </cell>
          <cell r="AB1867" t="str">
            <v>Acc. de production</v>
          </cell>
          <cell r="AC1867" t="str">
            <v>Non</v>
          </cell>
          <cell r="AD1867" t="str">
            <v>Oui</v>
          </cell>
          <cell r="AE1867" t="str">
            <v>Oui</v>
          </cell>
          <cell r="AG1867" t="str">
            <v>Avenant</v>
          </cell>
          <cell r="AI1867" t="str">
            <v>avec l'IME L'envol à la piscine Pontarcher à Vesoul</v>
          </cell>
          <cell r="AL1867" t="str">
            <v>- Mise en place et rangement du matériel- Encadrement et enseignement</v>
          </cell>
          <cell r="AM1867" t="str">
            <v xml:space="preserve">       - Et d'une manière générale effectuer toute         tâche se rapportant à la fonction d'educateur sportif.</v>
          </cell>
          <cell r="AN1867">
            <v>40448</v>
          </cell>
          <cell r="AO1867">
            <v>40448</v>
          </cell>
          <cell r="AP1867">
            <v>40451</v>
          </cell>
          <cell r="AQ1867">
            <v>40449</v>
          </cell>
          <cell r="AR1867">
            <v>40472</v>
          </cell>
          <cell r="AS1867">
            <v>40455</v>
          </cell>
        </row>
        <row r="1868">
          <cell r="A1868" t="str">
            <v>10/148</v>
          </cell>
          <cell r="B1868">
            <v>317</v>
          </cell>
          <cell r="C1868" t="str">
            <v>EHJE</v>
          </cell>
          <cell r="D1868" t="str">
            <v>Hôtesse d'accueil</v>
          </cell>
          <cell r="E1868" t="str">
            <v>Gestion</v>
          </cell>
          <cell r="F1868">
            <v>40422</v>
          </cell>
          <cell r="G1868">
            <v>40602</v>
          </cell>
          <cell r="H1868" t="str">
            <v>OK</v>
          </cell>
          <cell r="I1868">
            <v>20</v>
          </cell>
          <cell r="J1868" t="str">
            <v>h/s</v>
          </cell>
          <cell r="K1868">
            <v>10</v>
          </cell>
          <cell r="L1868" t="str">
            <v>CAE</v>
          </cell>
          <cell r="M1868">
            <v>8.9600000000000009</v>
          </cell>
          <cell r="N1868" t="str">
            <v>Néant</v>
          </cell>
          <cell r="O1868" t="str">
            <v>HERICOURT</v>
          </cell>
          <cell r="P1868" t="str">
            <v>Jeudi</v>
          </cell>
          <cell r="Q1868" t="str">
            <v>11h00</v>
          </cell>
          <cell r="R1868" t="str">
            <v>12h00</v>
          </cell>
          <cell r="S1868" t="str">
            <v>Jeudi</v>
          </cell>
          <cell r="T1868" t="str">
            <v>14h00</v>
          </cell>
          <cell r="U1868" t="str">
            <v>18h00</v>
          </cell>
          <cell r="Y1868" t="str">
            <v>Oui</v>
          </cell>
          <cell r="Z1868">
            <v>30</v>
          </cell>
          <cell r="AA1868" t="str">
            <v>Oui</v>
          </cell>
          <cell r="AB1868" t="str">
            <v>Acc. de production</v>
          </cell>
          <cell r="AC1868" t="str">
            <v>Non</v>
          </cell>
          <cell r="AD1868" t="str">
            <v>Oui</v>
          </cell>
          <cell r="AE1868" t="str">
            <v>Oui</v>
          </cell>
          <cell r="AG1868" t="str">
            <v>Avenant</v>
          </cell>
          <cell r="AI1868" t="str">
            <v>avec l'IME L'envol à la piscine Pontarcher à Vesoul</v>
          </cell>
          <cell r="AL1868" t="str">
            <v>- Mise en place et rangement du matériel- Accueil, surveillance jusqu'à la reprise des enfants  par les parents- Encadrement et enseignement</v>
          </cell>
          <cell r="AM1868" t="str">
            <v xml:space="preserve">       - Et d'une manière générale effectuer toute         tâche se rapportant à la fonction d'educateur sportif.</v>
          </cell>
          <cell r="AN1868">
            <v>40449</v>
          </cell>
          <cell r="AO1868" t="str">
            <v>-----</v>
          </cell>
          <cell r="AP1868">
            <v>40481</v>
          </cell>
          <cell r="AQ1868" t="str">
            <v>-----</v>
          </cell>
          <cell r="AR1868">
            <v>40505</v>
          </cell>
          <cell r="AS1868" t="str">
            <v>-----</v>
          </cell>
        </row>
        <row r="1869">
          <cell r="A1869" t="str">
            <v>10/149</v>
          </cell>
          <cell r="B1869">
            <v>342</v>
          </cell>
          <cell r="C1869" t="str">
            <v>MOUM</v>
          </cell>
          <cell r="D1869" t="str">
            <v>Gym d'entretien</v>
          </cell>
          <cell r="E1869" t="str">
            <v>CDD</v>
          </cell>
          <cell r="F1869">
            <v>40428</v>
          </cell>
          <cell r="G1869">
            <v>40722</v>
          </cell>
          <cell r="H1869" t="str">
            <v>OK</v>
          </cell>
          <cell r="I1869">
            <v>2</v>
          </cell>
          <cell r="J1869" t="str">
            <v>h/s</v>
          </cell>
          <cell r="K1869">
            <v>30.51</v>
          </cell>
          <cell r="L1869" t="str">
            <v>CAE</v>
          </cell>
          <cell r="M1869">
            <v>16.649999999999999</v>
          </cell>
          <cell r="N1869" t="str">
            <v>Néant</v>
          </cell>
          <cell r="O1869" t="str">
            <v>AUDINCOURT</v>
          </cell>
          <cell r="P1869" t="str">
            <v>Mardi</v>
          </cell>
          <cell r="Q1869" t="str">
            <v>18h15</v>
          </cell>
          <cell r="R1869" t="str">
            <v>20h15</v>
          </cell>
          <cell r="S1869" t="str">
            <v>Mercredi</v>
          </cell>
          <cell r="T1869" t="str">
            <v>18h00</v>
          </cell>
          <cell r="U1869" t="str">
            <v>20h00</v>
          </cell>
          <cell r="Y1869" t="str">
            <v>Oui</v>
          </cell>
          <cell r="Z1869">
            <v>30</v>
          </cell>
          <cell r="AA1869" t="str">
            <v>Oui</v>
          </cell>
          <cell r="AB1869" t="str">
            <v>Acc. de production</v>
          </cell>
          <cell r="AC1869" t="str">
            <v>Non</v>
          </cell>
          <cell r="AD1869" t="str">
            <v>Oui</v>
          </cell>
          <cell r="AE1869" t="str">
            <v>Non</v>
          </cell>
          <cell r="AG1869" t="str">
            <v>Contrat</v>
          </cell>
          <cell r="AI1869" t="str">
            <v>au Club l'Espérance à Audincourt</v>
          </cell>
          <cell r="AL1869" t="str">
            <v>- Mise en place et rangement du matériel- Encadrement et enseignement</v>
          </cell>
          <cell r="AM1869" t="str">
            <v xml:space="preserve">       - Et d'une manière générale effectuer toute         tâche se rapportant à la fonction d'educateur sportif.</v>
          </cell>
          <cell r="AN1869">
            <v>40450.625150231499</v>
          </cell>
          <cell r="AO1869">
            <v>40450.625150231499</v>
          </cell>
          <cell r="AP1869">
            <v>40456</v>
          </cell>
          <cell r="AQ1869">
            <v>40463</v>
          </cell>
          <cell r="AR1869">
            <v>40472</v>
          </cell>
          <cell r="AS1869">
            <v>40463</v>
          </cell>
        </row>
        <row r="1870">
          <cell r="A1870" t="str">
            <v>10/150</v>
          </cell>
          <cell r="B1870">
            <v>342</v>
          </cell>
          <cell r="C1870" t="str">
            <v>RICA</v>
          </cell>
          <cell r="D1870" t="str">
            <v>Gym d'entretien</v>
          </cell>
          <cell r="E1870" t="str">
            <v>CDD</v>
          </cell>
          <cell r="F1870">
            <v>40430</v>
          </cell>
          <cell r="G1870">
            <v>40724</v>
          </cell>
          <cell r="H1870" t="str">
            <v>OK</v>
          </cell>
          <cell r="I1870">
            <v>2</v>
          </cell>
          <cell r="J1870" t="str">
            <v>h/s</v>
          </cell>
          <cell r="K1870">
            <v>30.51</v>
          </cell>
          <cell r="L1870" t="str">
            <v>Acompte du 17/1/11 de 200 € - nouveaux horaires ven 18h30 à 20h30</v>
          </cell>
          <cell r="M1870">
            <v>16.649999999999999</v>
          </cell>
          <cell r="N1870" t="str">
            <v>Néant</v>
          </cell>
          <cell r="O1870" t="str">
            <v>AUDINCOURT</v>
          </cell>
          <cell r="P1870" t="str">
            <v>Jeudi</v>
          </cell>
          <cell r="Q1870" t="str">
            <v>18h15</v>
          </cell>
          <cell r="R1870" t="str">
            <v>20h15</v>
          </cell>
          <cell r="S1870" t="str">
            <v>Puis les mardis</v>
          </cell>
          <cell r="T1870" t="str">
            <v>17h00</v>
          </cell>
          <cell r="U1870" t="str">
            <v>18h00</v>
          </cell>
          <cell r="Y1870" t="str">
            <v>Oui</v>
          </cell>
          <cell r="Z1870">
            <v>30</v>
          </cell>
          <cell r="AA1870" t="str">
            <v>Oui</v>
          </cell>
          <cell r="AB1870" t="str">
            <v>Acc. de production</v>
          </cell>
          <cell r="AC1870" t="str">
            <v>Non</v>
          </cell>
          <cell r="AD1870" t="str">
            <v>Oui</v>
          </cell>
          <cell r="AE1870" t="str">
            <v>Oui</v>
          </cell>
          <cell r="AG1870" t="str">
            <v>Contrat</v>
          </cell>
          <cell r="AI1870" t="str">
            <v>au Club l'Espérance à Audincourt</v>
          </cell>
          <cell r="AL1870" t="str">
            <v>- Mise en place et rangement du matériel- Encadrement et enseignement</v>
          </cell>
          <cell r="AM1870" t="str">
            <v xml:space="preserve">       - Et d'une manière générale effectuer toute         tâche se rapportant à la fonction d'educateur sportif.</v>
          </cell>
          <cell r="AN1870">
            <v>40450.635646064802</v>
          </cell>
          <cell r="AO1870">
            <v>40450.635646064802</v>
          </cell>
          <cell r="AP1870">
            <v>40456</v>
          </cell>
          <cell r="AQ1870">
            <v>40457</v>
          </cell>
          <cell r="AR1870">
            <v>40452</v>
          </cell>
          <cell r="AS1870">
            <v>40450</v>
          </cell>
        </row>
        <row r="1871">
          <cell r="A1871" t="str">
            <v>10/151</v>
          </cell>
          <cell r="B1871">
            <v>25</v>
          </cell>
          <cell r="C1871" t="str">
            <v>VIQU</v>
          </cell>
          <cell r="D1871" t="str">
            <v>Escrime</v>
          </cell>
          <cell r="E1871" t="str">
            <v>CDD</v>
          </cell>
          <cell r="F1871">
            <v>40437</v>
          </cell>
          <cell r="G1871">
            <v>40449</v>
          </cell>
          <cell r="H1871" t="str">
            <v>Clos</v>
          </cell>
          <cell r="I1871">
            <v>4</v>
          </cell>
          <cell r="J1871" t="str">
            <v>h/s</v>
          </cell>
          <cell r="K1871">
            <v>24.35</v>
          </cell>
          <cell r="L1871" t="str">
            <v>Voir 09/110.01Accompagnement éducatif du 4/10/10 au 27/6/11Subvention J &amp; S... € dont ... € pour PS70... € à déduire facture structure 319</v>
          </cell>
          <cell r="M1871">
            <v>16.21</v>
          </cell>
          <cell r="N1871" t="str">
            <v>Formule 1</v>
          </cell>
          <cell r="O1871" t="str">
            <v>NOIDANS LES VESOUL</v>
          </cell>
          <cell r="P1871" t="str">
            <v>Lundi</v>
          </cell>
          <cell r="Q1871" t="str">
            <v>10h30</v>
          </cell>
          <cell r="R1871" t="str">
            <v>11h30</v>
          </cell>
          <cell r="S1871" t="str">
            <v>Jeudi</v>
          </cell>
          <cell r="T1871" t="str">
            <v>14h00</v>
          </cell>
          <cell r="U1871" t="str">
            <v>18h00</v>
          </cell>
          <cell r="Y1871" t="str">
            <v>Non</v>
          </cell>
          <cell r="Z1871" t="str">
            <v>Néant</v>
          </cell>
          <cell r="AA1871" t="str">
            <v>Oui</v>
          </cell>
          <cell r="AB1871" t="str">
            <v>Acc. de production</v>
          </cell>
          <cell r="AC1871" t="str">
            <v>Non</v>
          </cell>
          <cell r="AD1871" t="str">
            <v>Oui</v>
          </cell>
          <cell r="AE1871" t="str">
            <v>Oui</v>
          </cell>
          <cell r="AG1871" t="str">
            <v>Avenant</v>
          </cell>
          <cell r="AI1871" t="str">
            <v>au Collège privé Saint-Pierre Fourier à Gray</v>
          </cell>
          <cell r="AL1871" t="str">
            <v>- Mise en place et rangement du matériel- Accueil, surveillance jusqu'à la reprise des enfants  par les parents- Encadrement et enseignement</v>
          </cell>
          <cell r="AM1871" t="str">
            <v xml:space="preserve">       - Et d'une manière générale effectuer toute         tâche se rapportant à la fonction d'educateur sportif.</v>
          </cell>
          <cell r="AN1871">
            <v>40451</v>
          </cell>
          <cell r="AO1871">
            <v>40451</v>
          </cell>
          <cell r="AP1871">
            <v>40463</v>
          </cell>
          <cell r="AQ1871">
            <v>40455</v>
          </cell>
          <cell r="AR1871">
            <v>40473</v>
          </cell>
          <cell r="AS1871">
            <v>40487</v>
          </cell>
        </row>
        <row r="1872">
          <cell r="A1872" t="str">
            <v>10/152</v>
          </cell>
          <cell r="B1872">
            <v>301</v>
          </cell>
          <cell r="C1872" t="str">
            <v>CARA</v>
          </cell>
          <cell r="D1872" t="str">
            <v>Gym d'entretien</v>
          </cell>
          <cell r="E1872" t="str">
            <v>CDD</v>
          </cell>
          <cell r="F1872">
            <v>40442</v>
          </cell>
          <cell r="G1872">
            <v>40694</v>
          </cell>
          <cell r="H1872" t="str">
            <v>OK</v>
          </cell>
          <cell r="I1872">
            <v>1</v>
          </cell>
          <cell r="J1872" t="str">
            <v>h/s</v>
          </cell>
          <cell r="K1872">
            <v>31.23</v>
          </cell>
          <cell r="L1872" t="str">
            <v>Voir 09/110.01Accompagnement éducatif du 4/10/10 au 27/6/11Subvention J &amp; S... € dont ... € pour PS70... € à déduire facture structure 319</v>
          </cell>
          <cell r="M1872">
            <v>14</v>
          </cell>
          <cell r="N1872" t="str">
            <v>Formule 1</v>
          </cell>
          <cell r="O1872" t="str">
            <v>NOIDANS LES VESOUL</v>
          </cell>
          <cell r="P1872" t="str">
            <v>Lundi</v>
          </cell>
          <cell r="Q1872" t="str">
            <v>10h30</v>
          </cell>
          <cell r="R1872" t="str">
            <v>11h30</v>
          </cell>
          <cell r="S1872" t="str">
            <v>Jeudi</v>
          </cell>
          <cell r="T1872" t="str">
            <v>14h00</v>
          </cell>
          <cell r="U1872" t="str">
            <v>18h00</v>
          </cell>
          <cell r="Y1872" t="str">
            <v>Oui</v>
          </cell>
          <cell r="Z1872">
            <v>30</v>
          </cell>
          <cell r="AA1872" t="str">
            <v>Oui</v>
          </cell>
          <cell r="AB1872" t="str">
            <v>Acc. de production</v>
          </cell>
          <cell r="AC1872" t="str">
            <v>Non</v>
          </cell>
          <cell r="AD1872" t="str">
            <v>Oui</v>
          </cell>
          <cell r="AE1872" t="str">
            <v>Oui</v>
          </cell>
          <cell r="AG1872" t="str">
            <v>Contrat</v>
          </cell>
          <cell r="AI1872" t="str">
            <v>à Gros volons animation à Tavey</v>
          </cell>
          <cell r="AL1872" t="str">
            <v>- Mise en place et rangement du matériel- Encadrement et enseignement</v>
          </cell>
          <cell r="AM1872" t="str">
            <v xml:space="preserve">       - Et d'une manière générale effectuer toute         tâche se rapportant à la fonction d'éducateur sportif.</v>
          </cell>
          <cell r="AN1872">
            <v>40451</v>
          </cell>
          <cell r="AO1872">
            <v>40451</v>
          </cell>
          <cell r="AP1872">
            <v>40457</v>
          </cell>
          <cell r="AQ1872">
            <v>40456</v>
          </cell>
          <cell r="AR1872">
            <v>40472</v>
          </cell>
          <cell r="AS1872">
            <v>40456</v>
          </cell>
        </row>
        <row r="1873">
          <cell r="A1873" t="str">
            <v>10/153</v>
          </cell>
          <cell r="B1873">
            <v>335</v>
          </cell>
          <cell r="C1873" t="str">
            <v>CARA</v>
          </cell>
          <cell r="D1873" t="str">
            <v>Gym douce</v>
          </cell>
          <cell r="E1873" t="str">
            <v>CDD</v>
          </cell>
          <cell r="F1873">
            <v>40452</v>
          </cell>
          <cell r="G1873">
            <v>40690</v>
          </cell>
          <cell r="H1873" t="str">
            <v>OK</v>
          </cell>
          <cell r="I1873">
            <v>1</v>
          </cell>
          <cell r="J1873" t="str">
            <v>h/s</v>
          </cell>
          <cell r="K1873">
            <v>30.46</v>
          </cell>
          <cell r="L1873" t="str">
            <v>Subvention DDJS</v>
          </cell>
          <cell r="M1873">
            <v>16.21</v>
          </cell>
          <cell r="N1873" t="str">
            <v>Formule 1</v>
          </cell>
          <cell r="O1873" t="str">
            <v>FROTEY LES VESOUL</v>
          </cell>
          <cell r="P1873" t="str">
            <v>Lundi</v>
          </cell>
          <cell r="Q1873" t="str">
            <v>12h00</v>
          </cell>
          <cell r="R1873" t="str">
            <v>13h00</v>
          </cell>
          <cell r="S1873" t="str">
            <v>et</v>
          </cell>
          <cell r="T1873" t="str">
            <v>14h00</v>
          </cell>
          <cell r="U1873" t="str">
            <v>15h00</v>
          </cell>
          <cell r="Y1873" t="str">
            <v>Oui</v>
          </cell>
          <cell r="Z1873">
            <v>30</v>
          </cell>
          <cell r="AA1873" t="str">
            <v>Oui</v>
          </cell>
          <cell r="AB1873" t="str">
            <v>Acc. de production</v>
          </cell>
          <cell r="AC1873" t="str">
            <v>Non</v>
          </cell>
          <cell r="AD1873" t="str">
            <v>Oui</v>
          </cell>
          <cell r="AE1873" t="str">
            <v>Oui</v>
          </cell>
          <cell r="AG1873" t="str">
            <v>Contrat</v>
          </cell>
          <cell r="AI1873" t="str">
            <v>au Club Soleil d'automne à Andelnans</v>
          </cell>
          <cell r="AL1873" t="str">
            <v>- Mise en place et rangement du matériel- Encadrement et enseignement</v>
          </cell>
          <cell r="AM1873" t="str">
            <v xml:space="preserve">       - Et d'une manière générale effectuer toute         tâche se rapportant à la fonction d'éducateur sportif.</v>
          </cell>
          <cell r="AN1873">
            <v>40451</v>
          </cell>
          <cell r="AO1873">
            <v>40451</v>
          </cell>
          <cell r="AP1873">
            <v>40458</v>
          </cell>
          <cell r="AQ1873">
            <v>40456</v>
          </cell>
          <cell r="AR1873">
            <v>40472</v>
          </cell>
          <cell r="AS1873">
            <v>40456</v>
          </cell>
        </row>
        <row r="1874">
          <cell r="A1874" t="str">
            <v>10/154</v>
          </cell>
          <cell r="B1874">
            <v>343</v>
          </cell>
          <cell r="C1874" t="str">
            <v>CARA</v>
          </cell>
          <cell r="D1874" t="str">
            <v>Atelier équilibre</v>
          </cell>
          <cell r="E1874" t="str">
            <v>CDD</v>
          </cell>
          <cell r="F1874">
            <v>40456</v>
          </cell>
          <cell r="G1874">
            <v>40561</v>
          </cell>
          <cell r="H1874" t="str">
            <v>OK</v>
          </cell>
          <cell r="I1874">
            <v>1</v>
          </cell>
          <cell r="J1874" t="str">
            <v>h/s</v>
          </cell>
          <cell r="K1874">
            <v>30.46</v>
          </cell>
          <cell r="L1874" t="str">
            <v>Atelier Equilibre - Aide CRAMFacturer 153 € frais coordination PS70 (123 € + 30 € adhésion) Ok fait</v>
          </cell>
          <cell r="M1874">
            <v>17.760000000000002</v>
          </cell>
          <cell r="N1874" t="str">
            <v>Formule 1</v>
          </cell>
          <cell r="O1874" t="str">
            <v>FROTEY LES VESOUL</v>
          </cell>
          <cell r="P1874" t="str">
            <v>Lundi</v>
          </cell>
          <cell r="Q1874" t="str">
            <v>12h00</v>
          </cell>
          <cell r="R1874" t="str">
            <v>13h00</v>
          </cell>
          <cell r="S1874" t="str">
            <v>Puis les mardis</v>
          </cell>
          <cell r="T1874" t="str">
            <v>17h00</v>
          </cell>
          <cell r="U1874" t="str">
            <v>18h00</v>
          </cell>
          <cell r="Y1874" t="str">
            <v>Oui</v>
          </cell>
          <cell r="Z1874" t="str">
            <v>Néant</v>
          </cell>
          <cell r="AA1874" t="str">
            <v>Oui</v>
          </cell>
          <cell r="AB1874" t="str">
            <v>Acc. de production</v>
          </cell>
          <cell r="AC1874" t="str">
            <v>Non</v>
          </cell>
          <cell r="AD1874" t="str">
            <v>Oui</v>
          </cell>
          <cell r="AE1874" t="str">
            <v>Oui</v>
          </cell>
          <cell r="AG1874" t="str">
            <v>Contrat</v>
          </cell>
          <cell r="AI1874" t="str">
            <v>au Club Les trois fleurs à Moffans</v>
          </cell>
          <cell r="AL1874" t="str">
            <v>- Mise en place et rangement du matériel- Encadrement et enseignement</v>
          </cell>
          <cell r="AM1874" t="str">
            <v xml:space="preserve">       - Et d'une manière générale effectuer toute         tâche se rapportant à la fonction d'éducateur sportif.</v>
          </cell>
          <cell r="AN1874">
            <v>40451</v>
          </cell>
          <cell r="AO1874">
            <v>40451</v>
          </cell>
          <cell r="AP1874">
            <v>40477</v>
          </cell>
          <cell r="AQ1874">
            <v>40456</v>
          </cell>
          <cell r="AR1874">
            <v>40602</v>
          </cell>
          <cell r="AS1874">
            <v>40456</v>
          </cell>
        </row>
        <row r="1875">
          <cell r="A1875" t="str">
            <v>10/155</v>
          </cell>
          <cell r="B1875">
            <v>0</v>
          </cell>
          <cell r="C1875" t="str">
            <v>CUSE</v>
          </cell>
          <cell r="D1875" t="str">
            <v>Full contact</v>
          </cell>
          <cell r="E1875" t="str">
            <v>CDD</v>
          </cell>
          <cell r="F1875">
            <v>40455</v>
          </cell>
          <cell r="G1875">
            <v>40721</v>
          </cell>
          <cell r="H1875" t="str">
            <v>OK</v>
          </cell>
          <cell r="I1875">
            <v>1.5</v>
          </cell>
          <cell r="J1875" t="str">
            <v>h/s</v>
          </cell>
          <cell r="K1875">
            <v>30.46</v>
          </cell>
          <cell r="L1875" t="str">
            <v>Voir 09/110.01Accompagnement éducatif du 4/10/10 au 27/6/11Subvention J &amp; S2000 € dont 200 € pour PS701800 € à déduire sur factures S319- 450 € / 1011- 450 € / 1012- 450 € / 1101- 450 € / 1102</v>
          </cell>
          <cell r="M1875">
            <v>16.21</v>
          </cell>
          <cell r="N1875" t="str">
            <v>Formule 1</v>
          </cell>
          <cell r="O1875" t="str">
            <v>VESOUL</v>
          </cell>
          <cell r="P1875" t="str">
            <v>Mercredi</v>
          </cell>
          <cell r="Q1875" t="str">
            <v>10h00</v>
          </cell>
          <cell r="R1875" t="str">
            <v>11h00</v>
          </cell>
          <cell r="S1875" t="str">
            <v>Puis les mardis</v>
          </cell>
          <cell r="T1875" t="str">
            <v>17h00</v>
          </cell>
          <cell r="U1875" t="str">
            <v>18h00</v>
          </cell>
          <cell r="V1875" t="str">
            <v>Mardi 30 novembre</v>
          </cell>
          <cell r="W1875" t="str">
            <v>14h00</v>
          </cell>
          <cell r="X1875" t="str">
            <v>16h00 à Lure</v>
          </cell>
          <cell r="Y1875" t="str">
            <v>Oui</v>
          </cell>
          <cell r="Z1875">
            <v>30</v>
          </cell>
          <cell r="AA1875" t="str">
            <v>Oui</v>
          </cell>
          <cell r="AB1875" t="str">
            <v>Acc. de production</v>
          </cell>
          <cell r="AC1875" t="str">
            <v>Non</v>
          </cell>
          <cell r="AD1875" t="str">
            <v>Oui</v>
          </cell>
          <cell r="AE1875" t="str">
            <v>Oui</v>
          </cell>
          <cell r="AF1875" t="str">
            <v>Oui</v>
          </cell>
          <cell r="AG1875" t="str">
            <v>Contrat</v>
          </cell>
          <cell r="AI1875" t="str">
            <v xml:space="preserve"> Profession Sport 70 au Collège Pierre et Marie Curie à Héricourt</v>
          </cell>
          <cell r="AJ1875" t="str">
            <v>Il est convenu que cette convention sera caduque si le nombre de participants est insuffisant.</v>
          </cell>
          <cell r="AK1875" t="str">
            <v>Il est convenu que ce contrat sera caduque si le nombre de participants est insuffisant.</v>
          </cell>
          <cell r="AL1875" t="str">
            <v>- Surveillance de bassin</v>
          </cell>
          <cell r="AM1875" t="str">
            <v xml:space="preserve">       - Et d'une manière générale effectuer toute         tâche se rapportant à la fonction d'educateur sportif.</v>
          </cell>
          <cell r="AN1875">
            <v>40444.615320370402</v>
          </cell>
          <cell r="AO1875">
            <v>40444.615320370402</v>
          </cell>
          <cell r="AP1875">
            <v>40450</v>
          </cell>
          <cell r="AQ1875" t="str">
            <v>-----</v>
          </cell>
          <cell r="AR1875">
            <v>40452</v>
          </cell>
          <cell r="AS1875" t="str">
            <v>-----</v>
          </cell>
        </row>
        <row r="1876">
          <cell r="A1876" t="str">
            <v>10/156</v>
          </cell>
          <cell r="B1876">
            <v>0</v>
          </cell>
          <cell r="C1876" t="str">
            <v>SIAL</v>
          </cell>
          <cell r="D1876" t="str">
            <v>Gym d'entretien</v>
          </cell>
          <cell r="E1876" t="str">
            <v>CDD</v>
          </cell>
          <cell r="F1876">
            <v>40446</v>
          </cell>
          <cell r="G1876">
            <v>40446</v>
          </cell>
          <cell r="H1876" t="str">
            <v>Clos</v>
          </cell>
          <cell r="I1876">
            <v>2</v>
          </cell>
          <cell r="J1876" t="str">
            <v>h</v>
          </cell>
          <cell r="K1876">
            <v>33.56</v>
          </cell>
          <cell r="L1876" t="str">
            <v>Subvention DDJS</v>
          </cell>
          <cell r="M1876">
            <v>17.760000000000002</v>
          </cell>
          <cell r="N1876" t="str">
            <v>Formule 1</v>
          </cell>
          <cell r="O1876" t="str">
            <v>VESOUL</v>
          </cell>
          <cell r="P1876" t="str">
            <v>Mercredi</v>
          </cell>
          <cell r="Q1876" t="str">
            <v>10h00</v>
          </cell>
          <cell r="R1876" t="str">
            <v>11h00</v>
          </cell>
          <cell r="S1876" t="str">
            <v>et</v>
          </cell>
          <cell r="T1876" t="str">
            <v>14h00</v>
          </cell>
          <cell r="U1876" t="str">
            <v>15h00</v>
          </cell>
          <cell r="Y1876" t="str">
            <v>Non</v>
          </cell>
          <cell r="Z1876" t="str">
            <v>Néant</v>
          </cell>
          <cell r="AA1876" t="str">
            <v>Oui</v>
          </cell>
          <cell r="AB1876" t="str">
            <v>Acc. de production</v>
          </cell>
          <cell r="AC1876" t="str">
            <v>Non</v>
          </cell>
          <cell r="AD1876" t="str">
            <v>Oui</v>
          </cell>
          <cell r="AE1876" t="str">
            <v>Oui</v>
          </cell>
          <cell r="AF1876" t="str">
            <v>Oui</v>
          </cell>
          <cell r="AG1876" t="str">
            <v>Avenant</v>
          </cell>
          <cell r="AI1876" t="str">
            <v>à Profession Sport 70 au lac de Vaivre</v>
          </cell>
          <cell r="AJ1876" t="str">
            <v>Il est convenu que cette convention sera caduque si le nombre de participants est insuffisant.</v>
          </cell>
          <cell r="AK1876" t="str">
            <v>Il est convenu que ce contrat sera caduque si le nombre de participants est insuffisant.</v>
          </cell>
          <cell r="AL1876" t="str">
            <v>- Surveillance de bassin</v>
          </cell>
          <cell r="AM1876" t="str">
            <v xml:space="preserve">       - Et d'une manière générale effectuer toute         tâche se rapportant à la fonction d'educateur sportif.</v>
          </cell>
          <cell r="AN1876">
            <v>40444.615320370402</v>
          </cell>
          <cell r="AO1876">
            <v>40595</v>
          </cell>
          <cell r="AP1876">
            <v>40450</v>
          </cell>
          <cell r="AQ1876" t="str">
            <v>-----</v>
          </cell>
          <cell r="AR1876">
            <v>40452</v>
          </cell>
          <cell r="AS1876" t="str">
            <v>-----</v>
          </cell>
        </row>
        <row r="1877">
          <cell r="A1877" t="str">
            <v>10/157</v>
          </cell>
          <cell r="B1877">
            <v>0</v>
          </cell>
          <cell r="C1877" t="str">
            <v>MEVI</v>
          </cell>
          <cell r="D1877" t="str">
            <v>Tir à l'arc</v>
          </cell>
          <cell r="E1877" t="str">
            <v>CDD</v>
          </cell>
          <cell r="F1877">
            <v>40446</v>
          </cell>
          <cell r="G1877">
            <v>40446</v>
          </cell>
          <cell r="H1877" t="str">
            <v>Clos</v>
          </cell>
          <cell r="I1877">
            <v>5</v>
          </cell>
          <cell r="J1877" t="str">
            <v>h</v>
          </cell>
          <cell r="K1877">
            <v>27.13</v>
          </cell>
          <cell r="L1877" t="str">
            <v>Subvention DDJS</v>
          </cell>
          <cell r="M1877">
            <v>16.21</v>
          </cell>
          <cell r="N1877" t="str">
            <v>Formule 1</v>
          </cell>
          <cell r="O1877" t="str">
            <v>VESOUL</v>
          </cell>
          <cell r="P1877" t="str">
            <v>Mercredi</v>
          </cell>
          <cell r="Q1877" t="str">
            <v>11h00</v>
          </cell>
          <cell r="R1877" t="str">
            <v>12h00</v>
          </cell>
          <cell r="S1877" t="str">
            <v>et</v>
          </cell>
          <cell r="T1877" t="str">
            <v>14h00</v>
          </cell>
          <cell r="U1877" t="str">
            <v>15h00</v>
          </cell>
          <cell r="V1877" t="str">
            <v>Mardi 30 novembre</v>
          </cell>
          <cell r="W1877" t="str">
            <v>14h00</v>
          </cell>
          <cell r="X1877" t="str">
            <v>16h00 à Lure</v>
          </cell>
          <cell r="Y1877" t="str">
            <v>Oui</v>
          </cell>
          <cell r="Z1877">
            <v>30</v>
          </cell>
          <cell r="AA1877" t="str">
            <v>Oui</v>
          </cell>
          <cell r="AB1877" t="str">
            <v>Acc. de production</v>
          </cell>
          <cell r="AC1877" t="str">
            <v>Non</v>
          </cell>
          <cell r="AD1877" t="str">
            <v>Oui</v>
          </cell>
          <cell r="AE1877" t="str">
            <v>Oui</v>
          </cell>
          <cell r="AG1877" t="str">
            <v>Avenant</v>
          </cell>
          <cell r="AI1877" t="str">
            <v>à Profession Sport 70 au lac de Vaivre</v>
          </cell>
          <cell r="AL1877" t="str">
            <v>- Mise en place et rangement du matériel- Encadrement et enseignement</v>
          </cell>
          <cell r="AM1877" t="str">
            <v xml:space="preserve">       - Et d'une manière générale effectuer toute         tâche se rapportant à la fonction d'éducateur sportif.</v>
          </cell>
          <cell r="AN1877" t="str">
            <v>-----</v>
          </cell>
          <cell r="AO1877">
            <v>40455</v>
          </cell>
          <cell r="AP1877" t="str">
            <v>-----</v>
          </cell>
          <cell r="AQ1877">
            <v>40454</v>
          </cell>
          <cell r="AR1877" t="str">
            <v>-----</v>
          </cell>
          <cell r="AS1877">
            <v>40454</v>
          </cell>
        </row>
        <row r="1878">
          <cell r="A1878" t="str">
            <v>10/158</v>
          </cell>
          <cell r="B1878">
            <v>54</v>
          </cell>
          <cell r="C1878" t="str">
            <v>MEVI</v>
          </cell>
          <cell r="D1878" t="str">
            <v>Atelier Vie et Santé</v>
          </cell>
          <cell r="E1878" t="str">
            <v>CDD</v>
          </cell>
          <cell r="F1878">
            <v>40449</v>
          </cell>
          <cell r="G1878">
            <v>40512</v>
          </cell>
          <cell r="H1878" t="str">
            <v>OK</v>
          </cell>
          <cell r="I1878">
            <v>8</v>
          </cell>
          <cell r="J1878" t="str">
            <v>h</v>
          </cell>
          <cell r="K1878">
            <v>27.13</v>
          </cell>
          <cell r="L1878" t="str">
            <v>Subvention DDJS</v>
          </cell>
          <cell r="M1878">
            <v>17.760000000000002</v>
          </cell>
          <cell r="N1878" t="str">
            <v>Formule 1</v>
          </cell>
          <cell r="O1878" t="str">
            <v>VESOUL</v>
          </cell>
          <cell r="P1878" t="str">
            <v>Mercredi</v>
          </cell>
          <cell r="Q1878" t="str">
            <v>11h00</v>
          </cell>
          <cell r="R1878" t="str">
            <v>12h00</v>
          </cell>
          <cell r="S1878" t="str">
            <v>Jeudi 4 novembre</v>
          </cell>
          <cell r="T1878" t="str">
            <v>15h00</v>
          </cell>
          <cell r="U1878" t="str">
            <v>17h00 à Luxeuil les Bains - Vendredi 5 novembre de 14h00 à 16h00 à Noidans les Vesoul</v>
          </cell>
          <cell r="V1878" t="str">
            <v>Mardi 30 novembre</v>
          </cell>
          <cell r="W1878" t="str">
            <v>14h00</v>
          </cell>
          <cell r="X1878" t="str">
            <v>16h00 à Lure</v>
          </cell>
          <cell r="Y1878" t="str">
            <v>Oui</v>
          </cell>
          <cell r="Z1878" t="str">
            <v>Néant</v>
          </cell>
          <cell r="AA1878" t="str">
            <v>Oui</v>
          </cell>
          <cell r="AB1878" t="str">
            <v>Acc. de production</v>
          </cell>
          <cell r="AC1878" t="str">
            <v>Non</v>
          </cell>
          <cell r="AD1878" t="str">
            <v>Oui</v>
          </cell>
          <cell r="AE1878" t="str">
            <v>Oui</v>
          </cell>
          <cell r="AG1878" t="str">
            <v>Avenant</v>
          </cell>
          <cell r="AI1878" t="str">
            <v>avec le C.O.D.E.S. 70</v>
          </cell>
          <cell r="AL1878" t="str">
            <v>- Mise en place et rangement du matériel- Encadrement et enseignement</v>
          </cell>
          <cell r="AM1878" t="str">
            <v xml:space="preserve">       - Et d'une manière générale effectuer toute         tâche se rapportant à la fonction d'éducateur sportif.</v>
          </cell>
          <cell r="AN1878">
            <v>40455</v>
          </cell>
          <cell r="AO1878">
            <v>40455</v>
          </cell>
          <cell r="AP1878">
            <v>40458</v>
          </cell>
          <cell r="AQ1878">
            <v>40454</v>
          </cell>
          <cell r="AR1878">
            <v>40472</v>
          </cell>
          <cell r="AS1878">
            <v>40471</v>
          </cell>
        </row>
        <row r="1879">
          <cell r="A1879" t="str">
            <v>10/159</v>
          </cell>
          <cell r="B1879">
            <v>247</v>
          </cell>
          <cell r="C1879" t="str">
            <v>POCE</v>
          </cell>
          <cell r="D1879" t="str">
            <v>Théâtre</v>
          </cell>
          <cell r="E1879" t="str">
            <v>CDD</v>
          </cell>
          <cell r="F1879">
            <v>40455</v>
          </cell>
          <cell r="G1879">
            <v>40724</v>
          </cell>
          <cell r="H1879" t="str">
            <v>OK</v>
          </cell>
          <cell r="I1879">
            <v>2</v>
          </cell>
          <cell r="J1879" t="str">
            <v>h/s</v>
          </cell>
          <cell r="K1879">
            <v>22.87</v>
          </cell>
          <cell r="L1879" t="str">
            <v>CAE</v>
          </cell>
          <cell r="M1879">
            <v>10.96</v>
          </cell>
          <cell r="N1879" t="str">
            <v>Néant</v>
          </cell>
          <cell r="O1879" t="str">
            <v>BELFORT</v>
          </cell>
          <cell r="P1879" t="str">
            <v>Lundi</v>
          </cell>
          <cell r="Q1879" t="str">
            <v>12h15</v>
          </cell>
          <cell r="R1879" t="str">
            <v>13h15</v>
          </cell>
          <cell r="S1879" t="str">
            <v>Jeudi</v>
          </cell>
          <cell r="T1879" t="str">
            <v>12h15</v>
          </cell>
          <cell r="U1879" t="str">
            <v>13h15</v>
          </cell>
          <cell r="V1879" t="str">
            <v>Mardi 30 novembre</v>
          </cell>
          <cell r="W1879" t="str">
            <v>14h00</v>
          </cell>
          <cell r="X1879" t="str">
            <v>16h00 à Lure</v>
          </cell>
          <cell r="Y1879" t="str">
            <v>Oui</v>
          </cell>
          <cell r="Z1879">
            <v>30</v>
          </cell>
          <cell r="AA1879" t="str">
            <v>Oui</v>
          </cell>
          <cell r="AB1879" t="str">
            <v>Acc. de production</v>
          </cell>
          <cell r="AC1879" t="str">
            <v>Non</v>
          </cell>
          <cell r="AD1879" t="str">
            <v>Oui</v>
          </cell>
          <cell r="AE1879" t="str">
            <v>Oui</v>
          </cell>
          <cell r="AG1879" t="str">
            <v>Contrat</v>
          </cell>
          <cell r="AI1879" t="str">
            <v>à l' Institution Saint-Joseph à Belfort</v>
          </cell>
          <cell r="AL1879" t="str">
            <v>- Mise en place et rangement du matériel- Encadrement et enseignement</v>
          </cell>
          <cell r="AM1879" t="str">
            <v xml:space="preserve">       - Et d'une manière générale effectuer toute         tâche se rapportant à la fonction d'animateur.</v>
          </cell>
          <cell r="AN1879">
            <v>40462</v>
          </cell>
          <cell r="AO1879">
            <v>40462</v>
          </cell>
          <cell r="AP1879">
            <v>40455</v>
          </cell>
          <cell r="AQ1879">
            <v>40465</v>
          </cell>
          <cell r="AR1879">
            <v>40472</v>
          </cell>
          <cell r="AS1879">
            <v>40490</v>
          </cell>
        </row>
        <row r="1880">
          <cell r="A1880" t="str">
            <v>10/160</v>
          </cell>
          <cell r="B1880">
            <v>329</v>
          </cell>
          <cell r="C1880" t="str">
            <v>MAIS</v>
          </cell>
          <cell r="D1880" t="str">
            <v>Gym douce</v>
          </cell>
          <cell r="E1880" t="str">
            <v>CDD</v>
          </cell>
          <cell r="F1880">
            <v>40456</v>
          </cell>
          <cell r="G1880">
            <v>40722</v>
          </cell>
          <cell r="H1880" t="str">
            <v>OK</v>
          </cell>
          <cell r="I1880">
            <v>1.5</v>
          </cell>
          <cell r="J1880" t="str">
            <v>h/s</v>
          </cell>
          <cell r="K1880">
            <v>32.72</v>
          </cell>
          <cell r="L1880" t="str">
            <v>CAE</v>
          </cell>
          <cell r="M1880">
            <v>14</v>
          </cell>
          <cell r="N1880" t="str">
            <v>Formule 1</v>
          </cell>
          <cell r="O1880" t="str">
            <v>APREMONT</v>
          </cell>
          <cell r="P1880" t="str">
            <v>Vendredi</v>
          </cell>
          <cell r="Q1880" t="str">
            <v>17h00</v>
          </cell>
          <cell r="R1880" t="str">
            <v>18h30</v>
          </cell>
          <cell r="S1880" t="str">
            <v>Jeudi</v>
          </cell>
          <cell r="T1880" t="str">
            <v>12h15</v>
          </cell>
          <cell r="U1880" t="str">
            <v>13h15</v>
          </cell>
          <cell r="Y1880" t="str">
            <v>Oui</v>
          </cell>
          <cell r="Z1880">
            <v>30</v>
          </cell>
          <cell r="AA1880" t="str">
            <v>Oui</v>
          </cell>
          <cell r="AB1880" t="str">
            <v>Acc. de production</v>
          </cell>
          <cell r="AC1880" t="str">
            <v>Non</v>
          </cell>
          <cell r="AD1880" t="str">
            <v>Oui</v>
          </cell>
          <cell r="AE1880" t="str">
            <v>Oui</v>
          </cell>
          <cell r="AG1880" t="str">
            <v>Contrat</v>
          </cell>
          <cell r="AI1880" t="str">
            <v>à l'Association Féminin Pluri'elles à Montbéliard</v>
          </cell>
          <cell r="AL1880" t="str">
            <v>- Mise en place et rangement du matériel- Encadrement et enseignement</v>
          </cell>
          <cell r="AM1880" t="str">
            <v xml:space="preserve">       - Et d'une manière générale effectuer toute         tâche se rapportant à la fonction d'éducateur sportif.</v>
          </cell>
          <cell r="AN1880">
            <v>40462</v>
          </cell>
          <cell r="AO1880">
            <v>40462</v>
          </cell>
          <cell r="AP1880">
            <v>40465</v>
          </cell>
          <cell r="AQ1880">
            <v>40469</v>
          </cell>
          <cell r="AR1880">
            <v>40472</v>
          </cell>
          <cell r="AS1880">
            <v>40471</v>
          </cell>
        </row>
        <row r="1881">
          <cell r="A1881" t="str">
            <v>10/161</v>
          </cell>
          <cell r="B1881">
            <v>235</v>
          </cell>
          <cell r="C1881" t="str">
            <v>COLA</v>
          </cell>
          <cell r="D1881" t="str">
            <v>Baby gym</v>
          </cell>
          <cell r="E1881" t="str">
            <v>CDD</v>
          </cell>
          <cell r="F1881" t="str">
            <v>Annulé</v>
          </cell>
          <cell r="G1881" t="str">
            <v>annulé</v>
          </cell>
          <cell r="H1881" t="str">
            <v>Clos</v>
          </cell>
          <cell r="I1881">
            <v>2.5</v>
          </cell>
          <cell r="J1881" t="str">
            <v>h/s</v>
          </cell>
          <cell r="K1881">
            <v>35.24</v>
          </cell>
          <cell r="L1881" t="str">
            <v>Attention vérifier solde avant faire payeAccompagnement éducatif du 14/09/10 au 28/06/11Subvention J &amp; S2000 € le solde pour PS70</v>
          </cell>
          <cell r="M1881">
            <v>16.100000000000001</v>
          </cell>
          <cell r="N1881" t="str">
            <v>Formule 1</v>
          </cell>
          <cell r="O1881" t="str">
            <v>PUSEY</v>
          </cell>
          <cell r="P1881" t="str">
            <v>Mardi</v>
          </cell>
          <cell r="Q1881" t="str">
            <v>18h00</v>
          </cell>
          <cell r="R1881" t="str">
            <v>19h00</v>
          </cell>
          <cell r="S1881" t="str">
            <v>Mercredi</v>
          </cell>
          <cell r="T1881" t="str">
            <v>14h00</v>
          </cell>
          <cell r="U1881" t="str">
            <v>17h00</v>
          </cell>
          <cell r="Y1881" t="str">
            <v>Oui</v>
          </cell>
          <cell r="Z1881">
            <v>30</v>
          </cell>
          <cell r="AA1881" t="str">
            <v>Oui</v>
          </cell>
          <cell r="AB1881" t="str">
            <v>Acc. de production</v>
          </cell>
          <cell r="AC1881" t="str">
            <v>Non</v>
          </cell>
          <cell r="AD1881" t="str">
            <v>Oui</v>
          </cell>
          <cell r="AE1881" t="str">
            <v>Oui</v>
          </cell>
          <cell r="AF1881" t="str">
            <v>Oui</v>
          </cell>
          <cell r="AG1881" t="str">
            <v>Contrat</v>
          </cell>
          <cell r="AI1881" t="str">
            <v>à la Commune d'Evette-Salbert</v>
          </cell>
          <cell r="AJ1881" t="str">
            <v>Il est convenu que cette convention sera caduque si le nombre de participants est insuffisant.</v>
          </cell>
          <cell r="AK1881" t="str">
            <v>Il est convenu que ce contrat sera caduque si le nombre de participants est insuffisant.</v>
          </cell>
          <cell r="AL1881" t="str">
            <v>- Ouvrir et fermer la salle- Mise en place et rangement du matériel- Accueil, surveillance jusqu'à la reprise des enfants  par les parents- Encadrement et enseignement</v>
          </cell>
          <cell r="AM1881" t="str">
            <v xml:space="preserve">       - Et d'une manière générale effectuer toute         tâche se rapportant à la fonction d'educateur sportif.</v>
          </cell>
          <cell r="AN1881">
            <v>40444.663196064801</v>
          </cell>
          <cell r="AO1881">
            <v>40444.663196064801</v>
          </cell>
          <cell r="AP1881">
            <v>40445</v>
          </cell>
          <cell r="AQ1881">
            <v>40469</v>
          </cell>
          <cell r="AR1881">
            <v>40452</v>
          </cell>
          <cell r="AS1881">
            <v>40463</v>
          </cell>
        </row>
        <row r="1882">
          <cell r="A1882" t="str">
            <v>10/162</v>
          </cell>
          <cell r="B1882">
            <v>339</v>
          </cell>
          <cell r="C1882" t="str">
            <v>SIAL</v>
          </cell>
          <cell r="D1882" t="str">
            <v>Escalade</v>
          </cell>
          <cell r="E1882" t="str">
            <v>CDD</v>
          </cell>
          <cell r="F1882">
            <v>40477</v>
          </cell>
          <cell r="G1882">
            <v>40478</v>
          </cell>
          <cell r="H1882" t="str">
            <v>OK</v>
          </cell>
          <cell r="I1882">
            <v>6</v>
          </cell>
          <cell r="J1882" t="str">
            <v>h</v>
          </cell>
          <cell r="K1882">
            <v>28.82</v>
          </cell>
          <cell r="L1882" t="str">
            <v>C3 Sport</v>
          </cell>
          <cell r="M1882">
            <v>16</v>
          </cell>
          <cell r="N1882" t="str">
            <v>Formule 1</v>
          </cell>
          <cell r="O1882" t="str">
            <v>PUSEY</v>
          </cell>
          <cell r="P1882" t="str">
            <v>Mercredi</v>
          </cell>
          <cell r="Q1882" t="str">
            <v>9h30</v>
          </cell>
          <cell r="R1882" t="str">
            <v>10h30 - Motricité</v>
          </cell>
          <cell r="S1882" t="str">
            <v>Mercredi</v>
          </cell>
          <cell r="T1882" t="str">
            <v>14h00</v>
          </cell>
          <cell r="U1882" t="str">
            <v>15h30 - Multiactivités</v>
          </cell>
          <cell r="Y1882" t="str">
            <v>Non</v>
          </cell>
          <cell r="Z1882" t="str">
            <v>Néant</v>
          </cell>
          <cell r="AA1882" t="str">
            <v>Oui</v>
          </cell>
          <cell r="AB1882" t="str">
            <v>Acc. de production</v>
          </cell>
          <cell r="AC1882" t="str">
            <v>Non</v>
          </cell>
          <cell r="AD1882" t="str">
            <v>Oui</v>
          </cell>
          <cell r="AE1882" t="str">
            <v>Oui</v>
          </cell>
          <cell r="AG1882" t="str">
            <v>Avenant</v>
          </cell>
          <cell r="AI1882" t="str">
            <v>avec la Communauté de communes du Pays de Luxeuil au gymnase de Faucogney</v>
          </cell>
          <cell r="AL1882" t="str">
            <v>- Mise en place et rangement du matériel- Accueil, surveillance jusqu'à la reprise des enfants  par les parents- Encadrement et enseignement</v>
          </cell>
          <cell r="AM1882" t="str">
            <v xml:space="preserve">       - Et d'une manière générale effectuer toute         tâche se rapportant à la fonction d'educateur sportif.</v>
          </cell>
          <cell r="AN1882">
            <v>40462</v>
          </cell>
          <cell r="AO1882">
            <v>40462</v>
          </cell>
          <cell r="AP1882">
            <v>40472</v>
          </cell>
          <cell r="AQ1882">
            <v>40466</v>
          </cell>
          <cell r="AR1882">
            <v>40452</v>
          </cell>
          <cell r="AS1882" t="str">
            <v>RAPPEL</v>
          </cell>
        </row>
        <row r="1883">
          <cell r="A1883" t="str">
            <v>10/163</v>
          </cell>
          <cell r="B1883">
            <v>170</v>
          </cell>
          <cell r="C1883" t="str">
            <v>SIAL</v>
          </cell>
          <cell r="D1883" t="str">
            <v>Escalade</v>
          </cell>
          <cell r="E1883" t="str">
            <v>CDD</v>
          </cell>
          <cell r="F1883">
            <v>40476</v>
          </cell>
          <cell r="G1883">
            <v>40480</v>
          </cell>
          <cell r="H1883" t="str">
            <v>OK</v>
          </cell>
          <cell r="I1883">
            <v>12</v>
          </cell>
          <cell r="J1883" t="str">
            <v>h</v>
          </cell>
          <cell r="K1883">
            <v>28.82</v>
          </cell>
          <cell r="L1883" t="str">
            <v>C3 Sport</v>
          </cell>
          <cell r="M1883">
            <v>16.21</v>
          </cell>
          <cell r="N1883" t="str">
            <v>Formule 1</v>
          </cell>
          <cell r="O1883" t="str">
            <v>SCEY SUR SAONE</v>
          </cell>
          <cell r="P1883" t="str">
            <v>Lundi - mardi - jeudi - vendredi</v>
          </cell>
          <cell r="Q1883" t="str">
            <v>13h30</v>
          </cell>
          <cell r="R1883" t="str">
            <v>16h30</v>
          </cell>
          <cell r="S1883" t="str">
            <v>Mercredi</v>
          </cell>
          <cell r="T1883" t="str">
            <v>14h00</v>
          </cell>
          <cell r="U1883" t="str">
            <v>17h00</v>
          </cell>
          <cell r="Y1883" t="str">
            <v>Non</v>
          </cell>
          <cell r="Z1883" t="str">
            <v>Néant</v>
          </cell>
          <cell r="AA1883" t="str">
            <v>Oui</v>
          </cell>
          <cell r="AB1883" t="str">
            <v>Acc. de production</v>
          </cell>
          <cell r="AC1883" t="str">
            <v>Non</v>
          </cell>
          <cell r="AD1883" t="str">
            <v>Oui</v>
          </cell>
          <cell r="AE1883" t="str">
            <v>Oui</v>
          </cell>
          <cell r="AG1883" t="str">
            <v>Avenant</v>
          </cell>
          <cell r="AI1883" t="str">
            <v>à la Ligue FOL 70 au gymnase de Scey Sur Saône</v>
          </cell>
          <cell r="AL1883" t="str">
            <v>- Mise en place et rangement du matériel- Accueil, surveillance jusqu'à la reprise des enfants  par les parents- Encadrement et enseignement</v>
          </cell>
          <cell r="AM1883" t="str">
            <v xml:space="preserve">       - Et d'une manière générale effectuer toute         tâche se rapportant à la fonction d'educateur sportif.</v>
          </cell>
          <cell r="AN1883">
            <v>40469</v>
          </cell>
          <cell r="AO1883">
            <v>40469</v>
          </cell>
          <cell r="AP1883">
            <v>40471</v>
          </cell>
          <cell r="AQ1883">
            <v>40470</v>
          </cell>
          <cell r="AR1883" t="str">
            <v>1 seul exemplaire</v>
          </cell>
          <cell r="AS1883">
            <v>40470</v>
          </cell>
        </row>
        <row r="1884">
          <cell r="A1884" t="str">
            <v>10/164</v>
          </cell>
          <cell r="B1884">
            <v>0</v>
          </cell>
          <cell r="C1884" t="str">
            <v>SIAL</v>
          </cell>
          <cell r="D1884" t="str">
            <v>Gym douce</v>
          </cell>
          <cell r="E1884" t="str">
            <v>CDD</v>
          </cell>
          <cell r="F1884">
            <v>40457</v>
          </cell>
          <cell r="G1884">
            <v>40724</v>
          </cell>
          <cell r="H1884" t="str">
            <v>OK</v>
          </cell>
          <cell r="I1884">
            <v>3</v>
          </cell>
          <cell r="J1884" t="str">
            <v>h/s</v>
          </cell>
          <cell r="K1884">
            <v>28.82</v>
          </cell>
          <cell r="L1884" t="str">
            <v>1 facture globale - 101164Facturée à :Com. Com. De l'Agglomération de Vesoul</v>
          </cell>
          <cell r="M1884">
            <v>16.21</v>
          </cell>
          <cell r="N1884" t="str">
            <v>Formule 1</v>
          </cell>
          <cell r="O1884" t="str">
            <v>COLOMBIER</v>
          </cell>
          <cell r="P1884" t="str">
            <v>Mardi</v>
          </cell>
          <cell r="Q1884" t="str">
            <v>10h30</v>
          </cell>
          <cell r="R1884" t="str">
            <v>11h30 à Chariez</v>
          </cell>
          <cell r="S1884" t="str">
            <v>Mardi</v>
          </cell>
          <cell r="T1884" t="str">
            <v>18h00</v>
          </cell>
          <cell r="U1884" t="str">
            <v>19h00 à Villeparois</v>
          </cell>
          <cell r="V1884" t="str">
            <v>Jeudi</v>
          </cell>
          <cell r="W1884" t="str">
            <v>14h00</v>
          </cell>
          <cell r="X1884" t="str">
            <v>15h00 à Colombier</v>
          </cell>
          <cell r="Y1884" t="str">
            <v>Oui</v>
          </cell>
          <cell r="Z1884">
            <v>30</v>
          </cell>
          <cell r="AA1884" t="str">
            <v>Oui</v>
          </cell>
          <cell r="AB1884" t="str">
            <v>Acc. de production</v>
          </cell>
          <cell r="AC1884" t="str">
            <v>Non</v>
          </cell>
          <cell r="AD1884" t="str">
            <v>Oui</v>
          </cell>
          <cell r="AE1884" t="str">
            <v>Oui</v>
          </cell>
          <cell r="AG1884" t="str">
            <v>Avenant</v>
          </cell>
          <cell r="AI1884" t="str">
            <v>avec la Communauté de communes du Pays de Luxeuil au gymnase de Faucogney</v>
          </cell>
          <cell r="AL1884" t="str">
            <v>- Mise en place et rangement du matériel- Accueil, surveillance jusqu'à la reprise des enfants  par les parents- Encadrement et enseignement</v>
          </cell>
          <cell r="AM1884" t="str">
            <v xml:space="preserve">       - Et d'une manière générale effectuer toute         tâche se rapportant à la fonction d'educateur sportif.</v>
          </cell>
          <cell r="AN1884">
            <v>40500</v>
          </cell>
          <cell r="AO1884">
            <v>40469</v>
          </cell>
          <cell r="AP1884">
            <v>40471</v>
          </cell>
          <cell r="AQ1884">
            <v>40470</v>
          </cell>
          <cell r="AR1884">
            <v>40470</v>
          </cell>
          <cell r="AS1884">
            <v>40470</v>
          </cell>
        </row>
        <row r="1885">
          <cell r="A1885" t="str">
            <v>10/165</v>
          </cell>
          <cell r="B1885">
            <v>116</v>
          </cell>
          <cell r="C1885" t="str">
            <v>MARY</v>
          </cell>
          <cell r="D1885" t="str">
            <v>Atelier équilibre</v>
          </cell>
          <cell r="E1885" t="str">
            <v>CDD</v>
          </cell>
          <cell r="F1885">
            <v>40469</v>
          </cell>
          <cell r="G1885">
            <v>40574</v>
          </cell>
          <cell r="H1885" t="str">
            <v>OK</v>
          </cell>
          <cell r="I1885">
            <v>1.5</v>
          </cell>
          <cell r="J1885" t="str">
            <v>h/s</v>
          </cell>
          <cell r="K1885">
            <v>25.95</v>
          </cell>
          <cell r="L1885" t="str">
            <v>Atelier Equilibre - Aide CRAMFacturer 153 € frais coordination PS70 (123 € + 30 € adhésion)</v>
          </cell>
          <cell r="M1885">
            <v>14</v>
          </cell>
          <cell r="N1885" t="str">
            <v>Formule 1</v>
          </cell>
          <cell r="O1885" t="str">
            <v>DAMPIERRE SUR SALON</v>
          </cell>
          <cell r="P1885" t="str">
            <v>Lundi</v>
          </cell>
          <cell r="Q1885" t="str">
            <v>15h15</v>
          </cell>
          <cell r="R1885" t="str">
            <v>16h45</v>
          </cell>
          <cell r="S1885" t="str">
            <v>Mardi</v>
          </cell>
          <cell r="T1885" t="str">
            <v>18h00</v>
          </cell>
          <cell r="U1885" t="str">
            <v>19h00 à Villeparois</v>
          </cell>
          <cell r="V1885" t="str">
            <v>Jeudi</v>
          </cell>
          <cell r="W1885" t="str">
            <v>14h00</v>
          </cell>
          <cell r="X1885" t="str">
            <v>15h00 à Colombier</v>
          </cell>
          <cell r="Y1885" t="str">
            <v>Oui</v>
          </cell>
          <cell r="Z1885">
            <v>30</v>
          </cell>
          <cell r="AA1885" t="str">
            <v>Oui</v>
          </cell>
          <cell r="AB1885" t="str">
            <v>Acc. de production</v>
          </cell>
          <cell r="AC1885" t="str">
            <v>Non</v>
          </cell>
          <cell r="AD1885" t="str">
            <v>Oui</v>
          </cell>
          <cell r="AE1885" t="str">
            <v>Oui</v>
          </cell>
          <cell r="AG1885" t="str">
            <v>Avenant</v>
          </cell>
          <cell r="AI1885" t="str">
            <v>au CCAS de Dampierre sur Salon</v>
          </cell>
          <cell r="AL1885" t="str">
            <v>- Mise en place et rangement du matériel- Encadrement et enseignement</v>
          </cell>
          <cell r="AM1885" t="str">
            <v xml:space="preserve">       - Et d'une manière générale effectuer toute         tâche se rapportant à la fonction d'éducateur sportif.</v>
          </cell>
          <cell r="AN1885">
            <v>40470</v>
          </cell>
          <cell r="AO1885">
            <v>40470</v>
          </cell>
          <cell r="AP1885">
            <v>40490</v>
          </cell>
          <cell r="AQ1885">
            <v>40512</v>
          </cell>
          <cell r="AR1885">
            <v>40519</v>
          </cell>
          <cell r="AS1885">
            <v>40521</v>
          </cell>
        </row>
        <row r="1886">
          <cell r="A1886" t="str">
            <v>10/166</v>
          </cell>
          <cell r="B1886">
            <v>345</v>
          </cell>
          <cell r="C1886" t="str">
            <v>MEVI</v>
          </cell>
          <cell r="D1886" t="str">
            <v>Atelier équilibre</v>
          </cell>
          <cell r="E1886" t="str">
            <v>CDD</v>
          </cell>
          <cell r="F1886">
            <v>40465</v>
          </cell>
          <cell r="G1886">
            <v>40570</v>
          </cell>
          <cell r="H1886" t="str">
            <v>OK</v>
          </cell>
          <cell r="I1886">
            <v>1.5</v>
          </cell>
          <cell r="J1886" t="str">
            <v>h/s</v>
          </cell>
          <cell r="K1886">
            <v>27.13</v>
          </cell>
          <cell r="L1886" t="str">
            <v>Atelier Equilibre - Aide CRAMFacturer 153 € frais coordination PS70 (123 € + 30 € adhésion)</v>
          </cell>
          <cell r="M1886">
            <v>10.6</v>
          </cell>
          <cell r="N1886" t="str">
            <v>Formule 1</v>
          </cell>
          <cell r="O1886" t="str">
            <v>NAVENNE</v>
          </cell>
          <cell r="P1886" t="str">
            <v>Mardi</v>
          </cell>
          <cell r="Q1886" t="str">
            <v>19h15</v>
          </cell>
          <cell r="R1886" t="str">
            <v>20h30 et 35 minutes de préparation par séance</v>
          </cell>
          <cell r="S1886" t="str">
            <v>Mercredi</v>
          </cell>
          <cell r="T1886" t="str">
            <v>18h00</v>
          </cell>
          <cell r="U1886" t="str">
            <v>19h15</v>
          </cell>
          <cell r="Y1886" t="str">
            <v>Oui</v>
          </cell>
          <cell r="Z1886" t="str">
            <v>Néant</v>
          </cell>
          <cell r="AA1886" t="str">
            <v>Oui</v>
          </cell>
          <cell r="AB1886" t="str">
            <v>Acc. de production</v>
          </cell>
          <cell r="AC1886" t="str">
            <v>Non</v>
          </cell>
          <cell r="AD1886" t="str">
            <v>Non</v>
          </cell>
          <cell r="AE1886" t="str">
            <v>Oui</v>
          </cell>
          <cell r="AG1886" t="str">
            <v>Avenant</v>
          </cell>
          <cell r="AI1886" t="str">
            <v>à l'Association Espoir de la Butte</v>
          </cell>
          <cell r="AL1886" t="str">
            <v>- Mise en place et rangement du matériel- Encadrement et enseignement</v>
          </cell>
          <cell r="AM1886" t="str">
            <v xml:space="preserve">       - Et d'une manière générale effectuer toute         tâche se rapportant à la fonction d'éducateur sportif.</v>
          </cell>
          <cell r="AN1886">
            <v>40470</v>
          </cell>
          <cell r="AO1886">
            <v>40470</v>
          </cell>
          <cell r="AP1886">
            <v>40486</v>
          </cell>
          <cell r="AQ1886">
            <v>40448</v>
          </cell>
          <cell r="AR1886">
            <v>40452</v>
          </cell>
          <cell r="AS1886">
            <v>40450</v>
          </cell>
        </row>
        <row r="1887">
          <cell r="A1887" t="str">
            <v>10/167</v>
          </cell>
          <cell r="B1887">
            <v>346</v>
          </cell>
          <cell r="C1887" t="str">
            <v>MEVI</v>
          </cell>
          <cell r="D1887" t="str">
            <v>Atelier équilibre</v>
          </cell>
          <cell r="E1887" t="str">
            <v>CDD</v>
          </cell>
          <cell r="F1887">
            <v>40465</v>
          </cell>
          <cell r="G1887">
            <v>40570</v>
          </cell>
          <cell r="H1887" t="str">
            <v>OK</v>
          </cell>
          <cell r="I1887">
            <v>1.5</v>
          </cell>
          <cell r="J1887" t="str">
            <v>h/s</v>
          </cell>
          <cell r="K1887">
            <v>27.13</v>
          </cell>
          <cell r="L1887" t="str">
            <v>Atelier Equilibre - Aide CRAMFacturer 153 € frais coordination PS70 (123 € + 30 € adhésion)</v>
          </cell>
          <cell r="M1887">
            <v>10.88</v>
          </cell>
          <cell r="N1887" t="str">
            <v>Formule 1</v>
          </cell>
          <cell r="O1887" t="str">
            <v>JUSSEY</v>
          </cell>
          <cell r="P1887" t="str">
            <v>Mercredi</v>
          </cell>
          <cell r="Q1887" t="str">
            <v>14h00</v>
          </cell>
          <cell r="R1887" t="str">
            <v>16h00</v>
          </cell>
          <cell r="S1887" t="str">
            <v>Vendredi</v>
          </cell>
          <cell r="T1887" t="str">
            <v>19h00</v>
          </cell>
          <cell r="U1887" t="str">
            <v>20h00</v>
          </cell>
          <cell r="Y1887" t="str">
            <v>Oui</v>
          </cell>
          <cell r="Z1887" t="str">
            <v>Néant</v>
          </cell>
          <cell r="AA1887" t="str">
            <v>Oui</v>
          </cell>
          <cell r="AB1887" t="str">
            <v>Acc. de production</v>
          </cell>
          <cell r="AC1887" t="str">
            <v>Non</v>
          </cell>
          <cell r="AD1887" t="str">
            <v>Non</v>
          </cell>
          <cell r="AE1887" t="str">
            <v>Oui</v>
          </cell>
          <cell r="AG1887" t="str">
            <v>Avenant</v>
          </cell>
          <cell r="AI1887" t="str">
            <v>au Club Les joyeux lurons</v>
          </cell>
          <cell r="AL1887" t="str">
            <v>- Mise en place et rangement du matériel- Encadrement et enseignement</v>
          </cell>
          <cell r="AM1887" t="str">
            <v xml:space="preserve">       - Et d'une manière générale effectuer toute         tâche se rapportant à la fonction d'éducateur sportif.</v>
          </cell>
          <cell r="AN1887">
            <v>40470</v>
          </cell>
          <cell r="AO1887">
            <v>40470</v>
          </cell>
          <cell r="AP1887">
            <v>40519</v>
          </cell>
          <cell r="AQ1887" t="str">
            <v>-----</v>
          </cell>
          <cell r="AR1887">
            <v>40519</v>
          </cell>
          <cell r="AS1887" t="str">
            <v>-----</v>
          </cell>
        </row>
        <row r="1888">
          <cell r="A1888" t="str">
            <v>10/168</v>
          </cell>
          <cell r="B1888">
            <v>79</v>
          </cell>
          <cell r="C1888" t="str">
            <v>GUGH</v>
          </cell>
          <cell r="D1888" t="str">
            <v>Apprentissage de la chorégraphie</v>
          </cell>
          <cell r="E1888" t="str">
            <v>CDD</v>
          </cell>
          <cell r="F1888">
            <v>40452</v>
          </cell>
          <cell r="G1888">
            <v>40718</v>
          </cell>
          <cell r="H1888" t="str">
            <v>OK</v>
          </cell>
          <cell r="I1888">
            <v>1.5</v>
          </cell>
          <cell r="J1888" t="str">
            <v>h/s</v>
          </cell>
          <cell r="K1888">
            <v>27.85</v>
          </cell>
          <cell r="L1888" t="str">
            <v>Atelier Equilibre - Aide CRAMFacturer 153 € frais coordination PS70 (123 € + 30 € adhésion)</v>
          </cell>
          <cell r="M1888">
            <v>16</v>
          </cell>
          <cell r="N1888" t="str">
            <v>Formule 1</v>
          </cell>
          <cell r="O1888" t="str">
            <v>JUSSEY</v>
          </cell>
          <cell r="P1888" t="str">
            <v>Mardi</v>
          </cell>
          <cell r="Q1888" t="str">
            <v>17h00</v>
          </cell>
          <cell r="R1888" t="str">
            <v>19h00</v>
          </cell>
          <cell r="S1888" t="str">
            <v>Mercredi</v>
          </cell>
          <cell r="T1888" t="str">
            <v>18h00</v>
          </cell>
          <cell r="U1888" t="str">
            <v>20h00</v>
          </cell>
          <cell r="Y1888" t="str">
            <v>Non</v>
          </cell>
          <cell r="Z1888">
            <v>30</v>
          </cell>
          <cell r="AA1888" t="str">
            <v>Oui</v>
          </cell>
          <cell r="AB1888" t="str">
            <v>Acc. de production</v>
          </cell>
          <cell r="AC1888" t="str">
            <v>Non</v>
          </cell>
          <cell r="AD1888" t="str">
            <v>Oui</v>
          </cell>
          <cell r="AE1888" t="str">
            <v>Oui</v>
          </cell>
          <cell r="AG1888" t="str">
            <v>Contrat</v>
          </cell>
          <cell r="AI1888" t="str">
            <v>aux Familles Rurales de Jussey</v>
          </cell>
          <cell r="AL1888" t="str">
            <v>- Ouvrir et fermer la salle- Mise en place et rangement du matériel- Encadrement et enseignement</v>
          </cell>
          <cell r="AM1888" t="str">
            <v xml:space="preserve">       - Et d'une manière générale effectuer toute         tâche se rapportant à la fonction d'animateur.</v>
          </cell>
          <cell r="AN1888">
            <v>40471</v>
          </cell>
          <cell r="AO1888">
            <v>40471</v>
          </cell>
          <cell r="AP1888">
            <v>40473</v>
          </cell>
          <cell r="AQ1888">
            <v>40472</v>
          </cell>
          <cell r="AR1888">
            <v>40480</v>
          </cell>
          <cell r="AS1888">
            <v>40480</v>
          </cell>
        </row>
        <row r="1889">
          <cell r="A1889" t="str">
            <v>10/169</v>
          </cell>
          <cell r="B1889">
            <v>165</v>
          </cell>
          <cell r="C1889" t="str">
            <v>ARMI</v>
          </cell>
          <cell r="D1889" t="str">
            <v>Multiactivités</v>
          </cell>
          <cell r="E1889" t="str">
            <v>CDD</v>
          </cell>
          <cell r="F1889">
            <v>40473</v>
          </cell>
          <cell r="G1889">
            <v>40485</v>
          </cell>
          <cell r="H1889" t="str">
            <v>OK</v>
          </cell>
          <cell r="I1889">
            <v>8</v>
          </cell>
          <cell r="J1889" t="str">
            <v>h</v>
          </cell>
          <cell r="K1889">
            <v>28.88</v>
          </cell>
          <cell r="L1889" t="str">
            <v>Envoyer fiche paie immédiatement</v>
          </cell>
          <cell r="M1889">
            <v>16</v>
          </cell>
          <cell r="N1889" t="str">
            <v>Néant</v>
          </cell>
          <cell r="O1889" t="str">
            <v>VESOUL</v>
          </cell>
          <cell r="P1889" t="str">
            <v>Mercredi</v>
          </cell>
          <cell r="Q1889" t="str">
            <v>14h00</v>
          </cell>
          <cell r="R1889" t="str">
            <v>16h00</v>
          </cell>
          <cell r="S1889" t="str">
            <v>Vendredi</v>
          </cell>
          <cell r="T1889" t="str">
            <v>14h00</v>
          </cell>
          <cell r="U1889" t="str">
            <v>16h00</v>
          </cell>
          <cell r="V1889" t="str">
            <v>Mardi 30 novembre</v>
          </cell>
          <cell r="W1889" t="str">
            <v>14h00</v>
          </cell>
          <cell r="X1889" t="str">
            <v>16h00 à Lure</v>
          </cell>
          <cell r="Y1889" t="str">
            <v>Oui</v>
          </cell>
          <cell r="Z1889">
            <v>30</v>
          </cell>
          <cell r="AA1889" t="str">
            <v>Oui</v>
          </cell>
          <cell r="AB1889" t="str">
            <v>Acc. de production</v>
          </cell>
          <cell r="AC1889" t="str">
            <v>Non</v>
          </cell>
          <cell r="AD1889" t="str">
            <v>Oui</v>
          </cell>
          <cell r="AE1889" t="str">
            <v>Oui</v>
          </cell>
          <cell r="AG1889" t="str">
            <v>Avenant</v>
          </cell>
          <cell r="AI1889" t="str">
            <v>à la Maison d'Arrêt de Vesoul</v>
          </cell>
          <cell r="AL1889" t="str">
            <v>- Mise en place et rangement du matériel- Encadrement et enseignement</v>
          </cell>
          <cell r="AM1889" t="str">
            <v xml:space="preserve">       - Et d'une manière générale effectuer toute         tâche se rapportant à la fonction d'éducateur sportif.</v>
          </cell>
          <cell r="AN1889">
            <v>40471</v>
          </cell>
          <cell r="AO1889">
            <v>40471</v>
          </cell>
          <cell r="AP1889">
            <v>40473</v>
          </cell>
          <cell r="AQ1889">
            <v>40471</v>
          </cell>
          <cell r="AR1889">
            <v>40487</v>
          </cell>
          <cell r="AS1889">
            <v>40471</v>
          </cell>
        </row>
        <row r="1890">
          <cell r="A1890" t="str">
            <v>10/170</v>
          </cell>
          <cell r="B1890">
            <v>212</v>
          </cell>
          <cell r="C1890" t="str">
            <v>GRRO</v>
          </cell>
          <cell r="D1890" t="str">
            <v>Natation</v>
          </cell>
          <cell r="E1890" t="str">
            <v>CDD</v>
          </cell>
          <cell r="F1890">
            <v>40486</v>
          </cell>
          <cell r="G1890">
            <v>40521</v>
          </cell>
          <cell r="H1890" t="str">
            <v>Clos</v>
          </cell>
          <cell r="I1890">
            <v>2</v>
          </cell>
          <cell r="J1890" t="str">
            <v>h/s</v>
          </cell>
          <cell r="K1890">
            <v>33.54</v>
          </cell>
          <cell r="L1890" t="str">
            <v>Envoyer fiche paie immédiatement</v>
          </cell>
          <cell r="M1890">
            <v>11.5</v>
          </cell>
          <cell r="N1890" t="str">
            <v>Formule 1</v>
          </cell>
          <cell r="O1890" t="str">
            <v>VESOUL</v>
          </cell>
          <cell r="P1890" t="str">
            <v>Mardi</v>
          </cell>
          <cell r="Q1890" t="str">
            <v>18h00</v>
          </cell>
          <cell r="R1890" t="str">
            <v>20h45</v>
          </cell>
          <cell r="S1890" t="str">
            <v>Jeudi</v>
          </cell>
          <cell r="T1890" t="str">
            <v>9h30</v>
          </cell>
          <cell r="U1890" t="str">
            <v>11h30</v>
          </cell>
          <cell r="V1890" t="str">
            <v>Mardi 30 novembre</v>
          </cell>
          <cell r="W1890" t="str">
            <v>14h00</v>
          </cell>
          <cell r="X1890" t="str">
            <v>16h00 à Lure</v>
          </cell>
          <cell r="Y1890" t="str">
            <v>Non</v>
          </cell>
          <cell r="Z1890">
            <v>2</v>
          </cell>
          <cell r="AA1890" t="str">
            <v>Oui</v>
          </cell>
          <cell r="AB1890" t="str">
            <v>Acc. de production</v>
          </cell>
          <cell r="AC1890" t="str">
            <v>Non</v>
          </cell>
          <cell r="AD1890" t="str">
            <v>Oui</v>
          </cell>
          <cell r="AE1890" t="str">
            <v>Oui</v>
          </cell>
          <cell r="AF1890" t="str">
            <v>Oui</v>
          </cell>
          <cell r="AG1890" t="str">
            <v>Contrat</v>
          </cell>
          <cell r="AI1890" t="str">
            <v>avec le Syndicat des 5 villages - Ecole des petits princes à la piscine de Luxeuil les Bains</v>
          </cell>
          <cell r="AJ1890" t="str">
            <v>Il est convenu que cette convention sera caduque si le nombre de participants est insuffisant.</v>
          </cell>
          <cell r="AK1890" t="str">
            <v>Il est convenu que ce contrat sera caduque si le nombre de participants est insuffisant.</v>
          </cell>
          <cell r="AL1890" t="str">
            <v>- Mise en place et rangement du matériel- Encadrement et enseignement</v>
          </cell>
          <cell r="AM1890" t="str">
            <v xml:space="preserve">       - Et d'une manière générale effectuer toute         tâche se rapportant à la fonction d'animateur.</v>
          </cell>
          <cell r="AN1890">
            <v>40445.424215740699</v>
          </cell>
          <cell r="AO1890">
            <v>40445.424215740699</v>
          </cell>
          <cell r="AP1890">
            <v>40435</v>
          </cell>
          <cell r="AQ1890">
            <v>40471</v>
          </cell>
          <cell r="AR1890">
            <v>40452</v>
          </cell>
          <cell r="AS1890" t="str">
            <v>RAPPEL</v>
          </cell>
        </row>
        <row r="1891">
          <cell r="A1891" t="str">
            <v>10/171</v>
          </cell>
          <cell r="B1891">
            <v>212</v>
          </cell>
          <cell r="C1891" t="str">
            <v>BEYA</v>
          </cell>
          <cell r="D1891" t="str">
            <v>Natation</v>
          </cell>
          <cell r="E1891" t="str">
            <v>CDD</v>
          </cell>
          <cell r="F1891">
            <v>40486</v>
          </cell>
          <cell r="G1891">
            <v>40521</v>
          </cell>
          <cell r="H1891" t="str">
            <v>Clos</v>
          </cell>
          <cell r="I1891">
            <v>2</v>
          </cell>
          <cell r="J1891" t="str">
            <v>h/s</v>
          </cell>
          <cell r="K1891">
            <v>33.54</v>
          </cell>
          <cell r="L1891" t="str">
            <v>Envoyer fiche paie immédiatement</v>
          </cell>
          <cell r="M1891">
            <v>17</v>
          </cell>
          <cell r="N1891" t="str">
            <v>Formule 1</v>
          </cell>
          <cell r="O1891" t="str">
            <v>FRANCHEVELLE</v>
          </cell>
          <cell r="P1891" t="str">
            <v>Lundi</v>
          </cell>
          <cell r="Q1891" t="str">
            <v>9h30</v>
          </cell>
          <cell r="R1891" t="str">
            <v>10h30</v>
          </cell>
          <cell r="S1891" t="str">
            <v>Jeudi</v>
          </cell>
          <cell r="T1891" t="str">
            <v>9h30</v>
          </cell>
          <cell r="U1891" t="str">
            <v>10h30</v>
          </cell>
          <cell r="Y1891" t="str">
            <v>Oui</v>
          </cell>
          <cell r="Z1891">
            <v>6</v>
          </cell>
          <cell r="AA1891" t="str">
            <v>Oui</v>
          </cell>
          <cell r="AB1891" t="str">
            <v>Acc. de production</v>
          </cell>
          <cell r="AC1891" t="str">
            <v>Non</v>
          </cell>
          <cell r="AD1891" t="str">
            <v>Oui</v>
          </cell>
          <cell r="AE1891" t="str">
            <v>Oui</v>
          </cell>
          <cell r="AF1891" t="str">
            <v>Oui</v>
          </cell>
          <cell r="AG1891" t="str">
            <v>Contrat</v>
          </cell>
          <cell r="AI1891" t="str">
            <v>avec le Syndicat des 5 villages - Ecole des petits princes à la piscine de Luxeuil les Bains</v>
          </cell>
          <cell r="AJ1891" t="str">
            <v>Il est convenu que cette convention sera caduque si le nombre de participants est insuffisant.</v>
          </cell>
          <cell r="AK1891" t="str">
            <v>Il est convenu que ce contrat sera caduque si le nombre de participants est insuffisant.</v>
          </cell>
          <cell r="AL1891" t="str">
            <v>- Mise en place et rangement du matériel- Encadrement et enseignement</v>
          </cell>
          <cell r="AM1891" t="str">
            <v xml:space="preserve">       - Et d'une manière générale effectuer toute         tâche se rapportant à la fonction d'educateur sportif.</v>
          </cell>
          <cell r="AN1891">
            <v>40445.438257638903</v>
          </cell>
          <cell r="AO1891">
            <v>40445.438257638903</v>
          </cell>
          <cell r="AP1891">
            <v>40448</v>
          </cell>
          <cell r="AQ1891">
            <v>40480</v>
          </cell>
          <cell r="AR1891">
            <v>40472</v>
          </cell>
          <cell r="AS1891">
            <v>40463</v>
          </cell>
        </row>
        <row r="1892">
          <cell r="A1892" t="str">
            <v>10/172</v>
          </cell>
          <cell r="B1892">
            <v>114</v>
          </cell>
          <cell r="C1892" t="str">
            <v>SCCA</v>
          </cell>
          <cell r="D1892" t="str">
            <v>Théâtre</v>
          </cell>
          <cell r="E1892" t="str">
            <v>CDD</v>
          </cell>
          <cell r="F1892">
            <v>40476</v>
          </cell>
          <cell r="G1892">
            <v>40480</v>
          </cell>
          <cell r="H1892" t="str">
            <v>OK</v>
          </cell>
          <cell r="I1892">
            <v>10</v>
          </cell>
          <cell r="J1892" t="str">
            <v>h</v>
          </cell>
          <cell r="K1892">
            <v>33.56</v>
          </cell>
          <cell r="L1892" t="str">
            <v>Atelier Equilibre - Aide CRAMFacturer 153 € frais coordination PS70 (123 € + 30 € adhésion) Ok fait</v>
          </cell>
          <cell r="M1892">
            <v>13.6</v>
          </cell>
          <cell r="N1892" t="str">
            <v>Formule 1</v>
          </cell>
          <cell r="O1892" t="str">
            <v>BOURBONNE LES BAINS</v>
          </cell>
          <cell r="P1892" t="str">
            <v>Vendredi</v>
          </cell>
          <cell r="Q1892" t="str">
            <v>16h45</v>
          </cell>
          <cell r="R1892" t="str">
            <v>20h30</v>
          </cell>
          <cell r="S1892" t="str">
            <v>Samedi</v>
          </cell>
          <cell r="T1892" t="str">
            <v>9h30</v>
          </cell>
          <cell r="U1892" t="str">
            <v>12h30</v>
          </cell>
          <cell r="V1892" t="str">
            <v>Jeudi</v>
          </cell>
          <cell r="W1892" t="str">
            <v>10h30 à 11h30 à Blondefontaine et de 13h30 à 16h30</v>
          </cell>
          <cell r="X1892" t="str">
            <v>Jussey - Vendredi de 13h30 à 16h30 à Vitrey</v>
          </cell>
          <cell r="Y1892" t="str">
            <v>Oui</v>
          </cell>
          <cell r="Z1892">
            <v>30</v>
          </cell>
          <cell r="AA1892" t="str">
            <v>Oui</v>
          </cell>
          <cell r="AB1892" t="str">
            <v>Acc. de production</v>
          </cell>
          <cell r="AC1892" t="str">
            <v>Non</v>
          </cell>
          <cell r="AD1892" t="str">
            <v>Oui</v>
          </cell>
          <cell r="AE1892" t="str">
            <v>Oui</v>
          </cell>
          <cell r="AG1892" t="str">
            <v>Avenant</v>
          </cell>
          <cell r="AI1892" t="str">
            <v>à la Commune de Vaivre et Montoille</v>
          </cell>
          <cell r="AL1892" t="str">
            <v>- Mise en place et rangement du matériel- Accueil, surveillance jusqu'à la reprise des enfants  par les parents- Encadrement et enseignement</v>
          </cell>
          <cell r="AM1892" t="str">
            <v xml:space="preserve">       - Et d'une manière générale effectuer toute         tâche se rapportant à la fonction d'animateur.</v>
          </cell>
          <cell r="AN1892">
            <v>40478</v>
          </cell>
          <cell r="AO1892">
            <v>40478</v>
          </cell>
          <cell r="AP1892">
            <v>40476</v>
          </cell>
          <cell r="AQ1892">
            <v>40476</v>
          </cell>
          <cell r="AR1892">
            <v>40490</v>
          </cell>
          <cell r="AS1892">
            <v>40521</v>
          </cell>
        </row>
        <row r="1893">
          <cell r="A1893" t="str">
            <v>10/173</v>
          </cell>
          <cell r="B1893">
            <v>347</v>
          </cell>
          <cell r="C1893" t="str">
            <v>DEFR</v>
          </cell>
          <cell r="D1893" t="str">
            <v>Lutte</v>
          </cell>
          <cell r="E1893" t="str">
            <v>CDD</v>
          </cell>
          <cell r="F1893">
            <v>40486</v>
          </cell>
          <cell r="G1893">
            <v>40584</v>
          </cell>
          <cell r="H1893" t="str">
            <v>Clos</v>
          </cell>
          <cell r="I1893">
            <v>15</v>
          </cell>
          <cell r="J1893" t="str">
            <v>h/s</v>
          </cell>
          <cell r="K1893">
            <v>28.26</v>
          </cell>
          <cell r="L1893" t="str">
            <v>Voir 09/110.01Accompagnement éducatif du 4/10/10 au 27/6/11Subvention J &amp; S2000 € dont 200 € pour PS701800 € à déduire sur factures S319- 450 € / 1011- 450 € / 1012- 450 € / 1101- 450 € / 1102</v>
          </cell>
          <cell r="M1893">
            <v>16</v>
          </cell>
          <cell r="N1893" t="str">
            <v>Néant</v>
          </cell>
          <cell r="O1893" t="str">
            <v>CHENEBIER</v>
          </cell>
          <cell r="P1893" t="str">
            <v>Mardi</v>
          </cell>
          <cell r="Q1893" t="str">
            <v>20h30</v>
          </cell>
          <cell r="R1893" t="str">
            <v>21h30</v>
          </cell>
          <cell r="S1893" t="str">
            <v>Mardi</v>
          </cell>
          <cell r="T1893" t="str">
            <v>10h30</v>
          </cell>
          <cell r="U1893" t="str">
            <v>11h30 à Cemboing et de 13h30 à 16h30 à Jussey</v>
          </cell>
          <cell r="V1893" t="str">
            <v>Jeudi</v>
          </cell>
          <cell r="W1893" t="str">
            <v>10h30 à 11h30 à Blondefontaine et de 13h30 à 16h30</v>
          </cell>
          <cell r="X1893" t="str">
            <v>Jussey - Vendredi de 13h30 à 16h30 à Vitrey</v>
          </cell>
          <cell r="Y1893" t="str">
            <v>Oui</v>
          </cell>
          <cell r="Z1893">
            <v>30</v>
          </cell>
          <cell r="AA1893" t="str">
            <v>Oui</v>
          </cell>
          <cell r="AB1893" t="str">
            <v>Acc. de production</v>
          </cell>
          <cell r="AC1893" t="str">
            <v>Non</v>
          </cell>
          <cell r="AD1893" t="str">
            <v>Oui</v>
          </cell>
          <cell r="AE1893" t="str">
            <v>Non</v>
          </cell>
          <cell r="AF1893" t="str">
            <v>Oui</v>
          </cell>
          <cell r="AG1893" t="str">
            <v>Contrat</v>
          </cell>
          <cell r="AI1893" t="str">
            <v>à la Communauté de communes du Pays Jusséen</v>
          </cell>
          <cell r="AJ1893" t="str">
            <v>Il est convenu que cette convention sera caduque si le nombre de participants est insuffisant.</v>
          </cell>
          <cell r="AK1893" t="str">
            <v>Il est convenu que ce contrat sera caduque si le nombre de participants est insuffisant.</v>
          </cell>
          <cell r="AL1893" t="str">
            <v>- Mise en place et rangement du matériel- Encadrement et enseignement</v>
          </cell>
          <cell r="AM1893" t="str">
            <v xml:space="preserve">       - Et d'une manière générale effectuer toute         tâche se rapportant à la fonction d'.</v>
          </cell>
          <cell r="AN1893">
            <v>40445.493971064803</v>
          </cell>
          <cell r="AO1893">
            <v>40445.493971064803</v>
          </cell>
          <cell r="AP1893">
            <v>40485</v>
          </cell>
          <cell r="AQ1893">
            <v>40451</v>
          </cell>
          <cell r="AR1893" t="str">
            <v>RAPPEL</v>
          </cell>
          <cell r="AS1893">
            <v>40463</v>
          </cell>
        </row>
        <row r="1894">
          <cell r="A1894" t="str">
            <v>10/174</v>
          </cell>
          <cell r="B1894">
            <v>348</v>
          </cell>
          <cell r="C1894" t="str">
            <v>PACA</v>
          </cell>
          <cell r="D1894" t="str">
            <v>Gym d'entretien</v>
          </cell>
          <cell r="E1894" t="str">
            <v>CDD</v>
          </cell>
          <cell r="F1894">
            <v>40466</v>
          </cell>
          <cell r="G1894">
            <v>40718</v>
          </cell>
          <cell r="H1894" t="str">
            <v>OK</v>
          </cell>
          <cell r="I1894">
            <v>1</v>
          </cell>
          <cell r="J1894" t="str">
            <v>h/s</v>
          </cell>
          <cell r="K1894">
            <v>24.5</v>
          </cell>
          <cell r="L1894" t="str">
            <v>Subvention DDJS</v>
          </cell>
          <cell r="M1894">
            <v>16.100000000000001</v>
          </cell>
          <cell r="N1894" t="str">
            <v>Formule 1</v>
          </cell>
          <cell r="O1894" t="str">
            <v>ELOIE</v>
          </cell>
          <cell r="P1894" t="str">
            <v>Vendredi 17 septembre 2010</v>
          </cell>
          <cell r="Q1894" t="str">
            <v>9h00</v>
          </cell>
          <cell r="R1894" t="str">
            <v>10h00</v>
          </cell>
          <cell r="S1894" t="str">
            <v>Puis les jeudis</v>
          </cell>
          <cell r="T1894" t="str">
            <v>9h00</v>
          </cell>
          <cell r="U1894" t="str">
            <v>10h00</v>
          </cell>
          <cell r="V1894" t="str">
            <v>Jeudi</v>
          </cell>
          <cell r="W1894" t="str">
            <v>10h30 à 11h30 à Blondefontaine et de 13h30 à 16h30</v>
          </cell>
          <cell r="X1894" t="str">
            <v>Jussey - Vendredi de 13h30 à 16h30 à Vitrey</v>
          </cell>
          <cell r="Y1894" t="str">
            <v>Oui</v>
          </cell>
          <cell r="Z1894">
            <v>30</v>
          </cell>
          <cell r="AA1894" t="str">
            <v>Oui</v>
          </cell>
          <cell r="AB1894" t="str">
            <v>Acc. de production</v>
          </cell>
          <cell r="AC1894" t="str">
            <v>Non</v>
          </cell>
          <cell r="AD1894" t="str">
            <v>Oui</v>
          </cell>
          <cell r="AE1894" t="str">
            <v>Oui</v>
          </cell>
          <cell r="AF1894" t="str">
            <v>Oui</v>
          </cell>
          <cell r="AG1894" t="str">
            <v>Contrat</v>
          </cell>
          <cell r="AI1894" t="str">
            <v>à la Maison des Jeunes et de la Culture à Luxeuil les Bains</v>
          </cell>
          <cell r="AJ1894" t="str">
            <v>Il est convenu que cette convention sera caduque si le nombre de participants est insuffisant.</v>
          </cell>
          <cell r="AK1894" t="str">
            <v>Il est convenu que ce contrat sera caduque si le nombre de participants est insuffisant.</v>
          </cell>
          <cell r="AL1894" t="str">
            <v>- Mise en place et rangement du matériel- Encadrement et enseignement</v>
          </cell>
          <cell r="AM1894" t="str">
            <v xml:space="preserve">       - Et d'une manière générale effectuer toute         tâche se rapportant à la fonction d'educateur sportif.</v>
          </cell>
          <cell r="AN1894">
            <v>40445.578268402802</v>
          </cell>
          <cell r="AO1894">
            <v>40445.578268402802</v>
          </cell>
          <cell r="AP1894">
            <v>40446</v>
          </cell>
          <cell r="AQ1894">
            <v>40487</v>
          </cell>
          <cell r="AR1894">
            <v>40472</v>
          </cell>
          <cell r="AS1894">
            <v>40463</v>
          </cell>
        </row>
        <row r="1895">
          <cell r="A1895" t="str">
            <v>10/175</v>
          </cell>
          <cell r="B1895">
            <v>114</v>
          </cell>
          <cell r="C1895" t="str">
            <v>SCCA</v>
          </cell>
          <cell r="D1895" t="str">
            <v>Théâtre</v>
          </cell>
          <cell r="E1895" t="str">
            <v>CDD</v>
          </cell>
          <cell r="F1895">
            <v>40485</v>
          </cell>
          <cell r="G1895">
            <v>40505</v>
          </cell>
          <cell r="H1895" t="str">
            <v>Clos</v>
          </cell>
          <cell r="I1895">
            <v>6</v>
          </cell>
          <cell r="J1895" t="str">
            <v>h</v>
          </cell>
          <cell r="K1895">
            <v>33.56</v>
          </cell>
          <cell r="L1895" t="str">
            <v>Mettre sur la facture "Centre d'Esprels"Facturer au FRANCAS de Lure26 bd Gén Brosset 70200 LURE</v>
          </cell>
          <cell r="M1895">
            <v>16.100000000000001</v>
          </cell>
          <cell r="N1895" t="str">
            <v>Formule 1</v>
          </cell>
          <cell r="O1895" t="str">
            <v>PUSEY</v>
          </cell>
          <cell r="P1895" t="str">
            <v>Mercredi</v>
          </cell>
          <cell r="Q1895" t="str">
            <v>14h00</v>
          </cell>
          <cell r="R1895" t="str">
            <v>15h00</v>
          </cell>
          <cell r="S1895" t="str">
            <v>Mardi 23 novembre</v>
          </cell>
          <cell r="T1895" t="str">
            <v>17h30</v>
          </cell>
          <cell r="U1895" t="str">
            <v>19h00</v>
          </cell>
          <cell r="V1895" t="str">
            <v>Jeudi</v>
          </cell>
          <cell r="W1895" t="str">
            <v>14h00</v>
          </cell>
          <cell r="X1895" t="str">
            <v>15h00 à Colombier</v>
          </cell>
          <cell r="Y1895" t="str">
            <v>Oui</v>
          </cell>
          <cell r="Z1895">
            <v>30</v>
          </cell>
          <cell r="AA1895" t="str">
            <v>Oui</v>
          </cell>
          <cell r="AB1895" t="str">
            <v>Acc. de production</v>
          </cell>
          <cell r="AC1895" t="str">
            <v>Non</v>
          </cell>
          <cell r="AD1895" t="str">
            <v>Oui</v>
          </cell>
          <cell r="AE1895" t="str">
            <v>Oui</v>
          </cell>
          <cell r="AF1895" t="str">
            <v>Oui</v>
          </cell>
          <cell r="AG1895" t="str">
            <v>Contrat</v>
          </cell>
          <cell r="AI1895" t="str">
            <v>à la Commune de Vaivre et Montoille</v>
          </cell>
          <cell r="AJ1895" t="str">
            <v>Il est convenu que cette convention sera caduque si le nombre de participants est insuffisant.</v>
          </cell>
          <cell r="AK1895" t="str">
            <v>Il est convenu que ce contrat sera caduque si le nombre de participants est insuffisant.</v>
          </cell>
          <cell r="AL1895" t="str">
            <v>- Mise en place et rangement du matériel- Accueil, surveillance jusqu'à la reprise des enfants  par les parents- Encadrement et enseignement</v>
          </cell>
          <cell r="AM1895" t="str">
            <v xml:space="preserve">       - Et d'une manière générale effectuer toute         tâche se rapportant à la fonction d'animateur.</v>
          </cell>
          <cell r="AN1895">
            <v>40486</v>
          </cell>
          <cell r="AO1895">
            <v>40486</v>
          </cell>
          <cell r="AP1895">
            <v>40494</v>
          </cell>
          <cell r="AQ1895">
            <v>40485</v>
          </cell>
          <cell r="AR1895">
            <v>40452</v>
          </cell>
          <cell r="AS1895">
            <v>40463</v>
          </cell>
        </row>
        <row r="1896">
          <cell r="A1896" t="str">
            <v>10/176</v>
          </cell>
          <cell r="B1896">
            <v>86</v>
          </cell>
          <cell r="C1896" t="str">
            <v>SCCA</v>
          </cell>
          <cell r="D1896" t="str">
            <v>Théâtre</v>
          </cell>
          <cell r="E1896" t="str">
            <v>CDD</v>
          </cell>
          <cell r="F1896">
            <v>40499</v>
          </cell>
          <cell r="G1896">
            <v>40499</v>
          </cell>
          <cell r="H1896" t="str">
            <v>Clos</v>
          </cell>
          <cell r="I1896">
            <v>1</v>
          </cell>
          <cell r="J1896" t="str">
            <v>h</v>
          </cell>
          <cell r="K1896">
            <v>33.56</v>
          </cell>
          <cell r="L1896" t="str">
            <v>Mettre sur la facture "Centre d'Esprels"Facturer au FRANCAS de Lure26 bd Gén Brosset 70200 LURE</v>
          </cell>
          <cell r="M1896">
            <v>16.100000000000001</v>
          </cell>
          <cell r="N1896" t="str">
            <v>Formule 1</v>
          </cell>
          <cell r="O1896" t="str">
            <v>ESPRELS</v>
          </cell>
          <cell r="P1896" t="str">
            <v>Mercredi</v>
          </cell>
          <cell r="Q1896" t="str">
            <v>16h00</v>
          </cell>
          <cell r="R1896" t="str">
            <v>17h00</v>
          </cell>
          <cell r="S1896" t="str">
            <v>Mardi 23 novembre</v>
          </cell>
          <cell r="T1896" t="str">
            <v>17h30</v>
          </cell>
          <cell r="U1896" t="str">
            <v>19h00</v>
          </cell>
          <cell r="V1896" t="str">
            <v>Jeudi</v>
          </cell>
          <cell r="W1896" t="str">
            <v>14h00</v>
          </cell>
          <cell r="X1896" t="str">
            <v>15h00 à Colombier</v>
          </cell>
          <cell r="Y1896" t="str">
            <v>Oui</v>
          </cell>
          <cell r="Z1896">
            <v>30</v>
          </cell>
          <cell r="AA1896" t="str">
            <v>Oui</v>
          </cell>
          <cell r="AB1896" t="str">
            <v>Acc. de production</v>
          </cell>
          <cell r="AC1896" t="str">
            <v>Non</v>
          </cell>
          <cell r="AD1896" t="str">
            <v>Oui</v>
          </cell>
          <cell r="AE1896" t="str">
            <v>Non</v>
          </cell>
          <cell r="AG1896" t="str">
            <v>Avenant</v>
          </cell>
          <cell r="AI1896" t="str">
            <v>aux FRANCAS de Haute-Saône au centre périscolaire d'Esprels</v>
          </cell>
          <cell r="AL1896" t="str">
            <v>- Mise en place et rangement du matériel- Accueil, surveillance jusqu'à la reprise des enfants  par les parents- Encadrement et enseignement</v>
          </cell>
          <cell r="AM1896" t="str">
            <v xml:space="preserve">       - Et d'une manière générale effectuer toute         tâche se rapportant à la fonction d'animateur.</v>
          </cell>
          <cell r="AN1896">
            <v>40486</v>
          </cell>
          <cell r="AO1896">
            <v>40486</v>
          </cell>
          <cell r="AP1896">
            <v>40488</v>
          </cell>
          <cell r="AQ1896">
            <v>40485</v>
          </cell>
          <cell r="AR1896">
            <v>40500</v>
          </cell>
          <cell r="AS1896">
            <v>40521</v>
          </cell>
        </row>
        <row r="1897">
          <cell r="A1897" t="str">
            <v>10/177</v>
          </cell>
          <cell r="B1897">
            <v>86</v>
          </cell>
          <cell r="C1897" t="str">
            <v>DILU</v>
          </cell>
          <cell r="D1897" t="str">
            <v>Baby gym</v>
          </cell>
          <cell r="E1897" t="str">
            <v>CDD</v>
          </cell>
          <cell r="F1897">
            <v>40492</v>
          </cell>
          <cell r="G1897">
            <v>40527</v>
          </cell>
          <cell r="H1897" t="str">
            <v>Clos</v>
          </cell>
          <cell r="I1897">
            <v>2</v>
          </cell>
          <cell r="J1897" t="str">
            <v>h/s</v>
          </cell>
          <cell r="K1897">
            <v>28.19</v>
          </cell>
          <cell r="L1897" t="str">
            <v>Mettre sur la facture "Centre d'Amblans"</v>
          </cell>
          <cell r="M1897">
            <v>16.7</v>
          </cell>
          <cell r="N1897" t="str">
            <v>Formule 1</v>
          </cell>
          <cell r="O1897" t="str">
            <v>COMBEAUFONTAINE</v>
          </cell>
          <cell r="P1897" t="str">
            <v>Lundi</v>
          </cell>
          <cell r="Q1897" t="str">
            <v>17h00</v>
          </cell>
          <cell r="R1897" t="str">
            <v>18h00</v>
          </cell>
          <cell r="S1897" t="str">
            <v>Jeudi</v>
          </cell>
          <cell r="T1897" t="str">
            <v>12h15</v>
          </cell>
          <cell r="U1897" t="str">
            <v>13h15</v>
          </cell>
          <cell r="Y1897" t="str">
            <v>Non</v>
          </cell>
          <cell r="Z1897" t="str">
            <v>Néant</v>
          </cell>
          <cell r="AA1897" t="str">
            <v>Oui</v>
          </cell>
          <cell r="AB1897" t="str">
            <v>Acc. de production</v>
          </cell>
          <cell r="AC1897" t="str">
            <v>Non</v>
          </cell>
          <cell r="AD1897" t="str">
            <v>Oui</v>
          </cell>
          <cell r="AE1897" t="str">
            <v>Oui</v>
          </cell>
          <cell r="AG1897" t="str">
            <v>Avenant</v>
          </cell>
          <cell r="AI1897" t="str">
            <v>aux FRANCAS de Haute-Saône au périscolaire d'Amblans</v>
          </cell>
          <cell r="AL1897" t="str">
            <v>- Mise en place et rangement du matériel- Accueil, surveillance jusqu'à la reprise des enfants  par les parents- Encadrement et enseignement</v>
          </cell>
          <cell r="AM1897" t="str">
            <v xml:space="preserve">       - Et d'une manière générale effectuer toute         tâche se rapportant à la fonction d'éducateur sportif.</v>
          </cell>
          <cell r="AN1897">
            <v>40491</v>
          </cell>
          <cell r="AO1897">
            <v>40491</v>
          </cell>
          <cell r="AP1897">
            <v>40492</v>
          </cell>
          <cell r="AQ1897">
            <v>40494</v>
          </cell>
          <cell r="AR1897">
            <v>40518</v>
          </cell>
          <cell r="AS1897">
            <v>40494</v>
          </cell>
        </row>
        <row r="1898">
          <cell r="A1898" t="str">
            <v>10/178</v>
          </cell>
          <cell r="B1898">
            <v>170</v>
          </cell>
          <cell r="C1898" t="str">
            <v>ARMI</v>
          </cell>
          <cell r="D1898" t="str">
            <v>Baby gym</v>
          </cell>
          <cell r="E1898" t="str">
            <v>CDD</v>
          </cell>
          <cell r="F1898">
            <v>40494</v>
          </cell>
          <cell r="G1898">
            <v>40508</v>
          </cell>
          <cell r="H1898" t="str">
            <v>Clos</v>
          </cell>
          <cell r="I1898">
            <v>1</v>
          </cell>
          <cell r="J1898" t="str">
            <v>h/s</v>
          </cell>
          <cell r="K1898">
            <v>28.4</v>
          </cell>
          <cell r="L1898" t="str">
            <v>Centre périscolaire de Mailley-Chazelot</v>
          </cell>
          <cell r="M1898">
            <v>16.21</v>
          </cell>
          <cell r="N1898" t="str">
            <v>Formule 1</v>
          </cell>
          <cell r="O1898" t="str">
            <v>VESOUL</v>
          </cell>
          <cell r="P1898" t="str">
            <v>Jeudi</v>
          </cell>
          <cell r="Q1898" t="str">
            <v>11h00</v>
          </cell>
          <cell r="R1898" t="str">
            <v>12h00</v>
          </cell>
          <cell r="S1898" t="str">
            <v>Jeudi</v>
          </cell>
          <cell r="T1898" t="str">
            <v>14h00</v>
          </cell>
          <cell r="U1898" t="str">
            <v>18h00</v>
          </cell>
          <cell r="Y1898" t="str">
            <v>Oui</v>
          </cell>
          <cell r="Z1898" t="str">
            <v>Néant</v>
          </cell>
          <cell r="AA1898" t="str">
            <v>Oui</v>
          </cell>
          <cell r="AB1898" t="str">
            <v>Acc. de production</v>
          </cell>
          <cell r="AC1898" t="str">
            <v>Non</v>
          </cell>
          <cell r="AD1898" t="str">
            <v>Oui</v>
          </cell>
          <cell r="AE1898" t="str">
            <v>Oui</v>
          </cell>
          <cell r="AG1898" t="str">
            <v>Avenant</v>
          </cell>
          <cell r="AI1898" t="str">
            <v>à la Ligue FOL 70 au centre périscolaire de Mailley-Chazelot</v>
          </cell>
          <cell r="AJ1898" t="str">
            <v xml:space="preserve">Profession Sport 70 est subventionnée par la CRAM Bourgogne Franche-Comté pour mettre en place des ateliers équilibres. </v>
          </cell>
          <cell r="AL1898" t="str">
            <v>- Mise en place et rangement du matériel- Accueil, surveillance jusqu'à la reprise des enfants  par les parents- Encadrement et enseignement</v>
          </cell>
          <cell r="AM1898" t="str">
            <v xml:space="preserve">       - Et d'une manière générale effectuer toute         tâche se rapportant à la fonction d'éducateur sportif.</v>
          </cell>
          <cell r="AN1898">
            <v>40494</v>
          </cell>
          <cell r="AO1898">
            <v>40494</v>
          </cell>
          <cell r="AP1898">
            <v>40508</v>
          </cell>
          <cell r="AQ1898">
            <v>40494</v>
          </cell>
          <cell r="AR1898">
            <v>40514</v>
          </cell>
          <cell r="AS1898" t="str">
            <v>RAPPEL</v>
          </cell>
        </row>
        <row r="1899">
          <cell r="A1899" t="str">
            <v>10/179</v>
          </cell>
          <cell r="B1899">
            <v>349</v>
          </cell>
          <cell r="C1899" t="str">
            <v>GANA</v>
          </cell>
          <cell r="D1899" t="str">
            <v>Atelier équilibre</v>
          </cell>
          <cell r="E1899" t="str">
            <v>CDD</v>
          </cell>
          <cell r="F1899">
            <v>40494</v>
          </cell>
          <cell r="G1899">
            <v>40585</v>
          </cell>
          <cell r="H1899" t="str">
            <v>Clos</v>
          </cell>
          <cell r="I1899">
            <v>21</v>
          </cell>
          <cell r="J1899" t="str">
            <v>h</v>
          </cell>
          <cell r="K1899">
            <v>27.49</v>
          </cell>
          <cell r="L1899" t="str">
            <v>Atelier Equilibre - Aide CRAM 800 €Faire une facture unique avec 153 € frais coordination PS70 (123 € + 30 € adhésion)</v>
          </cell>
          <cell r="M1899">
            <v>16</v>
          </cell>
          <cell r="N1899" t="str">
            <v>Néant</v>
          </cell>
          <cell r="O1899" t="str">
            <v>VESOUL</v>
          </cell>
          <cell r="P1899" t="str">
            <v>Jeudi</v>
          </cell>
          <cell r="Q1899" t="str">
            <v>10h00</v>
          </cell>
          <cell r="R1899" t="str">
            <v>11h00</v>
          </cell>
          <cell r="S1899" t="str">
            <v>Jeudi</v>
          </cell>
          <cell r="T1899" t="str">
            <v>14h00</v>
          </cell>
          <cell r="U1899" t="str">
            <v>18h00</v>
          </cell>
          <cell r="Y1899" t="str">
            <v>Oui</v>
          </cell>
          <cell r="Z1899" t="str">
            <v>Néant</v>
          </cell>
          <cell r="AA1899" t="str">
            <v>Oui</v>
          </cell>
          <cell r="AB1899" t="str">
            <v>Acc. de production</v>
          </cell>
          <cell r="AC1899" t="str">
            <v>Non</v>
          </cell>
          <cell r="AD1899" t="str">
            <v>Oui</v>
          </cell>
          <cell r="AE1899" t="str">
            <v>Oui</v>
          </cell>
          <cell r="AG1899" t="str">
            <v>Avenant</v>
          </cell>
          <cell r="AI1899" t="str">
            <v>au Comité des fêtes de Saulx</v>
          </cell>
          <cell r="AJ1899" t="str">
            <v xml:space="preserve">Profession Sport 70 est subventionnée par la CRAM Bourgogne Franche-Comté pour mettre en place des ateliers équilibres. </v>
          </cell>
          <cell r="AL1899" t="str">
            <v>- Mise en place et rangement du matériel- Encadrement et enseignement</v>
          </cell>
          <cell r="AM1899" t="str">
            <v xml:space="preserve">       - Et d'une manière générale effectuer toute         tâche se rapportant à la fonction d'éducateur sportif.</v>
          </cell>
          <cell r="AN1899">
            <v>40494</v>
          </cell>
          <cell r="AO1899">
            <v>40494</v>
          </cell>
          <cell r="AP1899">
            <v>40497</v>
          </cell>
          <cell r="AQ1899">
            <v>40497</v>
          </cell>
          <cell r="AR1899">
            <v>40500</v>
          </cell>
          <cell r="AS1899">
            <v>40512</v>
          </cell>
        </row>
        <row r="1900">
          <cell r="A1900" t="str">
            <v>10/180</v>
          </cell>
          <cell r="B1900">
            <v>45</v>
          </cell>
          <cell r="C1900" t="str">
            <v>SIAL</v>
          </cell>
          <cell r="D1900" t="str">
            <v>Gym d'entretien</v>
          </cell>
          <cell r="E1900" t="str">
            <v>CDD</v>
          </cell>
          <cell r="F1900">
            <v>40501</v>
          </cell>
          <cell r="G1900">
            <v>40501</v>
          </cell>
          <cell r="H1900" t="str">
            <v>Clos</v>
          </cell>
          <cell r="I1900">
            <v>1</v>
          </cell>
          <cell r="J1900" t="str">
            <v>h</v>
          </cell>
          <cell r="K1900">
            <v>27.49</v>
          </cell>
          <cell r="L1900" t="str">
            <v>Atelier Equilibre - Aide CRAM 800 €Faire une facture unique à la fin avec 123 € frais coordination PS70 + 30 € adhésion = 153 €</v>
          </cell>
          <cell r="M1900">
            <v>16.21</v>
          </cell>
          <cell r="N1900" t="str">
            <v>Formule 1</v>
          </cell>
          <cell r="O1900" t="str">
            <v>NOIDANS LES VESOUL</v>
          </cell>
          <cell r="P1900" t="str">
            <v>Vendredi</v>
          </cell>
          <cell r="Q1900" t="str">
            <v>15h45</v>
          </cell>
          <cell r="R1900" t="str">
            <v>16h45</v>
          </cell>
          <cell r="S1900" t="str">
            <v>Mercredi</v>
          </cell>
          <cell r="T1900" t="str">
            <v>14h00</v>
          </cell>
          <cell r="U1900" t="str">
            <v>17h00</v>
          </cell>
          <cell r="Y1900" t="str">
            <v>Oui</v>
          </cell>
          <cell r="Z1900" t="str">
            <v>Néant</v>
          </cell>
          <cell r="AA1900" t="str">
            <v>Oui</v>
          </cell>
          <cell r="AB1900" t="str">
            <v>Acc. de production</v>
          </cell>
          <cell r="AC1900" t="str">
            <v>Non</v>
          </cell>
          <cell r="AD1900" t="str">
            <v>Oui</v>
          </cell>
          <cell r="AE1900" t="str">
            <v>Oui</v>
          </cell>
          <cell r="AG1900" t="str">
            <v>Avenant</v>
          </cell>
          <cell r="AI1900" t="str">
            <v>au CCAS Noidans les Vesoul</v>
          </cell>
          <cell r="AJ1900" t="str">
            <v xml:space="preserve">Profession Sport 70 est subventionnée par la CRAM Bourgogne Franche-Comté pour mettre en place des ateliers équilibres. </v>
          </cell>
          <cell r="AL1900" t="str">
            <v>- Mise en place et rangement du matériel- Encadrement et enseignement</v>
          </cell>
          <cell r="AM1900" t="str">
            <v xml:space="preserve">       - Et d'une manière générale effectuer toute         tâche se rapportant à la fonction d'educateur sportif.</v>
          </cell>
          <cell r="AN1900">
            <v>40449</v>
          </cell>
          <cell r="AO1900" t="str">
            <v>-----</v>
          </cell>
          <cell r="AP1900">
            <v>40481</v>
          </cell>
          <cell r="AQ1900" t="str">
            <v>-----</v>
          </cell>
          <cell r="AR1900">
            <v>40505</v>
          </cell>
          <cell r="AS1900" t="str">
            <v>-----</v>
          </cell>
        </row>
        <row r="1901">
          <cell r="A1901" t="str">
            <v>10/180.01</v>
          </cell>
          <cell r="B1901">
            <v>45</v>
          </cell>
          <cell r="C1901" t="str">
            <v>MEVI</v>
          </cell>
          <cell r="D1901" t="str">
            <v>Gym d'entretien</v>
          </cell>
          <cell r="E1901" t="str">
            <v>CDD</v>
          </cell>
          <cell r="F1901">
            <v>40508</v>
          </cell>
          <cell r="G1901">
            <v>40718</v>
          </cell>
          <cell r="H1901" t="str">
            <v>Clos</v>
          </cell>
          <cell r="I1901">
            <v>1</v>
          </cell>
          <cell r="J1901" t="str">
            <v>h/s</v>
          </cell>
          <cell r="K1901">
            <v>27.49</v>
          </cell>
          <cell r="L1901" t="str">
            <v>Accompagnement éducatifSubvention J &amp; S 1600 €</v>
          </cell>
          <cell r="M1901">
            <v>16.649999999999999</v>
          </cell>
          <cell r="N1901" t="str">
            <v>Néant</v>
          </cell>
          <cell r="O1901" t="str">
            <v>AUDINCOURT</v>
          </cell>
          <cell r="P1901" t="str">
            <v>Mardi</v>
          </cell>
          <cell r="Q1901" t="str">
            <v>18h15</v>
          </cell>
          <cell r="R1901" t="str">
            <v>20h15</v>
          </cell>
          <cell r="S1901" t="str">
            <v>Vendredi</v>
          </cell>
          <cell r="T1901" t="str">
            <v>14h00</v>
          </cell>
          <cell r="U1901" t="str">
            <v>16h00</v>
          </cell>
          <cell r="Y1901" t="str">
            <v>Oui</v>
          </cell>
          <cell r="Z1901" t="str">
            <v>Néant</v>
          </cell>
          <cell r="AA1901" t="str">
            <v>Oui</v>
          </cell>
          <cell r="AB1901" t="str">
            <v>Acc. de production</v>
          </cell>
          <cell r="AC1901" t="str">
            <v>Non</v>
          </cell>
          <cell r="AD1901" t="str">
            <v>Oui</v>
          </cell>
          <cell r="AE1901" t="str">
            <v>Oui</v>
          </cell>
          <cell r="AG1901" t="str">
            <v>Avenant</v>
          </cell>
          <cell r="AI1901" t="str">
            <v>au CCAS Noidans les Vesoul</v>
          </cell>
          <cell r="AL1901" t="str">
            <v>- Mise en place et rangement du matériel- Encadrement et enseignement</v>
          </cell>
          <cell r="AM1901" t="str">
            <v xml:space="preserve">       - Et d'une manière générale effectuer toute         tâche se rapportant à la fonction d'educateur sportif.</v>
          </cell>
          <cell r="AN1901" t="str">
            <v>-----</v>
          </cell>
          <cell r="AO1901">
            <v>40501</v>
          </cell>
          <cell r="AP1901" t="str">
            <v>-----</v>
          </cell>
          <cell r="AQ1901">
            <v>40502</v>
          </cell>
          <cell r="AR1901" t="str">
            <v>-----</v>
          </cell>
          <cell r="AS1901">
            <v>40512</v>
          </cell>
        </row>
        <row r="1902">
          <cell r="A1902" t="str">
            <v>10/181</v>
          </cell>
          <cell r="B1902">
            <v>0</v>
          </cell>
          <cell r="C1902" t="str">
            <v>TADA</v>
          </cell>
          <cell r="D1902" t="str">
            <v>Football</v>
          </cell>
          <cell r="E1902" t="str">
            <v>CDD</v>
          </cell>
          <cell r="F1902">
            <v>40455</v>
          </cell>
          <cell r="G1902">
            <v>40721</v>
          </cell>
          <cell r="H1902" t="str">
            <v>OK</v>
          </cell>
          <cell r="I1902">
            <v>2</v>
          </cell>
          <cell r="J1902" t="str">
            <v>h/s</v>
          </cell>
          <cell r="K1902">
            <v>26.98</v>
          </cell>
          <cell r="L1902" t="str">
            <v>Accompagnement éducatifSubvention J &amp; S1600 € le solde pour PS70</v>
          </cell>
          <cell r="M1902">
            <v>16.649999999999999</v>
          </cell>
          <cell r="N1902" t="str">
            <v>Néant</v>
          </cell>
          <cell r="O1902" t="str">
            <v>AUDINCOURT</v>
          </cell>
          <cell r="P1902" t="str">
            <v>Jeudi</v>
          </cell>
          <cell r="Q1902" t="str">
            <v>18h15</v>
          </cell>
          <cell r="R1902" t="str">
            <v>20h15</v>
          </cell>
          <cell r="S1902" t="str">
            <v>Jeudi</v>
          </cell>
          <cell r="T1902" t="str">
            <v>9h30</v>
          </cell>
          <cell r="U1902" t="str">
            <v>11h30</v>
          </cell>
          <cell r="V1902" t="str">
            <v>Jeudi</v>
          </cell>
          <cell r="W1902" t="str">
            <v>14h00</v>
          </cell>
          <cell r="X1902" t="str">
            <v>15h00 à Colombier</v>
          </cell>
          <cell r="Y1902" t="str">
            <v>Oui</v>
          </cell>
          <cell r="Z1902">
            <v>30</v>
          </cell>
          <cell r="AA1902" t="str">
            <v>Oui</v>
          </cell>
          <cell r="AB1902" t="str">
            <v>Acc. de production</v>
          </cell>
          <cell r="AC1902" t="str">
            <v>Non</v>
          </cell>
          <cell r="AD1902" t="str">
            <v>Oui</v>
          </cell>
          <cell r="AE1902" t="str">
            <v>Non</v>
          </cell>
          <cell r="AG1902" t="str">
            <v>Contrat</v>
          </cell>
          <cell r="AI1902" t="str">
            <v>à Profession Sport 70 au Collège Masson à Saint-Loup sur Semouse</v>
          </cell>
          <cell r="AL1902" t="str">
            <v>- Mise en place et rangement du matériel- Encadrement et enseignement</v>
          </cell>
          <cell r="AM1902" t="str">
            <v xml:space="preserve">       - Et d'une manière générale effectuer toute         tâche se rapportant à la fonction d'éducateur sportif.</v>
          </cell>
          <cell r="AN1902" t="str">
            <v>-----</v>
          </cell>
          <cell r="AO1902">
            <v>40506</v>
          </cell>
          <cell r="AP1902" t="str">
            <v>-----</v>
          </cell>
          <cell r="AQ1902">
            <v>40513</v>
          </cell>
          <cell r="AR1902" t="str">
            <v>-----</v>
          </cell>
          <cell r="AS1902">
            <v>40518</v>
          </cell>
        </row>
        <row r="1903">
          <cell r="A1903" t="str">
            <v>10/182</v>
          </cell>
          <cell r="B1903">
            <v>331</v>
          </cell>
          <cell r="C1903" t="str">
            <v>PIJE</v>
          </cell>
          <cell r="D1903" t="str">
            <v>BMX</v>
          </cell>
          <cell r="E1903" t="str">
            <v>CDI</v>
          </cell>
          <cell r="F1903">
            <v>40513</v>
          </cell>
          <cell r="G1903" t="str">
            <v>Indéterminée</v>
          </cell>
          <cell r="H1903" t="str">
            <v>Clos</v>
          </cell>
          <cell r="I1903">
            <v>151.66999999999999</v>
          </cell>
          <cell r="J1903" t="str">
            <v>h/m</v>
          </cell>
          <cell r="K1903">
            <v>13.35</v>
          </cell>
          <cell r="L1903" t="str">
            <v>Attention prise en charge des déplacements uniquement pour l'accomplissement de ses fonctions, pas les trajets domicile lieu de travail</v>
          </cell>
          <cell r="M1903">
            <v>13.7</v>
          </cell>
          <cell r="N1903" t="str">
            <v>Formule 1</v>
          </cell>
          <cell r="O1903" t="str">
            <v>GRAY</v>
          </cell>
          <cell r="P1903" t="str">
            <v>Mardi</v>
          </cell>
          <cell r="Q1903" t="str">
            <v>14h00</v>
          </cell>
          <cell r="R1903" t="str">
            <v>18h00</v>
          </cell>
          <cell r="S1903" t="str">
            <v>Jeudi</v>
          </cell>
          <cell r="T1903" t="str">
            <v>14h00</v>
          </cell>
          <cell r="U1903" t="str">
            <v>18h00</v>
          </cell>
          <cell r="Y1903" t="str">
            <v>Non</v>
          </cell>
          <cell r="Z1903" t="str">
            <v>Néant</v>
          </cell>
          <cell r="AA1903" t="str">
            <v>Non</v>
          </cell>
          <cell r="AB1903" t="str">
            <v>Acc. de production</v>
          </cell>
          <cell r="AC1903" t="str">
            <v>Oui</v>
          </cell>
          <cell r="AD1903" t="str">
            <v>Non</v>
          </cell>
          <cell r="AE1903" t="str">
            <v>Oui</v>
          </cell>
          <cell r="AF1903" t="str">
            <v>Oui</v>
          </cell>
          <cell r="AG1903" t="str">
            <v>Avenant</v>
          </cell>
          <cell r="AI1903" t="str">
            <v>au Club cycliste du Pays de Vesoul Haute-Saône à Vesoul</v>
          </cell>
          <cell r="AJ1903" t="str">
            <v>La structure s'engage à inviter le Président de Profession sport 70 à ses Assemblées Générales</v>
          </cell>
          <cell r="AK1903" t="str">
            <v>Compte tenu de la nature de ses fonctions, M. PINOT Jean-Emmanuel s'engage, en cas de rupture de son contrat de travail, pour quelque motif que ce soit et quelle que soit la partie à l'initiative de la rupture du contrat :- à ne pas entrer au service d'u</v>
          </cell>
          <cell r="AL1903" t="str">
            <v>- Mise en place et rangement du matériel- Accueil, surveillance jusqu'à la reprise des enfants  par les parents- Encadrement et enseignement</v>
          </cell>
          <cell r="AM1903" t="str">
            <v xml:space="preserve">       - Et d'une manière générale effectuer toute         tâche se rapportant à la fonction d'educateur sportif.</v>
          </cell>
          <cell r="AN1903">
            <v>40451</v>
          </cell>
          <cell r="AO1903">
            <v>40451</v>
          </cell>
          <cell r="AP1903">
            <v>40463</v>
          </cell>
          <cell r="AQ1903">
            <v>40455</v>
          </cell>
          <cell r="AR1903">
            <v>40473</v>
          </cell>
          <cell r="AS1903">
            <v>40487</v>
          </cell>
        </row>
        <row r="1904">
          <cell r="A1904" t="str">
            <v>10/183</v>
          </cell>
          <cell r="B1904">
            <v>179</v>
          </cell>
          <cell r="C1904" t="str">
            <v>GUGH</v>
          </cell>
          <cell r="D1904" t="str">
            <v>Apprentissage de la chorégraphie</v>
          </cell>
          <cell r="E1904" t="str">
            <v>CDD</v>
          </cell>
          <cell r="F1904" t="str">
            <v>Annulé</v>
          </cell>
          <cell r="G1904" t="str">
            <v>annulé</v>
          </cell>
          <cell r="H1904" t="str">
            <v>Clos</v>
          </cell>
          <cell r="I1904">
            <v>2.5</v>
          </cell>
          <cell r="J1904" t="str">
            <v>h</v>
          </cell>
          <cell r="K1904">
            <v>27.85</v>
          </cell>
          <cell r="L1904" t="str">
            <v>Attention prise en charge des déplacements uniquement pour l'accomplissement de ses fonctions, pas les trajets domicile lieu de travail</v>
          </cell>
          <cell r="M1904">
            <v>16.649999999999999</v>
          </cell>
          <cell r="N1904" t="str">
            <v>Formule 1</v>
          </cell>
          <cell r="O1904" t="str">
            <v>TAVEY</v>
          </cell>
          <cell r="P1904" t="str">
            <v>Mardi</v>
          </cell>
          <cell r="Q1904" t="str">
            <v>19h00</v>
          </cell>
          <cell r="R1904" t="str">
            <v>20h00</v>
          </cell>
          <cell r="S1904" t="str">
            <v>Jour de repos hebdomadaire le lundi</v>
          </cell>
          <cell r="T1904" t="str">
            <v>10h30</v>
          </cell>
          <cell r="U1904" t="str">
            <v>11h30 à Cemboing et de 13h30 à 16h30 à Jussey</v>
          </cell>
          <cell r="V1904" t="str">
            <v>Jeudi</v>
          </cell>
          <cell r="W1904" t="str">
            <v>10h30 à 11h30 à Blondefontaine et de 13h30 à 16h30</v>
          </cell>
          <cell r="X1904" t="str">
            <v>Jussey - Vendredi de 13h30 à 16h30 à Vitrey</v>
          </cell>
          <cell r="Y1904" t="str">
            <v>Oui</v>
          </cell>
          <cell r="Z1904">
            <v>30</v>
          </cell>
          <cell r="AA1904" t="str">
            <v>Oui</v>
          </cell>
          <cell r="AB1904" t="str">
            <v>Acc. de production</v>
          </cell>
          <cell r="AC1904" t="str">
            <v>Non</v>
          </cell>
          <cell r="AD1904" t="str">
            <v>Oui</v>
          </cell>
          <cell r="AE1904" t="str">
            <v>Oui</v>
          </cell>
          <cell r="AF1904" t="str">
            <v>Oui</v>
          </cell>
          <cell r="AG1904" t="str">
            <v>Contrat</v>
          </cell>
          <cell r="AI1904" t="str">
            <v>au Syndicat intercommunal scolaire à Combeaufontaine</v>
          </cell>
          <cell r="AJ1904" t="str">
            <v>La structure s'engage à inviter le Président de Profession sport 70 à ses Assemblées Générales</v>
          </cell>
          <cell r="AK1904" t="str">
            <v>Compte tenu de la nature de ses fonctions, M. PINOT Jean-Emmanuel s'engage, en cas de rupture de son contrat de travail, pour quelque motif que ce soit et quelle que soit la partie à l'initiative de la rupture du contrat :- à ne pas entrer au service d'u</v>
          </cell>
          <cell r="AL1904" t="str">
            <v>- Mise en place et rangement du matériel- Encadrement et enseignement</v>
          </cell>
          <cell r="AM1904" t="str">
            <v xml:space="preserve">       - Et d'une manière générale effectuer toute         tâche se rapportant à la fonction d'éducateur sportif.</v>
          </cell>
          <cell r="AN1904">
            <v>40451</v>
          </cell>
          <cell r="AO1904">
            <v>40451</v>
          </cell>
          <cell r="AP1904">
            <v>40457</v>
          </cell>
          <cell r="AQ1904">
            <v>40456</v>
          </cell>
          <cell r="AR1904">
            <v>40472</v>
          </cell>
          <cell r="AS1904">
            <v>40456</v>
          </cell>
        </row>
        <row r="1905">
          <cell r="A1905" t="str">
            <v>10/184</v>
          </cell>
          <cell r="B1905">
            <v>328</v>
          </cell>
          <cell r="C1905" t="str">
            <v>MERA</v>
          </cell>
          <cell r="D1905" t="str">
            <v>Yoga</v>
          </cell>
          <cell r="E1905" t="str">
            <v>CDD</v>
          </cell>
          <cell r="F1905">
            <v>40515</v>
          </cell>
          <cell r="G1905">
            <v>40718</v>
          </cell>
          <cell r="H1905" t="str">
            <v>Clos</v>
          </cell>
          <cell r="I1905">
            <v>1</v>
          </cell>
          <cell r="J1905" t="str">
            <v>h/s</v>
          </cell>
          <cell r="K1905">
            <v>52.21</v>
          </cell>
          <cell r="L1905" t="str">
            <v>Attention prise en charge des déplacements uniquement pour l'accomplissement de ses fonctions, pas les trajets domicile lieu de travail</v>
          </cell>
          <cell r="M1905">
            <v>16.649999999999999</v>
          </cell>
          <cell r="N1905" t="str">
            <v>Formule 1</v>
          </cell>
          <cell r="O1905" t="str">
            <v>ANDELNANS</v>
          </cell>
          <cell r="P1905" t="str">
            <v>Vendredi</v>
          </cell>
          <cell r="Q1905" t="str">
            <v>10h30</v>
          </cell>
          <cell r="R1905" t="str">
            <v>11h30</v>
          </cell>
          <cell r="S1905" t="str">
            <v>Jeudi 4 novembre</v>
          </cell>
          <cell r="T1905" t="str">
            <v>15h00</v>
          </cell>
          <cell r="U1905" t="str">
            <v>17h00 à Luxeuil les Bains - Vendredi 5 novembre de 14h00 à 16h00 à Noidans les Vesoul</v>
          </cell>
          <cell r="V1905" t="str">
            <v>Mardi 30 novembre</v>
          </cell>
          <cell r="W1905" t="str">
            <v>14h00</v>
          </cell>
          <cell r="X1905" t="str">
            <v>16h00 à Lure</v>
          </cell>
          <cell r="Y1905" t="str">
            <v>Oui</v>
          </cell>
          <cell r="Z1905">
            <v>30</v>
          </cell>
          <cell r="AA1905" t="str">
            <v>Oui</v>
          </cell>
          <cell r="AB1905" t="str">
            <v>Acc. de production</v>
          </cell>
          <cell r="AC1905" t="str">
            <v>Non</v>
          </cell>
          <cell r="AD1905" t="str">
            <v>Oui</v>
          </cell>
          <cell r="AE1905" t="str">
            <v>Oui</v>
          </cell>
          <cell r="AF1905" t="str">
            <v>Oui</v>
          </cell>
          <cell r="AG1905" t="str">
            <v>Contrat</v>
          </cell>
          <cell r="AI1905" t="str">
            <v>à la Maison de quartier Centre Ville à Belfort</v>
          </cell>
          <cell r="AJ1905" t="str">
            <v>La structure s'engage à inviter le Président de Profession sport 70 à ses Assemblées Générales</v>
          </cell>
          <cell r="AK1905" t="str">
            <v>Compte tenu de la nature de ses fonctions, M. PINOT Jean-Emmanuel s'engage, en cas de rupture de son contrat de travail, pour quelque motif que ce soit et quelle que soit la partie à l'initiative de la rupture du contrat :- à ne pas entrer au service d'u</v>
          </cell>
          <cell r="AL1905" t="str">
            <v>- Mise en place et rangement du matériel- Encadrement et enseignement</v>
          </cell>
          <cell r="AM1905" t="str">
            <v xml:space="preserve">       - Et d'une manière générale effectuer toute         tâche se rapportant à la fonction d'éducateur sportif.</v>
          </cell>
          <cell r="AN1905">
            <v>40451</v>
          </cell>
          <cell r="AO1905">
            <v>40451</v>
          </cell>
          <cell r="AP1905">
            <v>40458</v>
          </cell>
          <cell r="AQ1905">
            <v>40456</v>
          </cell>
          <cell r="AR1905">
            <v>40472</v>
          </cell>
          <cell r="AS1905">
            <v>40456</v>
          </cell>
        </row>
        <row r="1906">
          <cell r="A1906" t="str">
            <v>10/185</v>
          </cell>
          <cell r="B1906">
            <v>165</v>
          </cell>
          <cell r="C1906" t="str">
            <v>ARMI</v>
          </cell>
          <cell r="D1906" t="str">
            <v>Football - Musculation</v>
          </cell>
          <cell r="E1906" t="str">
            <v>CDD</v>
          </cell>
          <cell r="F1906">
            <v>40534</v>
          </cell>
          <cell r="G1906">
            <v>40536</v>
          </cell>
          <cell r="H1906" t="str">
            <v>Clos</v>
          </cell>
          <cell r="I1906">
            <v>4</v>
          </cell>
          <cell r="J1906" t="str">
            <v>h</v>
          </cell>
          <cell r="K1906">
            <v>28.8</v>
          </cell>
          <cell r="L1906" t="str">
            <v>Subvention DDJS</v>
          </cell>
          <cell r="M1906">
            <v>16</v>
          </cell>
          <cell r="N1906" t="str">
            <v>Néant</v>
          </cell>
          <cell r="O1906" t="str">
            <v>VESOUL</v>
          </cell>
          <cell r="P1906" t="str">
            <v>Mercredi</v>
          </cell>
          <cell r="Q1906" t="str">
            <v>14h00</v>
          </cell>
          <cell r="R1906" t="str">
            <v>16h00</v>
          </cell>
          <cell r="S1906" t="str">
            <v>Vendredi</v>
          </cell>
          <cell r="T1906" t="str">
            <v>14h00</v>
          </cell>
          <cell r="U1906" t="str">
            <v>16h00</v>
          </cell>
          <cell r="V1906" t="str">
            <v>Mardi 30 novembre</v>
          </cell>
          <cell r="W1906" t="str">
            <v>14h00</v>
          </cell>
          <cell r="X1906" t="str">
            <v>16h00 à Lure</v>
          </cell>
          <cell r="Y1906" t="str">
            <v>Oui</v>
          </cell>
          <cell r="Z1906" t="str">
            <v>Néant</v>
          </cell>
          <cell r="AA1906" t="str">
            <v>Oui</v>
          </cell>
          <cell r="AB1906" t="str">
            <v>Acc. de production</v>
          </cell>
          <cell r="AC1906" t="str">
            <v>Non</v>
          </cell>
          <cell r="AD1906" t="str">
            <v>Oui</v>
          </cell>
          <cell r="AE1906" t="str">
            <v>Oui</v>
          </cell>
          <cell r="AG1906" t="str">
            <v>Avenant</v>
          </cell>
          <cell r="AI1906" t="str">
            <v>à la Maison d'Arrêt de Vesoul</v>
          </cell>
          <cell r="AL1906" t="str">
            <v>- Mise en place et rangement du matériel- Encadrement et enseignement</v>
          </cell>
          <cell r="AM1906" t="str">
            <v xml:space="preserve">       - Et d'une manière générale effectuer toute         tâche se rapportant à la fonction d'éducateur sportif.</v>
          </cell>
          <cell r="AN1906">
            <v>40525</v>
          </cell>
          <cell r="AO1906">
            <v>40525</v>
          </cell>
          <cell r="AP1906">
            <v>40514</v>
          </cell>
          <cell r="AQ1906">
            <v>40518</v>
          </cell>
          <cell r="AR1906">
            <v>40518</v>
          </cell>
          <cell r="AS1906">
            <v>40518</v>
          </cell>
        </row>
        <row r="1907">
          <cell r="A1907" t="str">
            <v>10/186</v>
          </cell>
          <cell r="B1907">
            <v>165</v>
          </cell>
          <cell r="C1907" t="str">
            <v>MOJA</v>
          </cell>
          <cell r="D1907" t="str">
            <v>Football - Musculation</v>
          </cell>
          <cell r="E1907" t="str">
            <v>CDD</v>
          </cell>
          <cell r="F1907">
            <v>40541</v>
          </cell>
          <cell r="G1907">
            <v>40543</v>
          </cell>
          <cell r="H1907" t="str">
            <v>Clos</v>
          </cell>
          <cell r="I1907">
            <v>4</v>
          </cell>
          <cell r="J1907" t="str">
            <v>h</v>
          </cell>
          <cell r="K1907">
            <v>28.8</v>
          </cell>
          <cell r="L1907" t="str">
            <v>Voir 09/110.01Accompagnement éducatif du 4/10/10 au 27/6/11Subvention J &amp; S2000 € dont 200 € pour PS701800 € à déduire sur factures S319- 450 € / 1011- 450 € / 1012- 450 € / 1101- 450 € / 1102</v>
          </cell>
          <cell r="M1907">
            <v>16</v>
          </cell>
          <cell r="N1907" t="str">
            <v>Formule 1</v>
          </cell>
          <cell r="O1907" t="str">
            <v>Collège P. et M. Curie à Héricourt</v>
          </cell>
          <cell r="P1907" t="str">
            <v>Lundi</v>
          </cell>
          <cell r="Q1907" t="str">
            <v>17h00</v>
          </cell>
          <cell r="R1907" t="str">
            <v>18h30</v>
          </cell>
          <cell r="S1907" t="str">
            <v>Vendredi</v>
          </cell>
          <cell r="T1907" t="str">
            <v>14h00</v>
          </cell>
          <cell r="U1907" t="str">
            <v>16h00</v>
          </cell>
          <cell r="Y1907" t="str">
            <v>Non</v>
          </cell>
          <cell r="Z1907">
            <v>1</v>
          </cell>
          <cell r="AA1907" t="str">
            <v>Oui</v>
          </cell>
          <cell r="AB1907" t="str">
            <v>Acc. de production</v>
          </cell>
          <cell r="AC1907" t="str">
            <v>Non</v>
          </cell>
          <cell r="AD1907" t="str">
            <v>Oui</v>
          </cell>
          <cell r="AE1907" t="str">
            <v>Oui</v>
          </cell>
          <cell r="AG1907" t="str">
            <v>Contrat</v>
          </cell>
          <cell r="AI1907" t="str">
            <v>à la Maison d'Arrêt de Vesoul</v>
          </cell>
          <cell r="AL1907" t="str">
            <v>- Mise en place et rangement du matériel- Encadrement et enseignement</v>
          </cell>
          <cell r="AM1907" t="str">
            <v xml:space="preserve">       - Et d'une manière générale effectuer toute         tâche se rapportant à la fonction d'éducateur sportif.</v>
          </cell>
          <cell r="AN1907">
            <v>40525</v>
          </cell>
          <cell r="AO1907">
            <v>40525</v>
          </cell>
          <cell r="AP1907">
            <v>40527</v>
          </cell>
          <cell r="AQ1907">
            <v>40528</v>
          </cell>
          <cell r="AR1907">
            <v>40528</v>
          </cell>
          <cell r="AS1907">
            <v>40528</v>
          </cell>
        </row>
        <row r="1908">
          <cell r="A1908" t="str">
            <v>11/001.01</v>
          </cell>
          <cell r="B1908">
            <v>164</v>
          </cell>
          <cell r="C1908" t="str">
            <v>ARMI</v>
          </cell>
          <cell r="D1908" t="str">
            <v>Multiactivités</v>
          </cell>
          <cell r="E1908" t="str">
            <v>CDD</v>
          </cell>
          <cell r="F1908">
            <v>40546</v>
          </cell>
          <cell r="G1908">
            <v>40724</v>
          </cell>
          <cell r="H1908" t="str">
            <v>Clos</v>
          </cell>
          <cell r="I1908">
            <v>4</v>
          </cell>
          <cell r="J1908" t="str">
            <v>h/s</v>
          </cell>
          <cell r="K1908">
            <v>28.4</v>
          </cell>
          <cell r="L1908" t="str">
            <v>Subvention DDJS</v>
          </cell>
          <cell r="M1908">
            <v>16.21</v>
          </cell>
          <cell r="N1908" t="str">
            <v>Formule 1</v>
          </cell>
          <cell r="O1908" t="str">
            <v>VESOUL</v>
          </cell>
          <cell r="P1908" t="str">
            <v>Samedi</v>
          </cell>
          <cell r="Q1908" t="str">
            <v>11h00</v>
          </cell>
          <cell r="R1908" t="str">
            <v>12h00</v>
          </cell>
          <cell r="S1908" t="str">
            <v>et</v>
          </cell>
          <cell r="T1908" t="str">
            <v>14h00</v>
          </cell>
          <cell r="U1908" t="str">
            <v>15h00</v>
          </cell>
          <cell r="V1908" t="str">
            <v>Mardi 30 novembre</v>
          </cell>
          <cell r="W1908" t="str">
            <v>14h00</v>
          </cell>
          <cell r="X1908" t="str">
            <v>16h00 à Lure</v>
          </cell>
          <cell r="Y1908" t="str">
            <v>Non</v>
          </cell>
          <cell r="Z1908" t="str">
            <v>Néant</v>
          </cell>
          <cell r="AA1908" t="str">
            <v>Oui</v>
          </cell>
          <cell r="AB1908" t="str">
            <v>Acc. de production</v>
          </cell>
          <cell r="AC1908" t="str">
            <v>Non</v>
          </cell>
          <cell r="AD1908" t="str">
            <v>Oui</v>
          </cell>
          <cell r="AE1908" t="str">
            <v>Oui</v>
          </cell>
          <cell r="AG1908" t="str">
            <v>Contrat</v>
          </cell>
          <cell r="AI1908" t="str">
            <v>à la Maison d'Arrêt de Lure</v>
          </cell>
          <cell r="AL1908" t="str">
            <v>- Mise en place et rangement du matériel- Encadrement et enseignement</v>
          </cell>
          <cell r="AM1908" t="str">
            <v xml:space="preserve">       - Et d'une manière générale effectuer toute         tâche se rapportant à la fonction d'éducateur sportif.</v>
          </cell>
          <cell r="AN1908">
            <v>40520</v>
          </cell>
          <cell r="AO1908">
            <v>40520</v>
          </cell>
          <cell r="AP1908">
            <v>40527</v>
          </cell>
          <cell r="AQ1908">
            <v>40542</v>
          </cell>
          <cell r="AR1908" t="str">
            <v>-----</v>
          </cell>
          <cell r="AS1908">
            <v>40542</v>
          </cell>
        </row>
        <row r="1909">
          <cell r="A1909" t="str">
            <v>11/001.02</v>
          </cell>
          <cell r="B1909">
            <v>164</v>
          </cell>
          <cell r="C1909" t="str">
            <v>ARMI</v>
          </cell>
          <cell r="D1909" t="str">
            <v>Multiactivités</v>
          </cell>
          <cell r="E1909" t="str">
            <v>CDD</v>
          </cell>
          <cell r="F1909">
            <v>40728</v>
          </cell>
          <cell r="G1909">
            <v>40906</v>
          </cell>
          <cell r="H1909" t="str">
            <v>Clos</v>
          </cell>
          <cell r="I1909">
            <v>4</v>
          </cell>
          <cell r="J1909" t="str">
            <v>h/s</v>
          </cell>
          <cell r="K1909">
            <v>28.4</v>
          </cell>
          <cell r="L1909" t="str">
            <v>Subvention DDJS</v>
          </cell>
          <cell r="M1909">
            <v>17.760000000000002</v>
          </cell>
          <cell r="N1909" t="str">
            <v>Formule 1</v>
          </cell>
          <cell r="O1909" t="str">
            <v>VESOUL</v>
          </cell>
          <cell r="P1909" t="str">
            <v>Samedi</v>
          </cell>
          <cell r="Q1909" t="str">
            <v>10h00</v>
          </cell>
          <cell r="R1909" t="str">
            <v>15h00</v>
          </cell>
          <cell r="S1909" t="str">
            <v>Jeudi</v>
          </cell>
          <cell r="T1909" t="str">
            <v>8h00</v>
          </cell>
          <cell r="U1909" t="str">
            <v>10h00</v>
          </cell>
          <cell r="V1909" t="str">
            <v>Mardi 30 novembre</v>
          </cell>
          <cell r="W1909" t="str">
            <v>14h00</v>
          </cell>
          <cell r="X1909" t="str">
            <v>16h00 à Lure</v>
          </cell>
          <cell r="Y1909" t="str">
            <v>Non</v>
          </cell>
          <cell r="Z1909" t="str">
            <v>Néant</v>
          </cell>
          <cell r="AA1909" t="str">
            <v>Oui</v>
          </cell>
          <cell r="AB1909" t="str">
            <v>Acc. de production</v>
          </cell>
          <cell r="AC1909" t="str">
            <v>Non</v>
          </cell>
          <cell r="AD1909" t="str">
            <v>Oui</v>
          </cell>
          <cell r="AE1909" t="str">
            <v>Oui</v>
          </cell>
          <cell r="AG1909" t="str">
            <v>Contrat</v>
          </cell>
          <cell r="AI1909" t="str">
            <v>à la Maison d'Arrêt de Lure</v>
          </cell>
          <cell r="AL1909" t="str">
            <v>- Mise en place et rangement du matériel- Encadrement et enseignement</v>
          </cell>
          <cell r="AM1909" t="str">
            <v xml:space="preserve">       - Et d'une manière générale effectuer toute         tâche se rapportant à la fonction d'éducateur sportif.</v>
          </cell>
          <cell r="AN1909">
            <v>40520</v>
          </cell>
          <cell r="AO1909">
            <v>40520</v>
          </cell>
          <cell r="AP1909">
            <v>40527</v>
          </cell>
          <cell r="AQ1909">
            <v>40528</v>
          </cell>
          <cell r="AR1909" t="str">
            <v>-----</v>
          </cell>
          <cell r="AS1909">
            <v>40528</v>
          </cell>
        </row>
        <row r="1910">
          <cell r="A1910" t="str">
            <v>11/002</v>
          </cell>
          <cell r="B1910">
            <v>289</v>
          </cell>
          <cell r="C1910" t="str">
            <v>MARY</v>
          </cell>
          <cell r="D1910" t="str">
            <v>Gym douce</v>
          </cell>
          <cell r="E1910" t="str">
            <v>CDD</v>
          </cell>
          <cell r="F1910">
            <v>40549</v>
          </cell>
          <cell r="G1910">
            <v>40724</v>
          </cell>
          <cell r="H1910" t="str">
            <v>Clos</v>
          </cell>
          <cell r="I1910">
            <v>1</v>
          </cell>
          <cell r="J1910" t="str">
            <v>h/s</v>
          </cell>
          <cell r="K1910">
            <v>26.05</v>
          </cell>
          <cell r="L1910" t="str">
            <v>Faire DUE en juillet  2011</v>
          </cell>
          <cell r="M1910">
            <v>17.760000000000002</v>
          </cell>
          <cell r="N1910" t="str">
            <v>Formule 1</v>
          </cell>
          <cell r="O1910" t="str">
            <v>VESOUL</v>
          </cell>
          <cell r="P1910" t="str">
            <v>Mardi 28 septembre</v>
          </cell>
          <cell r="Q1910" t="str">
            <v>14h00</v>
          </cell>
          <cell r="R1910" t="str">
            <v>16h00 à Combeaufontaine</v>
          </cell>
          <cell r="S1910" t="str">
            <v>Jeudi 4 novembre</v>
          </cell>
          <cell r="T1910" t="str">
            <v>15h00</v>
          </cell>
          <cell r="U1910" t="str">
            <v>17h00 à Luxeuil les Bains - Vendredi 5 novembre de 14h00 à 16h00 à Noidans les Vesoul</v>
          </cell>
          <cell r="V1910" t="str">
            <v>Mardi 30 novembre</v>
          </cell>
          <cell r="W1910" t="str">
            <v>14h00</v>
          </cell>
          <cell r="X1910" t="str">
            <v>16h00 à Lure</v>
          </cell>
          <cell r="Y1910" t="str">
            <v>Non</v>
          </cell>
          <cell r="Z1910" t="str">
            <v>Néant</v>
          </cell>
          <cell r="AA1910" t="str">
            <v>Oui</v>
          </cell>
          <cell r="AB1910" t="str">
            <v>Acc. de production</v>
          </cell>
          <cell r="AC1910" t="str">
            <v>Non</v>
          </cell>
          <cell r="AD1910" t="str">
            <v>Oui</v>
          </cell>
          <cell r="AE1910" t="str">
            <v>Oui</v>
          </cell>
          <cell r="AG1910" t="str">
            <v>Avenant</v>
          </cell>
          <cell r="AI1910" t="str">
            <v>au CCAS Arc les Gray à Arc les Gray</v>
          </cell>
          <cell r="AJ1910" t="str">
            <v xml:space="preserve">Profession Sport 70 est subventionnée par la CRAM Bourgogne Franche-Comté pour mettre en place des ateliers équilibres. </v>
          </cell>
          <cell r="AL1910" t="str">
            <v>- Mise en place et rangement du matériel- Encadrement et enseignement</v>
          </cell>
          <cell r="AM1910" t="str">
            <v xml:space="preserve">       - Et d'une manière générale effectuer toute         tâche se rapportant à la fonction d'éducateur sportif.</v>
          </cell>
          <cell r="AN1910">
            <v>40520</v>
          </cell>
          <cell r="AO1910">
            <v>40520</v>
          </cell>
          <cell r="AP1910">
            <v>40508</v>
          </cell>
          <cell r="AQ1910">
            <v>40528</v>
          </cell>
          <cell r="AR1910">
            <v>40528</v>
          </cell>
          <cell r="AS1910">
            <v>40528</v>
          </cell>
        </row>
        <row r="1911">
          <cell r="A1911" t="str">
            <v>11/003</v>
          </cell>
          <cell r="B1911">
            <v>269</v>
          </cell>
          <cell r="C1911" t="str">
            <v>LAPS</v>
          </cell>
          <cell r="D1911" t="str">
            <v>Gymnastique</v>
          </cell>
          <cell r="E1911" t="str">
            <v>CDD</v>
          </cell>
          <cell r="F1911">
            <v>40555</v>
          </cell>
          <cell r="G1911">
            <v>40723</v>
          </cell>
          <cell r="H1911" t="str">
            <v>Clos</v>
          </cell>
          <cell r="I1911">
            <v>22</v>
          </cell>
          <cell r="J1911" t="str">
            <v>h</v>
          </cell>
          <cell r="K1911">
            <v>25.36</v>
          </cell>
          <cell r="L1911" t="str">
            <v>Faire DUE en juillet  2011</v>
          </cell>
          <cell r="M1911">
            <v>10.96</v>
          </cell>
          <cell r="N1911" t="str">
            <v>Néant</v>
          </cell>
          <cell r="O1911" t="str">
            <v>BELFORT</v>
          </cell>
          <cell r="P1911" t="str">
            <v>Lundi</v>
          </cell>
          <cell r="Q1911" t="str">
            <v>12h15</v>
          </cell>
          <cell r="R1911" t="str">
            <v>13h15</v>
          </cell>
          <cell r="S1911" t="str">
            <v>Jeudi</v>
          </cell>
          <cell r="T1911" t="str">
            <v>12h15</v>
          </cell>
          <cell r="U1911" t="str">
            <v>13h15</v>
          </cell>
          <cell r="V1911" t="str">
            <v>21 avril - 4, 20 mai - 1, 16, 29 juin</v>
          </cell>
          <cell r="W1911" t="str">
            <v>10h30 à 11h30 à Blondefontaine et de 13h30 à 16h30</v>
          </cell>
          <cell r="X1911" t="str">
            <v>Jussey - Vendredi de 13h30 à 16h30 à Vitrey</v>
          </cell>
          <cell r="Y1911" t="str">
            <v>Oui</v>
          </cell>
          <cell r="Z1911">
            <v>30</v>
          </cell>
          <cell r="AA1911" t="str">
            <v>Oui</v>
          </cell>
          <cell r="AB1911" t="str">
            <v>Acc. de production</v>
          </cell>
          <cell r="AC1911" t="str">
            <v>Non</v>
          </cell>
          <cell r="AD1911" t="str">
            <v>Oui</v>
          </cell>
          <cell r="AE1911" t="str">
            <v>Non</v>
          </cell>
          <cell r="AG1911" t="str">
            <v>Avenant</v>
          </cell>
          <cell r="AI1911" t="str">
            <v>à l'ESAT Centre Claire Joie au gymnase de Combeaufontaine</v>
          </cell>
          <cell r="AJ1911" t="str">
            <v xml:space="preserve">Profession Sport 70 est subventionnée par la CRAM Bourgogne Franche-Comté pour mettre en place des ateliers équilibres. </v>
          </cell>
          <cell r="AL1911" t="str">
            <v>- Mise en place et rangement du matériel- Encadrement et enseignement</v>
          </cell>
          <cell r="AM1911" t="str">
            <v xml:space="preserve">       - Et d'une manière générale effectuer toute         tâche se rapportant à la fonction d'éducateur sportif.</v>
          </cell>
          <cell r="AN1911">
            <v>40521</v>
          </cell>
          <cell r="AO1911">
            <v>40521</v>
          </cell>
          <cell r="AP1911">
            <v>40527</v>
          </cell>
          <cell r="AQ1911">
            <v>40526</v>
          </cell>
          <cell r="AR1911">
            <v>40526</v>
          </cell>
          <cell r="AS1911">
            <v>40526</v>
          </cell>
        </row>
        <row r="1912">
          <cell r="A1912" t="str">
            <v>10/188</v>
          </cell>
          <cell r="B1912">
            <v>86</v>
          </cell>
          <cell r="C1912" t="str">
            <v>MEVI</v>
          </cell>
          <cell r="D1912" t="str">
            <v>Karaté</v>
          </cell>
          <cell r="E1912" t="str">
            <v>CDD</v>
          </cell>
          <cell r="F1912">
            <v>40548</v>
          </cell>
          <cell r="G1912">
            <v>40590</v>
          </cell>
          <cell r="H1912" t="str">
            <v>Clos</v>
          </cell>
          <cell r="I1912">
            <v>1</v>
          </cell>
          <cell r="J1912" t="str">
            <v>h/s</v>
          </cell>
          <cell r="K1912">
            <v>28.49</v>
          </cell>
          <cell r="L1912" t="str">
            <v>Mettre sur la facture "Centre d'Amblans"</v>
          </cell>
          <cell r="M1912">
            <v>16.649999999999999</v>
          </cell>
          <cell r="N1912" t="str">
            <v>Formule 1</v>
          </cell>
          <cell r="O1912" t="str">
            <v>MONTBELIARD</v>
          </cell>
          <cell r="P1912" t="str">
            <v>Mardi</v>
          </cell>
          <cell r="Q1912" t="str">
            <v>14h00</v>
          </cell>
          <cell r="R1912" t="str">
            <v>15h30</v>
          </cell>
          <cell r="S1912" t="str">
            <v>Sauf les 26 janvier et 2 février</v>
          </cell>
          <cell r="T1912" t="str">
            <v>18h00</v>
          </cell>
          <cell r="U1912" t="str">
            <v>19h00 à Villeparois</v>
          </cell>
          <cell r="V1912" t="str">
            <v>21 avril - 4, 20 mai - 1, 16, 29 juin</v>
          </cell>
          <cell r="W1912" t="str">
            <v>14h00</v>
          </cell>
          <cell r="X1912" t="str">
            <v>15h00 à Colombier</v>
          </cell>
          <cell r="Y1912" t="str">
            <v>Oui</v>
          </cell>
          <cell r="Z1912">
            <v>30</v>
          </cell>
          <cell r="AA1912" t="str">
            <v>Oui</v>
          </cell>
          <cell r="AB1912" t="str">
            <v>Acc. de production</v>
          </cell>
          <cell r="AC1912" t="str">
            <v>Non</v>
          </cell>
          <cell r="AD1912" t="str">
            <v>Oui</v>
          </cell>
          <cell r="AE1912" t="str">
            <v>Oui</v>
          </cell>
          <cell r="AG1912" t="str">
            <v>Avenant</v>
          </cell>
          <cell r="AI1912" t="str">
            <v>aux FRANCAS de Haute-Saône au périscolaire d'Amblans</v>
          </cell>
          <cell r="AL1912" t="str">
            <v>- Mise en place et rangement du matériel- Accueil, surveillance jusqu'à la reprise des enfants  par les parents- Encadrement et enseignement</v>
          </cell>
          <cell r="AM1912" t="str">
            <v xml:space="preserve">       - Et d'une manière générale effectuer toute         tâche se rapportant à la fonction d'éducateur sportif.</v>
          </cell>
          <cell r="AN1912">
            <v>40527</v>
          </cell>
          <cell r="AO1912">
            <v>40527</v>
          </cell>
          <cell r="AP1912">
            <v>40522</v>
          </cell>
          <cell r="AQ1912">
            <v>40527</v>
          </cell>
          <cell r="AR1912">
            <v>40527</v>
          </cell>
          <cell r="AS1912" t="str">
            <v>Att conv.</v>
          </cell>
        </row>
        <row r="1913">
          <cell r="A1913" t="str">
            <v>10/189</v>
          </cell>
          <cell r="B1913">
            <v>86</v>
          </cell>
          <cell r="C1913" t="str">
            <v>EUCH</v>
          </cell>
          <cell r="D1913" t="str">
            <v>Boxe</v>
          </cell>
          <cell r="E1913" t="str">
            <v>CDD</v>
          </cell>
          <cell r="F1913">
            <v>40548</v>
          </cell>
          <cell r="G1913">
            <v>40590</v>
          </cell>
          <cell r="H1913" t="str">
            <v>Clos</v>
          </cell>
          <cell r="I1913">
            <v>1</v>
          </cell>
          <cell r="J1913" t="str">
            <v>h/s</v>
          </cell>
          <cell r="K1913">
            <v>28.75</v>
          </cell>
          <cell r="L1913" t="str">
            <v>Mettre sur la facture "Centre de Moffans"</v>
          </cell>
          <cell r="M1913">
            <v>20</v>
          </cell>
          <cell r="N1913" t="str">
            <v>Néant</v>
          </cell>
          <cell r="O1913" t="str">
            <v>EVETTE-SALBERT</v>
          </cell>
          <cell r="P1913" t="str">
            <v>Mercredi</v>
          </cell>
          <cell r="Q1913" t="str">
            <v>9h00</v>
          </cell>
          <cell r="R1913" t="str">
            <v>11h30</v>
          </cell>
          <cell r="S1913" t="str">
            <v>Sauf les 26 janvier et 2 février</v>
          </cell>
          <cell r="T1913" t="str">
            <v>17h30</v>
          </cell>
          <cell r="U1913" t="str">
            <v>19h00</v>
          </cell>
          <cell r="V1913" t="str">
            <v>21 avril - 4, 20 mai - 1, 16, 29 juin</v>
          </cell>
          <cell r="Y1913" t="str">
            <v>Non</v>
          </cell>
          <cell r="Z1913" t="str">
            <v>Néant</v>
          </cell>
          <cell r="AA1913" t="str">
            <v>Oui</v>
          </cell>
          <cell r="AB1913" t="str">
            <v>Acc. de production</v>
          </cell>
          <cell r="AC1913" t="str">
            <v>Non</v>
          </cell>
          <cell r="AD1913" t="str">
            <v>Oui</v>
          </cell>
          <cell r="AE1913" t="str">
            <v>Oui</v>
          </cell>
          <cell r="AG1913" t="str">
            <v>Avenant</v>
          </cell>
          <cell r="AI1913" t="str">
            <v>aux FRANCAS de Haute-Saône au périscolaire de Moffans</v>
          </cell>
          <cell r="AL1913" t="str">
            <v>- Mise en place et rangement du matériel- Accueil, surveillance jusqu'à la reprise des enfants  par les parents- Encadrement et enseignement</v>
          </cell>
          <cell r="AM1913" t="str">
            <v xml:space="preserve">       - Et d'une manière générale effectuer toute         tâche se rapportant à la fonction d'éducateur sportif.</v>
          </cell>
          <cell r="AN1913">
            <v>40527</v>
          </cell>
          <cell r="AO1913">
            <v>40527</v>
          </cell>
          <cell r="AP1913">
            <v>40522</v>
          </cell>
          <cell r="AQ1913">
            <v>40527</v>
          </cell>
          <cell r="AR1913" t="str">
            <v>Annulé</v>
          </cell>
          <cell r="AS1913" t="str">
            <v>Ne pas retourner le contrat</v>
          </cell>
        </row>
        <row r="1914">
          <cell r="A1914" t="str">
            <v>10/190</v>
          </cell>
          <cell r="B1914">
            <v>86</v>
          </cell>
          <cell r="C1914" t="str">
            <v>EUCH</v>
          </cell>
          <cell r="D1914" t="str">
            <v>Boxe</v>
          </cell>
          <cell r="E1914" t="str">
            <v>CDD</v>
          </cell>
          <cell r="F1914">
            <v>40548</v>
          </cell>
          <cell r="G1914">
            <v>40590</v>
          </cell>
          <cell r="H1914" t="str">
            <v>Clos</v>
          </cell>
          <cell r="I1914">
            <v>1</v>
          </cell>
          <cell r="J1914" t="str">
            <v>h/s</v>
          </cell>
          <cell r="K1914">
            <v>28.75</v>
          </cell>
          <cell r="L1914" t="str">
            <v>Mettre sur la facture "Centre de Moffans"</v>
          </cell>
          <cell r="M1914">
            <v>16.21</v>
          </cell>
          <cell r="N1914" t="str">
            <v>Formule 1</v>
          </cell>
          <cell r="O1914" t="str">
            <v>FAUCOGNEY</v>
          </cell>
          <cell r="P1914" t="str">
            <v>Mardi</v>
          </cell>
          <cell r="Q1914" t="str">
            <v>9h00</v>
          </cell>
          <cell r="R1914" t="str">
            <v>12h00</v>
          </cell>
          <cell r="S1914" t="str">
            <v>Mercredi</v>
          </cell>
          <cell r="T1914" t="str">
            <v>14h00</v>
          </cell>
          <cell r="U1914" t="str">
            <v>17h00</v>
          </cell>
          <cell r="V1914" t="str">
            <v>Jeudi</v>
          </cell>
          <cell r="W1914" t="str">
            <v>14h00</v>
          </cell>
          <cell r="X1914" t="str">
            <v>15h00 à Colombier</v>
          </cell>
          <cell r="Y1914" t="str">
            <v>Non</v>
          </cell>
          <cell r="Z1914" t="str">
            <v>Néant</v>
          </cell>
          <cell r="AA1914" t="str">
            <v>Oui</v>
          </cell>
          <cell r="AB1914" t="str">
            <v>Acc. de production</v>
          </cell>
          <cell r="AC1914" t="str">
            <v>Non</v>
          </cell>
          <cell r="AD1914" t="str">
            <v>Oui</v>
          </cell>
          <cell r="AE1914" t="str">
            <v>Oui</v>
          </cell>
          <cell r="AG1914" t="str">
            <v>Avenant</v>
          </cell>
          <cell r="AI1914" t="str">
            <v>aux FRANCAS de Haute-Saône au périscolaire de Moffans</v>
          </cell>
          <cell r="AL1914" t="str">
            <v>- Mise en place et rangement du matériel- Accueil, surveillance jusqu'à la reprise des enfants  par les parents- Encadrement et enseignement</v>
          </cell>
          <cell r="AM1914" t="str">
            <v xml:space="preserve">       - Et d'une manière générale effectuer toute         tâche se rapportant à la fonction d'éducateur sportif.</v>
          </cell>
          <cell r="AN1914">
            <v>40527</v>
          </cell>
          <cell r="AO1914">
            <v>40527</v>
          </cell>
          <cell r="AP1914">
            <v>40528</v>
          </cell>
          <cell r="AQ1914">
            <v>40527</v>
          </cell>
          <cell r="AR1914">
            <v>40527</v>
          </cell>
          <cell r="AS1914">
            <v>40527</v>
          </cell>
        </row>
        <row r="1915">
          <cell r="A1915" t="str">
            <v>10/191</v>
          </cell>
          <cell r="B1915">
            <v>179</v>
          </cell>
          <cell r="C1915" t="str">
            <v>GUGH</v>
          </cell>
          <cell r="D1915" t="str">
            <v>Apprentissage de la chorégraphie</v>
          </cell>
          <cell r="E1915" t="str">
            <v>CDD</v>
          </cell>
          <cell r="F1915">
            <v>40563</v>
          </cell>
          <cell r="G1915">
            <v>40563</v>
          </cell>
          <cell r="H1915" t="str">
            <v>Clos</v>
          </cell>
          <cell r="I1915">
            <v>2.5</v>
          </cell>
          <cell r="J1915" t="str">
            <v>h</v>
          </cell>
          <cell r="K1915">
            <v>27.85</v>
          </cell>
          <cell r="L1915" t="str">
            <v>Mettre sur la facture "Centre de Moffans"</v>
          </cell>
          <cell r="M1915">
            <v>12.8</v>
          </cell>
          <cell r="N1915" t="str">
            <v>Formule 1</v>
          </cell>
          <cell r="O1915" t="str">
            <v>COMBEAUFONTAINE</v>
          </cell>
          <cell r="P1915" t="str">
            <v>Jeudi</v>
          </cell>
          <cell r="Q1915" t="str">
            <v>13h45</v>
          </cell>
          <cell r="R1915" t="str">
            <v>16h15</v>
          </cell>
          <cell r="S1915" t="str">
            <v>Jour de repos hebdomadaire le lundi</v>
          </cell>
          <cell r="T1915" t="str">
            <v>18h00</v>
          </cell>
          <cell r="U1915" t="str">
            <v>19h00 à Villeparois</v>
          </cell>
          <cell r="V1915" t="str">
            <v>Jeudi</v>
          </cell>
          <cell r="W1915" t="str">
            <v>14h00</v>
          </cell>
          <cell r="X1915" t="str">
            <v>15h00 à Colombier</v>
          </cell>
          <cell r="Y1915" t="str">
            <v>Non</v>
          </cell>
          <cell r="Z1915" t="str">
            <v>Néant</v>
          </cell>
          <cell r="AA1915" t="str">
            <v>Oui</v>
          </cell>
          <cell r="AB1915" t="str">
            <v>Acc. de production</v>
          </cell>
          <cell r="AC1915" t="str">
            <v>Non</v>
          </cell>
          <cell r="AD1915" t="str">
            <v>Oui</v>
          </cell>
          <cell r="AE1915" t="str">
            <v>Oui</v>
          </cell>
          <cell r="AF1915" t="str">
            <v>Oui</v>
          </cell>
          <cell r="AG1915" t="str">
            <v>Avenant</v>
          </cell>
          <cell r="AI1915" t="str">
            <v>au Syndicat intercommunal scolaire à Combeaufontaine</v>
          </cell>
          <cell r="AJ1915" t="str">
            <v>La structure s'engage à inviter le Président de Profession sport 70 à ses Assemblées Générales</v>
          </cell>
          <cell r="AK1915" t="str">
            <v>Compte tenu de la nature de ses fonctions, M. PINOT Jean-Emmanuel s'engage, en cas de rupture de son contrat de travail, pour quelque motif que ce soit et quelle que soit la partie à l'initiative de la rupture du contrat :- à ne pas entrer au service d'u</v>
          </cell>
          <cell r="AL1915" t="str">
            <v>- Mise en place et rangement du matériel- Accueil, surveillance jusqu'à la reprise des enfants  par les parents- Encadrement et enseignement</v>
          </cell>
          <cell r="AM1915" t="str">
            <v xml:space="preserve">       - Et d'une manière générale effectuer toute         tâche se rapportant à la fonction d'educateur sportif.</v>
          </cell>
          <cell r="AN1915">
            <v>40469</v>
          </cell>
          <cell r="AO1915">
            <v>40469</v>
          </cell>
          <cell r="AP1915">
            <v>40471</v>
          </cell>
          <cell r="AQ1915">
            <v>40470</v>
          </cell>
          <cell r="AR1915" t="str">
            <v>1 seul exemplaire</v>
          </cell>
          <cell r="AS1915">
            <v>40470</v>
          </cell>
        </row>
        <row r="1916">
          <cell r="A1916" t="str">
            <v>10/192</v>
          </cell>
          <cell r="B1916">
            <v>66</v>
          </cell>
          <cell r="C1916" t="str">
            <v>SALA</v>
          </cell>
          <cell r="D1916" t="str">
            <v>Canoë Kayak</v>
          </cell>
          <cell r="E1916" t="str">
            <v>CDI</v>
          </cell>
          <cell r="F1916">
            <v>40544</v>
          </cell>
          <cell r="G1916" t="str">
            <v>Indéterminée</v>
          </cell>
          <cell r="H1916" t="str">
            <v>Clos</v>
          </cell>
          <cell r="I1916">
            <v>141</v>
          </cell>
          <cell r="J1916" t="str">
            <v>h/m</v>
          </cell>
          <cell r="K1916">
            <v>15.23</v>
          </cell>
          <cell r="L1916" t="str">
            <v>CD</v>
          </cell>
          <cell r="M1916">
            <v>10.18</v>
          </cell>
          <cell r="N1916" t="str">
            <v>Formule 1</v>
          </cell>
          <cell r="O1916" t="str">
            <v>HAUTE-SAÔNE</v>
          </cell>
          <cell r="P1916" t="str">
            <v>Horaires variables</v>
          </cell>
          <cell r="Q1916" t="str">
            <v>14h00</v>
          </cell>
          <cell r="R1916" t="str">
            <v>16h00</v>
          </cell>
          <cell r="S1916" t="str">
            <v>Vendredi</v>
          </cell>
          <cell r="T1916" t="str">
            <v>14h00</v>
          </cell>
          <cell r="U1916" t="str">
            <v>16h00</v>
          </cell>
          <cell r="V1916" t="str">
            <v>Jeudi</v>
          </cell>
          <cell r="W1916" t="str">
            <v>14h00</v>
          </cell>
          <cell r="X1916" t="str">
            <v>15h00 à Colombier</v>
          </cell>
          <cell r="Y1916" t="str">
            <v>Non</v>
          </cell>
          <cell r="Z1916">
            <v>60</v>
          </cell>
          <cell r="AA1916" t="str">
            <v>Oui</v>
          </cell>
          <cell r="AB1916" t="str">
            <v>Acc. de production</v>
          </cell>
          <cell r="AC1916" t="str">
            <v>Oui</v>
          </cell>
          <cell r="AD1916" t="str">
            <v>Non</v>
          </cell>
          <cell r="AE1916" t="str">
            <v>Non</v>
          </cell>
          <cell r="AF1916" t="str">
            <v>Oui</v>
          </cell>
          <cell r="AG1916" t="str">
            <v>Avenant</v>
          </cell>
          <cell r="AI1916" t="str">
            <v>avec le Comité Départemental de Canoë-Kayak</v>
          </cell>
          <cell r="AJ1916" t="str">
            <v>La structure s'engage à inviter le Président de Profession sport 70 à ses Assemblées Générales</v>
          </cell>
          <cell r="AK1916" t="str">
            <v>Compte tenu de la nature de ses fonctions, M. SAGET Laurent s'engage à passer le brevet d'état 1er degré en canoë kayak dès que possible.Si M. SAGET Laurent n'obtenait pas ce diplôme, son contrat de travail deviendra caduque.Compte tenu de la nature de</v>
          </cell>
          <cell r="AL1916" t="str">
            <v>- Mise en place et rangement du matériel- Accueil, surveillance jusqu'à la reprise des enfants  par les parents- Encadrement et enseignement</v>
          </cell>
          <cell r="AM1916" t="str">
            <v xml:space="preserve">       - Et d'une manière générale effectuer toute         tâche se rapportant à la fonction d'educateur sportif.</v>
          </cell>
          <cell r="AN1916">
            <v>40500</v>
          </cell>
          <cell r="AO1916">
            <v>40469</v>
          </cell>
          <cell r="AP1916">
            <v>40535</v>
          </cell>
          <cell r="AQ1916">
            <v>40470</v>
          </cell>
          <cell r="AR1916" t="str">
            <v>RAPPEL</v>
          </cell>
          <cell r="AS1916">
            <v>40470</v>
          </cell>
        </row>
        <row r="1917">
          <cell r="A1917" t="str">
            <v>10/193</v>
          </cell>
          <cell r="B1917">
            <v>350</v>
          </cell>
          <cell r="C1917" t="str">
            <v>CARA</v>
          </cell>
          <cell r="D1917" t="str">
            <v>Step - gym d'entretien</v>
          </cell>
          <cell r="E1917" t="str">
            <v>CDD</v>
          </cell>
          <cell r="F1917">
            <v>40547</v>
          </cell>
          <cell r="G1917">
            <v>40645</v>
          </cell>
          <cell r="H1917" t="str">
            <v>Clos</v>
          </cell>
          <cell r="I1917">
            <v>1</v>
          </cell>
          <cell r="J1917" t="str">
            <v>h/s</v>
          </cell>
          <cell r="K1917">
            <v>29</v>
          </cell>
          <cell r="L1917" t="str">
            <v>CD</v>
          </cell>
          <cell r="M1917">
            <v>16.649999999999999</v>
          </cell>
          <cell r="N1917" t="str">
            <v>Formule 1</v>
          </cell>
          <cell r="O1917" t="str">
            <v>COURCHATON</v>
          </cell>
          <cell r="P1917" t="str">
            <v>Mardi</v>
          </cell>
          <cell r="Q1917" t="str">
            <v>20h30</v>
          </cell>
          <cell r="R1917" t="str">
            <v>21h30</v>
          </cell>
          <cell r="S1917" t="str">
            <v>Jour de repos hebdomadaire le lundi</v>
          </cell>
          <cell r="T1917" t="str">
            <v>9h30</v>
          </cell>
          <cell r="U1917" t="str">
            <v>11h30</v>
          </cell>
          <cell r="Y1917" t="str">
            <v>Oui</v>
          </cell>
          <cell r="Z1917" t="str">
            <v>Néant</v>
          </cell>
          <cell r="AA1917" t="str">
            <v>Oui</v>
          </cell>
          <cell r="AB1917" t="str">
            <v>Remplacement</v>
          </cell>
          <cell r="AC1917" t="str">
            <v>Non</v>
          </cell>
          <cell r="AD1917" t="str">
            <v>Oui</v>
          </cell>
          <cell r="AE1917" t="str">
            <v>Oui</v>
          </cell>
          <cell r="AF1917" t="str">
            <v>Oui</v>
          </cell>
          <cell r="AG1917" t="str">
            <v>Avenant</v>
          </cell>
          <cell r="AI1917" t="str">
            <v>à Gym Harmonique à Courchaton</v>
          </cell>
          <cell r="AJ1917" t="str">
            <v>La présente convention est conclue en vue d'assurer le remplacement du professeur de l'association Gym Harmonique.Elle est conclue pour une période minimale d'une quinzaine de jours. La présente convention se poursuivra jusqu'au retour du professeur de l</v>
          </cell>
          <cell r="AK1917" t="str">
            <v>Compte tenu de la nature de ses fonctions, M. SAGET Laurent s'engage à passer le brevet d'état 1er degré en canoë kayak dès que possible.Si M. SAGET Laurent n'obtenait pas ce diplôme, son contrat de travail deviendra caduque.Compte tenu de la nature de</v>
          </cell>
          <cell r="AL1917" t="str">
            <v>- Mise en place et rangement du matériel- Encadrement et enseignement</v>
          </cell>
          <cell r="AM1917" t="str">
            <v xml:space="preserve">       - Et d'une manière générale effectuer toute         tâche se rapportant à la fonction d'éducateur sportif.</v>
          </cell>
          <cell r="AN1917">
            <v>40470</v>
          </cell>
          <cell r="AO1917">
            <v>40470</v>
          </cell>
          <cell r="AP1917">
            <v>40490</v>
          </cell>
          <cell r="AQ1917">
            <v>40512</v>
          </cell>
          <cell r="AR1917">
            <v>40519</v>
          </cell>
          <cell r="AS1917">
            <v>40521</v>
          </cell>
        </row>
        <row r="1918">
          <cell r="A1918" t="str">
            <v>10/194</v>
          </cell>
          <cell r="B1918">
            <v>99</v>
          </cell>
          <cell r="C1918" t="str">
            <v>ZZZZ</v>
          </cell>
          <cell r="D1918" t="str">
            <v>Gym douce</v>
          </cell>
          <cell r="E1918" t="str">
            <v>CDD</v>
          </cell>
          <cell r="F1918">
            <v>40549</v>
          </cell>
          <cell r="G1918">
            <v>40717</v>
          </cell>
          <cell r="H1918" t="str">
            <v>Clos</v>
          </cell>
          <cell r="I1918">
            <v>1</v>
          </cell>
          <cell r="J1918" t="str">
            <v>h/s</v>
          </cell>
          <cell r="K1918">
            <v>28</v>
          </cell>
          <cell r="L1918" t="str">
            <v>Envoyer fiche paie immédiatement</v>
          </cell>
          <cell r="M1918">
            <v>16.649999999999999</v>
          </cell>
          <cell r="N1918" t="str">
            <v>.</v>
          </cell>
          <cell r="O1918" t="str">
            <v>DENNEY</v>
          </cell>
          <cell r="P1918" t="str">
            <v>Jeudi</v>
          </cell>
          <cell r="Q1918" t="str">
            <v>10h15</v>
          </cell>
          <cell r="R1918" t="str">
            <v>11h15</v>
          </cell>
          <cell r="S1918" t="str">
            <v>Jeudi</v>
          </cell>
          <cell r="T1918" t="str">
            <v>9h30</v>
          </cell>
          <cell r="U1918" t="str">
            <v>10h30</v>
          </cell>
          <cell r="Y1918" t="str">
            <v>Oui</v>
          </cell>
          <cell r="Z1918" t="str">
            <v>Néant</v>
          </cell>
          <cell r="AA1918" t="str">
            <v>Oui</v>
          </cell>
          <cell r="AB1918" t="str">
            <v>Acc. de production</v>
          </cell>
          <cell r="AC1918" t="str">
            <v>Non</v>
          </cell>
          <cell r="AD1918" t="str">
            <v>Oui</v>
          </cell>
          <cell r="AE1918" t="str">
            <v>Oui</v>
          </cell>
          <cell r="AG1918" t="str">
            <v>Avenant</v>
          </cell>
          <cell r="AI1918" t="str">
            <v>au Comité d'animation de Denney</v>
          </cell>
          <cell r="AJ1918" t="str">
            <v>La présente convention est conclue en vue d'assurer le remplacement du professeur de l'association Gym Harmonique.Elle est conclue pour une période minimale d'une quinzaine de jours. La présente convention se poursuivra jusqu'au retour du professeur de l</v>
          </cell>
          <cell r="AL1918" t="str">
            <v>- Mise en place et rangement du matériel- Encadrement et enseignement</v>
          </cell>
          <cell r="AM1918" t="str">
            <v xml:space="preserve">       - Et d'une manière générale effectuer toute         tâche se rapportant à la fonction d'éducateur sportif.</v>
          </cell>
          <cell r="AN1918">
            <v>40549</v>
          </cell>
          <cell r="AO1918">
            <v>40549</v>
          </cell>
          <cell r="AP1918">
            <v>40535</v>
          </cell>
          <cell r="AQ1918">
            <v>40501</v>
          </cell>
          <cell r="AR1918">
            <v>40501</v>
          </cell>
          <cell r="AS1918">
            <v>40501</v>
          </cell>
        </row>
        <row r="1919">
          <cell r="A1919" t="str">
            <v>10/195</v>
          </cell>
          <cell r="B1919">
            <v>99</v>
          </cell>
          <cell r="C1919" t="str">
            <v>ZZZZ</v>
          </cell>
          <cell r="D1919" t="str">
            <v>Libellé</v>
          </cell>
          <cell r="E1919" t="str">
            <v>CDD</v>
          </cell>
          <cell r="F1919">
            <v>40554</v>
          </cell>
          <cell r="G1919">
            <v>40572</v>
          </cell>
          <cell r="H1919" t="str">
            <v>Clos</v>
          </cell>
          <cell r="I1919">
            <v>15</v>
          </cell>
          <cell r="J1919" t="str">
            <v>h</v>
          </cell>
          <cell r="K1919">
            <v>17.350000000000001</v>
          </cell>
          <cell r="L1919" t="str">
            <v>Subvention CRIB</v>
          </cell>
          <cell r="M1919">
            <v>10.18</v>
          </cell>
          <cell r="N1919" t="str">
            <v>Formule 1</v>
          </cell>
          <cell r="O1919" t="str">
            <v>VESOUL</v>
          </cell>
          <cell r="P1919" t="str">
            <v>Les mardis 11 et 18 janvier</v>
          </cell>
          <cell r="Q1919" t="str">
            <v>18h30</v>
          </cell>
          <cell r="R1919" t="str">
            <v>21h30</v>
          </cell>
          <cell r="S1919" t="str">
            <v>Les samedis 15, 22 et 29 janvier</v>
          </cell>
          <cell r="T1919" t="str">
            <v>9h00</v>
          </cell>
          <cell r="U1919" t="str">
            <v>12h00</v>
          </cell>
          <cell r="Y1919" t="str">
            <v>Non</v>
          </cell>
          <cell r="Z1919">
            <v>3</v>
          </cell>
          <cell r="AA1919" t="str">
            <v>Oui</v>
          </cell>
          <cell r="AB1919" t="str">
            <v>Acc. de production</v>
          </cell>
          <cell r="AC1919" t="str">
            <v>Non</v>
          </cell>
          <cell r="AD1919" t="str">
            <v>Oui</v>
          </cell>
          <cell r="AE1919" t="str">
            <v>Oui</v>
          </cell>
          <cell r="AG1919" t="str">
            <v>Contrat</v>
          </cell>
          <cell r="AI1919" t="str">
            <v>à Profession Sport 70 à Vesoul</v>
          </cell>
          <cell r="AL1919" t="str">
            <v>- Séances d'informations auprès de bénévoles d'association</v>
          </cell>
          <cell r="AM1919" t="str">
            <v xml:space="preserve">       - Et d'une manière générale effectuer toute         tâche se rapportant à la fonction de formateur.</v>
          </cell>
          <cell r="AN1919" t="str">
            <v>-----</v>
          </cell>
          <cell r="AO1919">
            <v>40554</v>
          </cell>
          <cell r="AP1919" t="str">
            <v>-----</v>
          </cell>
          <cell r="AQ1919">
            <v>40518</v>
          </cell>
          <cell r="AR1919">
            <v>40518</v>
          </cell>
          <cell r="AS1919">
            <v>40518</v>
          </cell>
        </row>
        <row r="1920">
          <cell r="A1920" t="str">
            <v>11/011</v>
          </cell>
          <cell r="B1920">
            <v>0</v>
          </cell>
          <cell r="C1920" t="str">
            <v>GODA</v>
          </cell>
          <cell r="D1920" t="str">
            <v>Formation des bénévoles</v>
          </cell>
          <cell r="E1920" t="str">
            <v>CDD</v>
          </cell>
          <cell r="F1920">
            <v>40554</v>
          </cell>
          <cell r="G1920">
            <v>40572</v>
          </cell>
          <cell r="H1920" t="str">
            <v>Clos</v>
          </cell>
          <cell r="I1920">
            <v>15</v>
          </cell>
          <cell r="J1920" t="str">
            <v>h</v>
          </cell>
          <cell r="K1920">
            <v>17.350000000000001</v>
          </cell>
          <cell r="L1920" t="str">
            <v>Subvention CRIB</v>
          </cell>
          <cell r="M1920">
            <v>12.8</v>
          </cell>
          <cell r="N1920" t="str">
            <v>Formule 1</v>
          </cell>
          <cell r="O1920" t="str">
            <v>JUSSEY</v>
          </cell>
          <cell r="P1920" t="str">
            <v>Vendredi</v>
          </cell>
          <cell r="Q1920" t="str">
            <v>20h00</v>
          </cell>
          <cell r="R1920" t="str">
            <v>21h30</v>
          </cell>
          <cell r="S1920" t="str">
            <v>Mardi</v>
          </cell>
          <cell r="T1920" t="str">
            <v>10h30</v>
          </cell>
          <cell r="U1920" t="str">
            <v>11h30 à Cemboing et de 13h30 à 16h30 à Jussey</v>
          </cell>
          <cell r="V1920" t="str">
            <v>Jeudi</v>
          </cell>
          <cell r="W1920" t="str">
            <v>10h30 à 11h30 à Blondefontaine et de 13h30 à 16h30</v>
          </cell>
          <cell r="X1920" t="str">
            <v>Jussey - Vendredi de 13h30 à 16h30 à Vitrey</v>
          </cell>
          <cell r="Y1920" t="str">
            <v>Non</v>
          </cell>
          <cell r="Z1920">
            <v>30</v>
          </cell>
          <cell r="AA1920" t="str">
            <v>Oui</v>
          </cell>
          <cell r="AB1920" t="str">
            <v>Acc. de production</v>
          </cell>
          <cell r="AC1920" t="str">
            <v>Non</v>
          </cell>
          <cell r="AD1920" t="str">
            <v>Oui</v>
          </cell>
          <cell r="AE1920" t="str">
            <v>Oui</v>
          </cell>
          <cell r="AG1920" t="str">
            <v>Contrat</v>
          </cell>
          <cell r="AI1920" t="str">
            <v>à Profession Sport 70 à Vesoul</v>
          </cell>
          <cell r="AL1920" t="str">
            <v>- Séances d'informations auprès de bénévoles d'association</v>
          </cell>
          <cell r="AM1920" t="str">
            <v xml:space="preserve">       - Et d'une manière générale effectuer toute         tâche se rapportant à la fonction de formateur.</v>
          </cell>
          <cell r="AN1920" t="str">
            <v>-----</v>
          </cell>
          <cell r="AO1920">
            <v>40554</v>
          </cell>
          <cell r="AP1920" t="str">
            <v>-----</v>
          </cell>
          <cell r="AQ1920">
            <v>40528</v>
          </cell>
          <cell r="AR1920">
            <v>40528</v>
          </cell>
          <cell r="AS1920">
            <v>40528</v>
          </cell>
        </row>
        <row r="1921">
          <cell r="A1921" t="str">
            <v>11/012</v>
          </cell>
          <cell r="B1921">
            <v>352</v>
          </cell>
          <cell r="C1921" t="str">
            <v>MEVI</v>
          </cell>
          <cell r="D1921" t="str">
            <v>Atelier équilibre</v>
          </cell>
          <cell r="E1921" t="str">
            <v>CDD</v>
          </cell>
          <cell r="F1921">
            <v>40564</v>
          </cell>
          <cell r="G1921">
            <v>40676</v>
          </cell>
          <cell r="H1921" t="str">
            <v>Clos</v>
          </cell>
          <cell r="I1921">
            <v>1.5</v>
          </cell>
          <cell r="J1921" t="str">
            <v>h/s</v>
          </cell>
          <cell r="K1921">
            <v>27.13</v>
          </cell>
          <cell r="L1921" t="str">
            <v>Atelier Equilibre - Aide CRAMFaire une facture unique avec 123 € frais coordination PS70 + 30 € adhésion = 153 €</v>
          </cell>
          <cell r="M1921">
            <v>16</v>
          </cell>
          <cell r="N1921" t="str">
            <v>Néant</v>
          </cell>
          <cell r="O1921" t="str">
            <v>VESOUL</v>
          </cell>
          <cell r="P1921" t="str">
            <v>Mercredi</v>
          </cell>
          <cell r="Q1921" t="str">
            <v>14h00</v>
          </cell>
          <cell r="R1921" t="str">
            <v>16h00</v>
          </cell>
          <cell r="S1921" t="str">
            <v>Vendredi</v>
          </cell>
          <cell r="T1921" t="str">
            <v>14h00</v>
          </cell>
          <cell r="U1921" t="str">
            <v>16h00</v>
          </cell>
          <cell r="V1921" t="str">
            <v>Jeudi</v>
          </cell>
          <cell r="W1921" t="str">
            <v>10h30 à 11h30 à Blondefontaine et de 13h30 à 16h30</v>
          </cell>
          <cell r="X1921" t="str">
            <v>Jussey - Vendredi de 13h30 à 16h30 à Vitrey</v>
          </cell>
          <cell r="Y1921" t="str">
            <v>Non</v>
          </cell>
          <cell r="Z1921" t="str">
            <v>Néant</v>
          </cell>
          <cell r="AA1921" t="str">
            <v>Oui</v>
          </cell>
          <cell r="AB1921" t="str">
            <v>Acc. de production</v>
          </cell>
          <cell r="AC1921" t="str">
            <v>Non</v>
          </cell>
          <cell r="AD1921" t="str">
            <v>Oui</v>
          </cell>
          <cell r="AE1921" t="str">
            <v>Oui</v>
          </cell>
          <cell r="AG1921" t="str">
            <v>Avenant</v>
          </cell>
          <cell r="AI1921" t="str">
            <v>au Club Amitié rencontres à Mignavillers</v>
          </cell>
          <cell r="AL1921" t="str">
            <v>- Mise en place et rangement du matériel- Encadrement et enseignement</v>
          </cell>
          <cell r="AM1921" t="str">
            <v xml:space="preserve">       - Et d'une manière générale effectuer toute         tâche se rapportant à la fonction d'éducateur sportif.</v>
          </cell>
          <cell r="AN1921">
            <v>40557</v>
          </cell>
          <cell r="AO1921">
            <v>40557</v>
          </cell>
          <cell r="AP1921">
            <v>40527</v>
          </cell>
          <cell r="AQ1921">
            <v>40542</v>
          </cell>
          <cell r="AR1921">
            <v>40542</v>
          </cell>
          <cell r="AS1921">
            <v>40542</v>
          </cell>
        </row>
        <row r="1922">
          <cell r="A1922" t="str">
            <v>11/013</v>
          </cell>
          <cell r="B1922">
            <v>164</v>
          </cell>
          <cell r="C1922" t="str">
            <v>ARMI</v>
          </cell>
          <cell r="D1922" t="str">
            <v>Multiactivités</v>
          </cell>
          <cell r="E1922" t="str">
            <v>CDD</v>
          </cell>
          <cell r="F1922">
            <v>40546</v>
          </cell>
          <cell r="G1922">
            <v>40724</v>
          </cell>
          <cell r="H1922" t="str">
            <v>Clos</v>
          </cell>
          <cell r="I1922">
            <v>4</v>
          </cell>
          <cell r="J1922" t="str">
            <v>h/s</v>
          </cell>
          <cell r="K1922">
            <v>28.4</v>
          </cell>
          <cell r="L1922" t="str">
            <v>Attention prise en charge des déplacements uniquement pour l'accomplissement de ses fonctions, pas les trajets domicile lieu de travail</v>
          </cell>
          <cell r="M1922">
            <v>14.25</v>
          </cell>
          <cell r="N1922" t="str">
            <v>Formule 1</v>
          </cell>
          <cell r="O1922" t="str">
            <v>LUXEUIL LES BAINS</v>
          </cell>
          <cell r="P1922" t="str">
            <v>Vendredi</v>
          </cell>
          <cell r="Q1922" t="str">
            <v>19h00</v>
          </cell>
          <cell r="R1922" t="str">
            <v>20h00</v>
          </cell>
          <cell r="S1922" t="str">
            <v>Jeudi</v>
          </cell>
          <cell r="T1922" t="str">
            <v>8h00</v>
          </cell>
          <cell r="U1922" t="str">
            <v>10h00</v>
          </cell>
          <cell r="Y1922" t="str">
            <v>Non</v>
          </cell>
          <cell r="Z1922" t="str">
            <v>Néant</v>
          </cell>
          <cell r="AA1922" t="str">
            <v>Oui</v>
          </cell>
          <cell r="AB1922" t="str">
            <v>Acc. de production</v>
          </cell>
          <cell r="AC1922" t="str">
            <v>Non</v>
          </cell>
          <cell r="AD1922" t="str">
            <v>Oui</v>
          </cell>
          <cell r="AE1922" t="str">
            <v>Oui</v>
          </cell>
          <cell r="AF1922" t="str">
            <v>Oui</v>
          </cell>
          <cell r="AG1922" t="str">
            <v>Contrat</v>
          </cell>
          <cell r="AI1922" t="str">
            <v>à la Maison d'Arrêt de Lure</v>
          </cell>
          <cell r="AJ1922" t="str">
            <v>La structure s'engage à inviter le Président de Profession sport 70 à ses Assemblées Générales</v>
          </cell>
          <cell r="AK1922" t="str">
            <v>Compte tenu de la nature de ses fonctions, M. PINOT Jean-Emmanuel s'engage, en cas de rupture de son contrat de travail, pour quelque motif que ce soit et quelle que soit la partie à l'initiative de la rupture du contrat :- à ne pas entrer au service d'u</v>
          </cell>
          <cell r="AL1922" t="str">
            <v>- Mise en place et rangement du matériel- Encadrement et enseignement</v>
          </cell>
          <cell r="AM1922" t="str">
            <v xml:space="preserve">       - Et d'une manière générale effectuer toute         tâche se rapportant à la fonction d'éducateur sportif.</v>
          </cell>
          <cell r="AN1922">
            <v>40473</v>
          </cell>
          <cell r="AO1922">
            <v>40473</v>
          </cell>
          <cell r="AP1922">
            <v>40501</v>
          </cell>
          <cell r="AQ1922">
            <v>40483</v>
          </cell>
          <cell r="AR1922">
            <v>40505</v>
          </cell>
          <cell r="AS1922" t="str">
            <v>1 seul exemplaire</v>
          </cell>
        </row>
        <row r="1923">
          <cell r="A1923" t="str">
            <v>11/014</v>
          </cell>
          <cell r="B1923">
            <v>164</v>
          </cell>
          <cell r="C1923" t="str">
            <v>ARMI</v>
          </cell>
          <cell r="D1923" t="str">
            <v>Multiactivités</v>
          </cell>
          <cell r="E1923" t="str">
            <v>CDD</v>
          </cell>
          <cell r="F1923">
            <v>40728</v>
          </cell>
          <cell r="G1923">
            <v>40906</v>
          </cell>
          <cell r="H1923" t="str">
            <v>Clos</v>
          </cell>
          <cell r="I1923">
            <v>4</v>
          </cell>
          <cell r="J1923" t="str">
            <v>h/s</v>
          </cell>
          <cell r="K1923">
            <v>28.4</v>
          </cell>
          <cell r="L1923" t="str">
            <v>Faire DUE en juillet  2011</v>
          </cell>
          <cell r="M1923">
            <v>17</v>
          </cell>
          <cell r="N1923" t="str">
            <v>Formule 1</v>
          </cell>
          <cell r="O1923" t="str">
            <v>FRANCHEVELLE</v>
          </cell>
          <cell r="P1923" t="str">
            <v>Lundi</v>
          </cell>
          <cell r="Q1923" t="str">
            <v>9h30</v>
          </cell>
          <cell r="R1923" t="str">
            <v>10h30</v>
          </cell>
          <cell r="S1923" t="str">
            <v>Jeudi</v>
          </cell>
          <cell r="T1923" t="str">
            <v>9h30</v>
          </cell>
          <cell r="U1923" t="str">
            <v>10h30</v>
          </cell>
          <cell r="V1923" t="str">
            <v>Jeudi</v>
          </cell>
          <cell r="W1923" t="str">
            <v>10h30 à 11h30 à Blondefontaine et de 13h30 à 16h30</v>
          </cell>
          <cell r="X1923" t="str">
            <v>Jussey - Vendredi de 13h30 à 16h30 à Vitrey</v>
          </cell>
          <cell r="Y1923" t="str">
            <v>Oui</v>
          </cell>
          <cell r="Z1923">
            <v>6</v>
          </cell>
          <cell r="AA1923" t="str">
            <v>Oui</v>
          </cell>
          <cell r="AB1923" t="str">
            <v>Acc. de production</v>
          </cell>
          <cell r="AC1923" t="str">
            <v>Non</v>
          </cell>
          <cell r="AD1923" t="str">
            <v>Oui</v>
          </cell>
          <cell r="AE1923" t="str">
            <v>Oui</v>
          </cell>
          <cell r="AF1923" t="str">
            <v>Oui</v>
          </cell>
          <cell r="AG1923" t="str">
            <v>Contrat</v>
          </cell>
          <cell r="AI1923" t="str">
            <v>à la Maison d'Arrêt de Lure</v>
          </cell>
          <cell r="AJ1923" t="str">
            <v>La structure s'engage à inviter le Président de Profession sport 70 à ses Assemblées Générales</v>
          </cell>
          <cell r="AK1923" t="str">
            <v>Compte tenu de la nature de ses fonctions, M. PINOT Jean-Emmanuel s'engage, en cas de rupture de son contrat de travail, pour quelque motif que ce soit et quelle que soit la partie à l'initiative de la rupture du contrat :- à ne pas entrer au service d'u</v>
          </cell>
          <cell r="AL1923" t="str">
            <v>- Mise en place et rangement du matériel- Encadrement et enseignement</v>
          </cell>
          <cell r="AM1923" t="str">
            <v xml:space="preserve">       - Et d'une manière générale effectuer toute         tâche se rapportant à la fonction d'éducateur sportif.</v>
          </cell>
          <cell r="AN1923">
            <v>40473</v>
          </cell>
          <cell r="AO1923">
            <v>40473</v>
          </cell>
          <cell r="AP1923">
            <v>40501</v>
          </cell>
          <cell r="AQ1923">
            <v>40480</v>
          </cell>
          <cell r="AR1923">
            <v>40505</v>
          </cell>
          <cell r="AS1923">
            <v>40521</v>
          </cell>
        </row>
        <row r="1924">
          <cell r="A1924" t="str">
            <v>11/015</v>
          </cell>
          <cell r="B1924">
            <v>289</v>
          </cell>
          <cell r="C1924" t="str">
            <v>MARY</v>
          </cell>
          <cell r="D1924" t="str">
            <v>Gym douce</v>
          </cell>
          <cell r="E1924" t="str">
            <v>CDD</v>
          </cell>
          <cell r="F1924">
            <v>40549</v>
          </cell>
          <cell r="G1924">
            <v>40724</v>
          </cell>
          <cell r="H1924" t="str">
            <v>Clos</v>
          </cell>
          <cell r="I1924">
            <v>1</v>
          </cell>
          <cell r="J1924" t="str">
            <v>h/s</v>
          </cell>
          <cell r="K1924">
            <v>26.05</v>
          </cell>
          <cell r="L1924" t="str">
            <v>Mettre sur la facture "Centre d'Esprels"Facturer au FRANCAS de Lure26 bd Gén Brosset 70200 LURE</v>
          </cell>
          <cell r="M1924">
            <v>16.100000000000001</v>
          </cell>
          <cell r="N1924" t="str">
            <v>Formule 1</v>
          </cell>
          <cell r="O1924" t="str">
            <v>VAIVRE ET MONTOILLE</v>
          </cell>
          <cell r="P1924" t="str">
            <v>Du lundi au vendredi</v>
          </cell>
          <cell r="Q1924" t="str">
            <v>14h00</v>
          </cell>
          <cell r="R1924" t="str">
            <v>16h00</v>
          </cell>
          <cell r="S1924" t="str">
            <v>Les 12, 26 janvier - 23 février - 9, 23 mars</v>
          </cell>
          <cell r="T1924" t="str">
            <v>17h30</v>
          </cell>
          <cell r="U1924" t="str">
            <v>19h00</v>
          </cell>
          <cell r="V1924" t="str">
            <v>21 avril - 4, 20 mai - 1, 16, 29 juin</v>
          </cell>
          <cell r="W1924" t="str">
            <v>10h30 à 11h30 à Blondefontaine et de 13h30 à 16h30</v>
          </cell>
          <cell r="X1924" t="str">
            <v>Jussey - Vendredi de 13h30 à 16h30 à Vitrey</v>
          </cell>
          <cell r="Y1924" t="str">
            <v>Non</v>
          </cell>
          <cell r="Z1924" t="str">
            <v>Néant</v>
          </cell>
          <cell r="AA1924" t="str">
            <v>Oui</v>
          </cell>
          <cell r="AB1924" t="str">
            <v>Acc. de production</v>
          </cell>
          <cell r="AC1924" t="str">
            <v>Non</v>
          </cell>
          <cell r="AD1924" t="str">
            <v>Oui</v>
          </cell>
          <cell r="AE1924" t="str">
            <v>Oui</v>
          </cell>
          <cell r="AG1924" t="str">
            <v>Avenant</v>
          </cell>
          <cell r="AI1924" t="str">
            <v>au CCAS Arc les Gray à Arc les Gray</v>
          </cell>
          <cell r="AL1924" t="str">
            <v>- Mise en place et rangement du matériel- Encadrement et enseignement</v>
          </cell>
          <cell r="AM1924" t="str">
            <v xml:space="preserve">       - Et d'une manière générale effectuer toute         tâche se rapportant à la fonction d'éducateur sportif.</v>
          </cell>
          <cell r="AN1924">
            <v>40520</v>
          </cell>
          <cell r="AO1924">
            <v>40520</v>
          </cell>
          <cell r="AP1924">
            <v>40527</v>
          </cell>
          <cell r="AQ1924">
            <v>40546</v>
          </cell>
          <cell r="AR1924">
            <v>40546</v>
          </cell>
          <cell r="AS1924">
            <v>40546</v>
          </cell>
        </row>
        <row r="1925">
          <cell r="A1925" t="str">
            <v>11/016</v>
          </cell>
          <cell r="B1925">
            <v>269</v>
          </cell>
          <cell r="C1925" t="str">
            <v>LAPS</v>
          </cell>
          <cell r="D1925" t="str">
            <v>Gymnastique</v>
          </cell>
          <cell r="E1925" t="str">
            <v>CDD</v>
          </cell>
          <cell r="F1925">
            <v>40555</v>
          </cell>
          <cell r="G1925">
            <v>40723</v>
          </cell>
          <cell r="H1925" t="str">
            <v>Clos</v>
          </cell>
          <cell r="I1925">
            <v>22</v>
          </cell>
          <cell r="J1925" t="str">
            <v>h</v>
          </cell>
          <cell r="K1925">
            <v>25.36</v>
          </cell>
          <cell r="L1925" t="str">
            <v>Mettre sur la facture "Centre d'Amblans"</v>
          </cell>
          <cell r="M1925">
            <v>16</v>
          </cell>
          <cell r="N1925" t="str">
            <v>Formule 1</v>
          </cell>
          <cell r="O1925" t="str">
            <v>JUSSEY</v>
          </cell>
          <cell r="P1925" t="str">
            <v>Lundi</v>
          </cell>
          <cell r="Q1925" t="str">
            <v>10h30</v>
          </cell>
          <cell r="R1925" t="str">
            <v>11h30 et de 13h30 à 16h30 à Corre</v>
          </cell>
          <cell r="S1925" t="str">
            <v>Mardi</v>
          </cell>
          <cell r="T1925" t="str">
            <v>10h30</v>
          </cell>
          <cell r="U1925" t="str">
            <v>11h30 à Cemboing et de 13h30 à 16h30 à Jussey</v>
          </cell>
          <cell r="V1925" t="str">
            <v>Jeudi</v>
          </cell>
          <cell r="W1925" t="str">
            <v>10h30 à 11h30 à Blondefontaine et de 13h30 à 16h30</v>
          </cell>
          <cell r="X1925" t="str">
            <v>Jussey - Vendredi de 13h30 à 16h30 à Vitrey</v>
          </cell>
          <cell r="Y1925" t="str">
            <v>Oui</v>
          </cell>
          <cell r="Z1925" t="str">
            <v>Néant</v>
          </cell>
          <cell r="AA1925" t="str">
            <v>Oui</v>
          </cell>
          <cell r="AB1925" t="str">
            <v>Acc. de production</v>
          </cell>
          <cell r="AC1925" t="str">
            <v>Non</v>
          </cell>
          <cell r="AD1925" t="str">
            <v>Oui</v>
          </cell>
          <cell r="AE1925" t="str">
            <v>Oui</v>
          </cell>
          <cell r="AG1925" t="str">
            <v>Avenant</v>
          </cell>
          <cell r="AI1925" t="str">
            <v>à l'ESAT Centre Claire Joie au gymnase de Combeaufontaine</v>
          </cell>
          <cell r="AL1925" t="str">
            <v>- Mise en place et rangement du matériel- Encadrement et enseignement</v>
          </cell>
          <cell r="AM1925" t="str">
            <v xml:space="preserve">       - Et d'une manière générale effectuer toute         tâche se rapportant à la fonction d'éducateur sportif.</v>
          </cell>
          <cell r="AN1925">
            <v>40521</v>
          </cell>
          <cell r="AO1925">
            <v>40521</v>
          </cell>
          <cell r="AP1925">
            <v>40522</v>
          </cell>
          <cell r="AQ1925">
            <v>40526</v>
          </cell>
          <cell r="AR1925">
            <v>40526</v>
          </cell>
          <cell r="AS1925">
            <v>40526</v>
          </cell>
        </row>
        <row r="1926">
          <cell r="A1926" t="str">
            <v>11/017</v>
          </cell>
          <cell r="B1926">
            <v>86</v>
          </cell>
          <cell r="C1926" t="str">
            <v>MEVI</v>
          </cell>
          <cell r="D1926" t="str">
            <v>Karaté</v>
          </cell>
          <cell r="E1926" t="str">
            <v>CDD</v>
          </cell>
          <cell r="F1926">
            <v>40548</v>
          </cell>
          <cell r="G1926">
            <v>40555</v>
          </cell>
          <cell r="H1926" t="str">
            <v>Clos</v>
          </cell>
          <cell r="I1926">
            <v>1</v>
          </cell>
          <cell r="J1926" t="str">
            <v>h/s</v>
          </cell>
          <cell r="K1926">
            <v>28.49</v>
          </cell>
          <cell r="L1926" t="str">
            <v>Mettre sur la facture "Centre d'Amblans"</v>
          </cell>
          <cell r="M1926">
            <v>17.760000000000002</v>
          </cell>
          <cell r="N1926" t="str">
            <v>Formule 1</v>
          </cell>
          <cell r="O1926" t="str">
            <v>AMBLANS</v>
          </cell>
          <cell r="P1926" t="str">
            <v>Mercredi</v>
          </cell>
          <cell r="Q1926" t="str">
            <v>9h00</v>
          </cell>
          <cell r="R1926" t="str">
            <v>10h00</v>
          </cell>
          <cell r="S1926" t="str">
            <v>Sauf les 26 janvier et 2 février</v>
          </cell>
          <cell r="T1926" t="str">
            <v>14h00</v>
          </cell>
          <cell r="U1926" t="str">
            <v>16h00</v>
          </cell>
          <cell r="Y1926" t="str">
            <v>Non</v>
          </cell>
          <cell r="Z1926" t="str">
            <v>Néant</v>
          </cell>
          <cell r="AA1926" t="str">
            <v>Oui</v>
          </cell>
          <cell r="AB1926" t="str">
            <v>Acc. de production</v>
          </cell>
          <cell r="AC1926" t="str">
            <v>Non</v>
          </cell>
          <cell r="AD1926" t="str">
            <v>Oui</v>
          </cell>
          <cell r="AE1926" t="str">
            <v>Oui</v>
          </cell>
          <cell r="AG1926" t="str">
            <v>Avenant</v>
          </cell>
          <cell r="AI1926" t="str">
            <v>aux FRANCAS de Haute-Saône au périscolaire d'Amblans</v>
          </cell>
          <cell r="AL1926" t="str">
            <v>- Mise en place et rangement du matériel- Accueil, surveillance jusqu'à la reprise des enfants  par les parents- Encadrement et enseignement</v>
          </cell>
          <cell r="AM1926" t="str">
            <v xml:space="preserve">       - Et d'une manière générale effectuer toute         tâche se rapportant à la fonction d'éducateur sportif.</v>
          </cell>
          <cell r="AN1926">
            <v>40527</v>
          </cell>
          <cell r="AO1926">
            <v>40527</v>
          </cell>
          <cell r="AP1926">
            <v>40527</v>
          </cell>
          <cell r="AQ1926">
            <v>40527</v>
          </cell>
          <cell r="AR1926">
            <v>40527</v>
          </cell>
          <cell r="AS1926">
            <v>40527</v>
          </cell>
        </row>
        <row r="1927">
          <cell r="A1927" t="str">
            <v>11/018</v>
          </cell>
          <cell r="B1927">
            <v>86</v>
          </cell>
          <cell r="C1927" t="str">
            <v>EUCH</v>
          </cell>
          <cell r="D1927" t="str">
            <v>Boxe</v>
          </cell>
          <cell r="E1927" t="str">
            <v>CDD</v>
          </cell>
          <cell r="F1927">
            <v>40548</v>
          </cell>
          <cell r="G1927">
            <v>40590</v>
          </cell>
          <cell r="H1927" t="str">
            <v>Clos</v>
          </cell>
          <cell r="I1927">
            <v>1</v>
          </cell>
          <cell r="J1927" t="str">
            <v>h/s</v>
          </cell>
          <cell r="K1927">
            <v>28.75</v>
          </cell>
          <cell r="L1927" t="str">
            <v>Mettre sur la facture "Centre de Moffans"</v>
          </cell>
          <cell r="M1927">
            <v>14.25</v>
          </cell>
          <cell r="N1927" t="str">
            <v>Formule 1</v>
          </cell>
          <cell r="O1927" t="str">
            <v>LUXEUIL LES BAINS</v>
          </cell>
          <cell r="P1927" t="str">
            <v>Vendredi</v>
          </cell>
          <cell r="Q1927" t="str">
            <v>19h00</v>
          </cell>
          <cell r="R1927" t="str">
            <v>20h00</v>
          </cell>
          <cell r="S1927" t="str">
            <v>Vendredi</v>
          </cell>
          <cell r="T1927" t="str">
            <v>14h00</v>
          </cell>
          <cell r="U1927" t="str">
            <v>16h00</v>
          </cell>
          <cell r="Y1927" t="str">
            <v>Non</v>
          </cell>
          <cell r="Z1927" t="str">
            <v>Néant</v>
          </cell>
          <cell r="AA1927" t="str">
            <v>Oui</v>
          </cell>
          <cell r="AB1927" t="str">
            <v>Acc. de production</v>
          </cell>
          <cell r="AC1927" t="str">
            <v>Non</v>
          </cell>
          <cell r="AD1927" t="str">
            <v>Oui</v>
          </cell>
          <cell r="AE1927" t="str">
            <v>Oui</v>
          </cell>
          <cell r="AG1927" t="str">
            <v>Avenant</v>
          </cell>
          <cell r="AI1927" t="str">
            <v>aux FRANCAS de Haute-Saône au périscolaire de Moffans</v>
          </cell>
          <cell r="AJ1927" t="str">
            <v xml:space="preserve">Profession Sport 70 est subventionnée par la CRAM Bourgogne Franche-Comté pour mettre en place des ateliers équilibres. </v>
          </cell>
          <cell r="AL1927" t="str">
            <v>- Mise en place et rangement du matériel- Accueil, surveillance jusqu'à la reprise des enfants  par les parents- Encadrement et enseignement</v>
          </cell>
          <cell r="AM1927" t="str">
            <v xml:space="preserve">       - Et d'une manière générale effectuer toute         tâche se rapportant à la fonction d'éducateur sportif.</v>
          </cell>
          <cell r="AN1927">
            <v>40527</v>
          </cell>
          <cell r="AO1927">
            <v>40527</v>
          </cell>
          <cell r="AP1927">
            <v>40528</v>
          </cell>
          <cell r="AQ1927">
            <v>40527</v>
          </cell>
          <cell r="AR1927">
            <v>40527</v>
          </cell>
          <cell r="AS1927">
            <v>40527</v>
          </cell>
        </row>
        <row r="1928">
          <cell r="A1928" t="str">
            <v>11/019</v>
          </cell>
          <cell r="B1928">
            <v>99</v>
          </cell>
          <cell r="C1928" t="str">
            <v>ZZZZ</v>
          </cell>
          <cell r="D1928" t="str">
            <v>Apprentissage de la chorégraphie</v>
          </cell>
          <cell r="E1928" t="str">
            <v>CDD</v>
          </cell>
          <cell r="F1928">
            <v>40563</v>
          </cell>
          <cell r="G1928">
            <v>40563</v>
          </cell>
          <cell r="H1928" t="str">
            <v>Clos</v>
          </cell>
          <cell r="I1928">
            <v>2.5</v>
          </cell>
          <cell r="J1928" t="str">
            <v>h</v>
          </cell>
          <cell r="K1928">
            <v>27.85</v>
          </cell>
          <cell r="L1928" t="str">
            <v>CD</v>
          </cell>
          <cell r="M1928">
            <v>16.100000000000001</v>
          </cell>
          <cell r="N1928" t="str">
            <v>Formule 1</v>
          </cell>
          <cell r="O1928" t="str">
            <v>VAIVRE ET MONTOILLE</v>
          </cell>
          <cell r="P1928" t="str">
            <v>Les mercredis 3 - 10 - 17 novembre</v>
          </cell>
          <cell r="Q1928" t="str">
            <v>17h30</v>
          </cell>
          <cell r="R1928" t="str">
            <v>19h00</v>
          </cell>
          <cell r="S1928" t="str">
            <v>Mardi 23 novembre</v>
          </cell>
          <cell r="T1928" t="str">
            <v>17h30</v>
          </cell>
          <cell r="U1928" t="str">
            <v>19h00</v>
          </cell>
          <cell r="Y1928" t="str">
            <v>Non</v>
          </cell>
          <cell r="Z1928" t="str">
            <v>Néant</v>
          </cell>
          <cell r="AA1928" t="str">
            <v>Oui</v>
          </cell>
          <cell r="AB1928" t="str">
            <v>Acc. de production</v>
          </cell>
          <cell r="AC1928" t="str">
            <v>Non</v>
          </cell>
          <cell r="AD1928" t="str">
            <v>Oui</v>
          </cell>
          <cell r="AE1928" t="str">
            <v>Oui</v>
          </cell>
          <cell r="AF1928" t="str">
            <v>Oui</v>
          </cell>
          <cell r="AG1928" t="str">
            <v>Avenant</v>
          </cell>
          <cell r="AI1928" t="str">
            <v>au Syndicat intercommunal scolaire à Combeaufontaine</v>
          </cell>
          <cell r="AJ1928" t="str">
            <v>La structure s'engage à inviter le Président de Profession sport 70 à ses Assemblées Générales</v>
          </cell>
          <cell r="AK1928" t="str">
            <v>Compte tenu de la nature de ses fonctions, M. SAGET Laurent s'engage à passer le brevet d'état 1er degré en canoë kayak dès que possible.Si M. SAGET Laurent n'obtenait pas ce diplôme, son contrat de travail deviendra caduque.Compte tenu de la nature de</v>
          </cell>
          <cell r="AL1928" t="str">
            <v>- Mise en place et rangement du matériel- Accueil, surveillance jusqu'à la reprise des enfants  par les parents- Encadrement et enseignement</v>
          </cell>
          <cell r="AM1928" t="str">
            <v xml:space="preserve">       - Et d'une manière générale effectuer toute         tâche se rapportant à la fonction d'animateur.</v>
          </cell>
          <cell r="AN1928">
            <v>40486</v>
          </cell>
          <cell r="AO1928">
            <v>40486</v>
          </cell>
          <cell r="AP1928">
            <v>40494</v>
          </cell>
          <cell r="AQ1928">
            <v>40485</v>
          </cell>
          <cell r="AR1928">
            <v>40500</v>
          </cell>
          <cell r="AS1928">
            <v>40521</v>
          </cell>
        </row>
        <row r="1929">
          <cell r="A1929" t="str">
            <v>11/020</v>
          </cell>
          <cell r="B1929">
            <v>99</v>
          </cell>
          <cell r="C1929" t="str">
            <v>ZZZZ</v>
          </cell>
          <cell r="D1929" t="str">
            <v>Libellé</v>
          </cell>
          <cell r="E1929" t="str">
            <v>CDI</v>
          </cell>
          <cell r="F1929">
            <v>40544</v>
          </cell>
          <cell r="G1929" t="str">
            <v>Indéterminée</v>
          </cell>
          <cell r="H1929" t="str">
            <v>OK</v>
          </cell>
          <cell r="I1929">
            <v>141</v>
          </cell>
          <cell r="J1929" t="str">
            <v>h/m</v>
          </cell>
          <cell r="K1929">
            <v>15.23</v>
          </cell>
          <cell r="L1929" t="str">
            <v>CD</v>
          </cell>
          <cell r="M1929">
            <v>17.760000000000002</v>
          </cell>
          <cell r="N1929" t="str">
            <v>Formule 1</v>
          </cell>
          <cell r="O1929" t="str">
            <v>NOIDANS LES VESOUL</v>
          </cell>
          <cell r="P1929" t="str">
            <v>Vendredi</v>
          </cell>
          <cell r="Q1929" t="str">
            <v>15h30</v>
          </cell>
          <cell r="R1929" t="str">
            <v>16h30</v>
          </cell>
          <cell r="S1929" t="str">
            <v>Jeudi</v>
          </cell>
          <cell r="T1929" t="str">
            <v>8h00</v>
          </cell>
          <cell r="U1929" t="str">
            <v>10h00</v>
          </cell>
          <cell r="Y1929" t="str">
            <v>Non</v>
          </cell>
          <cell r="Z1929">
            <v>60</v>
          </cell>
          <cell r="AA1929" t="str">
            <v>Oui</v>
          </cell>
          <cell r="AB1929" t="str">
            <v>Acc. de production</v>
          </cell>
          <cell r="AC1929" t="str">
            <v>Oui</v>
          </cell>
          <cell r="AD1929" t="str">
            <v>Non</v>
          </cell>
          <cell r="AE1929" t="str">
            <v>Non</v>
          </cell>
          <cell r="AF1929" t="str">
            <v>Oui</v>
          </cell>
          <cell r="AG1929" t="str">
            <v>Avenant</v>
          </cell>
          <cell r="AI1929" t="str">
            <v>avec le Comité Départemental de Canoë-Kayak</v>
          </cell>
          <cell r="AJ1929" t="str">
            <v>La structure s'engage à inviter le Président de Profession sport 70 à ses Assemblées Générales</v>
          </cell>
          <cell r="AK1929" t="str">
            <v>Compte tenu de la nature de ses fonctions, M. SAGET Laurent s'engage à passer le brevet d'état 1er degré en canoë kayak dès que possible.Si M. SAGET Laurent n'obtenait pas ce diplôme, son contrat de travail deviendra caduque.Compte tenu de la nature de</v>
          </cell>
          <cell r="AL1929" t="str">
            <v>- Mise en place et rangement du matériel- Accueil, surveillance jusqu'à la reprise des enfants  par les parents- Encadrement et enseignement</v>
          </cell>
          <cell r="AM1929" t="str">
            <v xml:space="preserve">       - Et d'une manière générale effectuer toute         tâche se rapportant à la fonction d'animateur.</v>
          </cell>
          <cell r="AN1929">
            <v>40486</v>
          </cell>
          <cell r="AO1929">
            <v>40486</v>
          </cell>
          <cell r="AP1929">
            <v>40488</v>
          </cell>
          <cell r="AQ1929">
            <v>40485</v>
          </cell>
          <cell r="AR1929">
            <v>40500</v>
          </cell>
          <cell r="AS1929">
            <v>40521</v>
          </cell>
        </row>
        <row r="1930">
          <cell r="A1930" t="str">
            <v>11/020</v>
          </cell>
          <cell r="B1930">
            <v>99</v>
          </cell>
          <cell r="C1930" t="str">
            <v>ZZZZ</v>
          </cell>
          <cell r="D1930" t="str">
            <v>Libellé</v>
          </cell>
          <cell r="E1930" t="str">
            <v>CDD</v>
          </cell>
          <cell r="F1930">
            <v>40547</v>
          </cell>
          <cell r="G1930">
            <v>40645</v>
          </cell>
          <cell r="H1930" t="str">
            <v>OK</v>
          </cell>
          <cell r="I1930">
            <v>1</v>
          </cell>
          <cell r="J1930" t="str">
            <v>h/s</v>
          </cell>
          <cell r="K1930">
            <v>29</v>
          </cell>
          <cell r="L1930" t="str">
            <v>Atelier Equilibre - Aide CRAM 800 €Faire une facture unique à la fin avec 123 € frais coordination PS70 + 30 € adhésion = 153 €</v>
          </cell>
          <cell r="M1930">
            <v>16.649999999999999</v>
          </cell>
          <cell r="N1930" t="str">
            <v>Formule 1</v>
          </cell>
          <cell r="O1930" t="str">
            <v>COURCHATON</v>
          </cell>
          <cell r="P1930" t="str">
            <v>Mardi</v>
          </cell>
          <cell r="Q1930" t="str">
            <v>20h30</v>
          </cell>
          <cell r="R1930" t="str">
            <v>21h30</v>
          </cell>
          <cell r="Y1930" t="str">
            <v>Oui</v>
          </cell>
          <cell r="Z1930" t="str">
            <v>Néant</v>
          </cell>
          <cell r="AA1930" t="str">
            <v>Oui</v>
          </cell>
          <cell r="AB1930" t="str">
            <v>Remplacement</v>
          </cell>
          <cell r="AC1930" t="str">
            <v>Non</v>
          </cell>
          <cell r="AD1930" t="str">
            <v>Oui</v>
          </cell>
          <cell r="AE1930" t="str">
            <v>Oui</v>
          </cell>
          <cell r="AG1930" t="str">
            <v>Avenant</v>
          </cell>
          <cell r="AI1930" t="str">
            <v>à Gym Harmonique à Courchaton</v>
          </cell>
          <cell r="AJ1930" t="str">
            <v>La présente convention est conclue en vue d'assurer le remplacement du professeur de l'association Gym Harmonique.Elle est conclue pour une période minimale d'une quinzaine de jours. La présente convention se poursuivra jusqu'au retour du professeur de l</v>
          </cell>
          <cell r="AL1930" t="str">
            <v>- Mise en place et rangement du matériel- Encadrement et enseignement</v>
          </cell>
          <cell r="AM1930" t="str">
            <v xml:space="preserve">       - Et d'une manière générale effectuer toute         tâche se rapportant à la fonction d'éducateur sportif.</v>
          </cell>
          <cell r="AN1930">
            <v>40529</v>
          </cell>
          <cell r="AO1930">
            <v>40529</v>
          </cell>
          <cell r="AP1930">
            <v>40535</v>
          </cell>
          <cell r="AQ1930">
            <v>40558</v>
          </cell>
          <cell r="AR1930">
            <v>40558</v>
          </cell>
          <cell r="AS1930">
            <v>40558</v>
          </cell>
        </row>
        <row r="1931">
          <cell r="A1931" t="str">
            <v>11/009</v>
          </cell>
          <cell r="B1931">
            <v>351</v>
          </cell>
          <cell r="C1931" t="str">
            <v>CARA</v>
          </cell>
          <cell r="D1931" t="str">
            <v>Gym douce</v>
          </cell>
          <cell r="E1931" t="str">
            <v>CDD</v>
          </cell>
          <cell r="F1931">
            <v>40549</v>
          </cell>
          <cell r="G1931">
            <v>40717</v>
          </cell>
          <cell r="H1931" t="str">
            <v>OK</v>
          </cell>
          <cell r="I1931">
            <v>1</v>
          </cell>
          <cell r="J1931" t="str">
            <v>h/s</v>
          </cell>
          <cell r="K1931">
            <v>28</v>
          </cell>
          <cell r="L1931" t="str">
            <v>Subvention CRIB</v>
          </cell>
          <cell r="M1931">
            <v>16.649999999999999</v>
          </cell>
          <cell r="N1931" t="str">
            <v>Formule 1</v>
          </cell>
          <cell r="O1931" t="str">
            <v>DENNEY</v>
          </cell>
          <cell r="P1931" t="str">
            <v>Jeudi</v>
          </cell>
          <cell r="Q1931" t="str">
            <v>10h15</v>
          </cell>
          <cell r="R1931" t="str">
            <v>11h15</v>
          </cell>
          <cell r="S1931" t="str">
            <v>Les 12, 26 janvier - 23 février - 9, 23 mars</v>
          </cell>
          <cell r="T1931" t="str">
            <v>9h00</v>
          </cell>
          <cell r="U1931" t="str">
            <v>12h00</v>
          </cell>
          <cell r="V1931" t="str">
            <v>21 avril - 4, 20 mai - 1, 16, 29 juin</v>
          </cell>
          <cell r="Y1931" t="str">
            <v>Oui</v>
          </cell>
          <cell r="Z1931" t="str">
            <v>Néant</v>
          </cell>
          <cell r="AA1931" t="str">
            <v>Oui</v>
          </cell>
          <cell r="AB1931" t="str">
            <v>Acc. de production</v>
          </cell>
          <cell r="AC1931" t="str">
            <v>Non</v>
          </cell>
          <cell r="AD1931" t="str">
            <v>Oui</v>
          </cell>
          <cell r="AE1931" t="str">
            <v>Oui</v>
          </cell>
          <cell r="AG1931" t="str">
            <v>Avenant</v>
          </cell>
          <cell r="AI1931" t="str">
            <v>au Comité d'animation de Denney</v>
          </cell>
          <cell r="AJ1931" t="str">
            <v xml:space="preserve">Profession Sport 70 est subventionnée par la CRAM Bourgogne Franche-Comté pour mettre en place des ateliers équilibres. </v>
          </cell>
          <cell r="AL1931" t="str">
            <v>- Mise en place et rangement du matériel- Encadrement et enseignement</v>
          </cell>
          <cell r="AM1931" t="str">
            <v xml:space="preserve">       - Et d'une manière générale effectuer toute         tâche se rapportant à la fonction d'éducateur sportif.</v>
          </cell>
          <cell r="AN1931">
            <v>40549</v>
          </cell>
          <cell r="AO1931">
            <v>40549</v>
          </cell>
          <cell r="AP1931">
            <v>40522</v>
          </cell>
          <cell r="AQ1931">
            <v>40526</v>
          </cell>
          <cell r="AR1931">
            <v>40514</v>
          </cell>
          <cell r="AS1931" t="str">
            <v>RAPPEL</v>
          </cell>
        </row>
        <row r="1932">
          <cell r="A1932" t="str">
            <v>11/010</v>
          </cell>
          <cell r="B1932">
            <v>0</v>
          </cell>
          <cell r="C1932" t="str">
            <v>GODA</v>
          </cell>
          <cell r="D1932" t="str">
            <v>Formation des bénévoles</v>
          </cell>
          <cell r="E1932" t="str">
            <v>CDD</v>
          </cell>
          <cell r="F1932">
            <v>40554</v>
          </cell>
          <cell r="G1932">
            <v>40572</v>
          </cell>
          <cell r="H1932" t="str">
            <v>OK</v>
          </cell>
          <cell r="I1932">
            <v>15</v>
          </cell>
          <cell r="J1932" t="str">
            <v>h</v>
          </cell>
          <cell r="K1932">
            <v>17.350000000000001</v>
          </cell>
          <cell r="L1932" t="str">
            <v>Subvention CRIB</v>
          </cell>
          <cell r="M1932">
            <v>10.18</v>
          </cell>
          <cell r="N1932" t="str">
            <v>Formule 1</v>
          </cell>
          <cell r="O1932" t="str">
            <v>VESOUL</v>
          </cell>
          <cell r="P1932" t="str">
            <v>Les mardis 11 et 18 janvier</v>
          </cell>
          <cell r="Q1932" t="str">
            <v>18h30</v>
          </cell>
          <cell r="R1932" t="str">
            <v>21h30</v>
          </cell>
          <cell r="S1932" t="str">
            <v>Jour de repos hebdomadaire le lundi</v>
          </cell>
          <cell r="T1932" t="str">
            <v>9h00</v>
          </cell>
          <cell r="U1932" t="str">
            <v>12h00</v>
          </cell>
          <cell r="Y1932" t="str">
            <v>Non</v>
          </cell>
          <cell r="Z1932">
            <v>3</v>
          </cell>
          <cell r="AA1932" t="str">
            <v>Oui</v>
          </cell>
          <cell r="AB1932" t="str">
            <v>Acc. de production</v>
          </cell>
          <cell r="AC1932" t="str">
            <v>Non</v>
          </cell>
          <cell r="AD1932" t="str">
            <v>Oui</v>
          </cell>
          <cell r="AE1932" t="str">
            <v>Oui</v>
          </cell>
          <cell r="AF1932" t="str">
            <v>Oui</v>
          </cell>
          <cell r="AG1932" t="str">
            <v>Avenant</v>
          </cell>
          <cell r="AI1932" t="str">
            <v>à Profession Sport 70 à Vesoul</v>
          </cell>
          <cell r="AJ1932" t="str">
            <v>La structure s'engage à inviter le Président de Profession sport 70 à ses Assemblées Générales</v>
          </cell>
          <cell r="AK1932" t="str">
            <v>Compte tenu de la nature de ses fonctions, M. PINOT Jean-Emmanuel s'engage, en cas de rupture de son contrat de travail, pour quelque motif que ce soit et quelle que soit la partie à l'initiative de la rupture du contrat :- à ne pas entrer au service d'u</v>
          </cell>
          <cell r="AL1932" t="str">
            <v>- Mise en place et rangement du matériel- Encadrement et enseignement</v>
          </cell>
          <cell r="AM1932" t="str">
            <v xml:space="preserve">       - Et d'une manière générale effectuer toute         tâche se rapportant à la fonction d'éducateur sportif.</v>
          </cell>
          <cell r="AN1932">
            <v>40494</v>
          </cell>
          <cell r="AO1932">
            <v>40494</v>
          </cell>
          <cell r="AP1932">
            <v>40497</v>
          </cell>
          <cell r="AQ1932">
            <v>40497</v>
          </cell>
          <cell r="AR1932">
            <v>40500</v>
          </cell>
          <cell r="AS1932">
            <v>40512</v>
          </cell>
        </row>
        <row r="1933">
          <cell r="A1933" t="str">
            <v>11/011</v>
          </cell>
          <cell r="B1933">
            <v>352</v>
          </cell>
          <cell r="C1933" t="str">
            <v>MEVI</v>
          </cell>
          <cell r="D1933" t="str">
            <v>Atelier équilibre</v>
          </cell>
          <cell r="E1933" t="str">
            <v>CDD</v>
          </cell>
          <cell r="F1933">
            <v>40564</v>
          </cell>
          <cell r="G1933">
            <v>40676</v>
          </cell>
          <cell r="H1933" t="str">
            <v>OK</v>
          </cell>
          <cell r="I1933">
            <v>1.5</v>
          </cell>
          <cell r="J1933" t="str">
            <v>h/s</v>
          </cell>
          <cell r="K1933">
            <v>27.13</v>
          </cell>
          <cell r="L1933" t="str">
            <v>Atelier Equilibre - Aide CRAMFaire une facture unique avec 123 € frais coordination PS70 + 30 € adhésion = 153 €</v>
          </cell>
          <cell r="M1933">
            <v>16.21</v>
          </cell>
          <cell r="N1933" t="str">
            <v>Formule 1</v>
          </cell>
          <cell r="O1933" t="str">
            <v>NOIDANS LES VESOUL</v>
          </cell>
          <cell r="P1933" t="str">
            <v>Vendredi</v>
          </cell>
          <cell r="Q1933" t="str">
            <v>15h45</v>
          </cell>
          <cell r="R1933" t="str">
            <v>16h45</v>
          </cell>
          <cell r="S1933" t="str">
            <v>Jour de repos hebdomadaire le lundi</v>
          </cell>
          <cell r="Y1933" t="str">
            <v>Oui</v>
          </cell>
          <cell r="Z1933" t="str">
            <v>Néant</v>
          </cell>
          <cell r="AA1933" t="str">
            <v>Oui</v>
          </cell>
          <cell r="AB1933" t="str">
            <v>Acc. de production</v>
          </cell>
          <cell r="AC1933" t="str">
            <v>Non</v>
          </cell>
          <cell r="AD1933" t="str">
            <v>Non</v>
          </cell>
          <cell r="AE1933" t="str">
            <v>Oui</v>
          </cell>
          <cell r="AF1933" t="str">
            <v>Oui</v>
          </cell>
          <cell r="AG1933" t="str">
            <v>Avenant</v>
          </cell>
          <cell r="AI1933" t="str">
            <v>au Club Amitié rencontres à Mignavillers</v>
          </cell>
          <cell r="AJ1933" t="str">
            <v>La structure s'engage à inviter le Président de Profession sport 70 à ses Assemblées Générales</v>
          </cell>
          <cell r="AK1933" t="str">
            <v>Compte tenu de la nature de ses fonctions, M. PINOT Jean-Emmanuel s'engage, en cas de rupture de son contrat de travail, pour quelque motif que ce soit et quelle que soit la partie à l'initiative de la rupture du contrat :- à ne pas entrer au service d'u</v>
          </cell>
          <cell r="AL1933" t="str">
            <v>- Mise en place et rangement du matériel- Encadrement et enseignement</v>
          </cell>
          <cell r="AM1933" t="str">
            <v xml:space="preserve">       - Et d'une manière générale effectuer toute         tâche se rapportant à la fonction d'educateur sportif.</v>
          </cell>
          <cell r="AN1933">
            <v>40501</v>
          </cell>
          <cell r="AO1933">
            <v>40501</v>
          </cell>
          <cell r="AP1933">
            <v>40511</v>
          </cell>
          <cell r="AQ1933">
            <v>40501</v>
          </cell>
          <cell r="AR1933">
            <v>40512</v>
          </cell>
          <cell r="AS1933">
            <v>40501</v>
          </cell>
        </row>
        <row r="1934">
          <cell r="A1934" t="str">
            <v>11/012</v>
          </cell>
          <cell r="B1934">
            <v>86</v>
          </cell>
          <cell r="C1934" t="str">
            <v>DILU</v>
          </cell>
          <cell r="D1934" t="str">
            <v>Expression corporelle</v>
          </cell>
          <cell r="E1934" t="str">
            <v>CDD</v>
          </cell>
          <cell r="F1934">
            <v>40584</v>
          </cell>
          <cell r="G1934">
            <v>40584</v>
          </cell>
          <cell r="H1934" t="str">
            <v>Clos</v>
          </cell>
          <cell r="I1934">
            <v>1.25</v>
          </cell>
          <cell r="J1934" t="str">
            <v>h</v>
          </cell>
          <cell r="K1934">
            <v>28.19</v>
          </cell>
          <cell r="L1934" t="str">
            <v>Mettre sur la facture "Centre d'Esprels"</v>
          </cell>
          <cell r="M1934">
            <v>17.760000000000002</v>
          </cell>
          <cell r="N1934" t="str">
            <v>Formule 1</v>
          </cell>
          <cell r="O1934" t="str">
            <v>NOIDANS LES VESOUL</v>
          </cell>
          <cell r="P1934" t="str">
            <v>Vendredi</v>
          </cell>
          <cell r="Q1934" t="str">
            <v>15h30</v>
          </cell>
          <cell r="R1934" t="str">
            <v>16h30</v>
          </cell>
          <cell r="S1934" t="str">
            <v>Jour de repos hebdomadaire le lundi</v>
          </cell>
          <cell r="Y1934" t="str">
            <v>Non</v>
          </cell>
          <cell r="Z1934" t="str">
            <v>Néant</v>
          </cell>
          <cell r="AA1934" t="str">
            <v>Oui</v>
          </cell>
          <cell r="AB1934" t="str">
            <v>Acc. de production</v>
          </cell>
          <cell r="AC1934" t="str">
            <v>Non</v>
          </cell>
          <cell r="AD1934" t="str">
            <v>Oui</v>
          </cell>
          <cell r="AE1934" t="str">
            <v>Oui</v>
          </cell>
          <cell r="AF1934" t="str">
            <v>Oui</v>
          </cell>
          <cell r="AG1934" t="str">
            <v>Avenant</v>
          </cell>
          <cell r="AI1934" t="str">
            <v>aux FRANCAS de Haute-Saône au centre périscolaire d'Esprels</v>
          </cell>
          <cell r="AJ1934" t="str">
            <v>La structure s'engage à inviter le Président de Profession sport 70 à ses Assemblées Générales</v>
          </cell>
          <cell r="AK1934" t="str">
            <v>Compte tenu de la nature de ses fonctions, M. PINOT Jean-Emmanuel s'engage, en cas de rupture de son contrat de travail, pour quelque motif que ce soit et quelle que soit la partie à l'initiative de la rupture du contrat :- à ne pas entrer au service d'u</v>
          </cell>
          <cell r="AL1934" t="str">
            <v>- Mise en place et rangement du matériel- Encadrement et enseignement</v>
          </cell>
          <cell r="AM1934" t="str">
            <v xml:space="preserve">       - Et d'une manière générale effectuer toute         tâche se rapportant à la fonction d'educateur sportif.</v>
          </cell>
          <cell r="AN1934" t="str">
            <v>-----</v>
          </cell>
          <cell r="AO1934">
            <v>40501</v>
          </cell>
          <cell r="AP1934" t="str">
            <v>-----</v>
          </cell>
          <cell r="AQ1934">
            <v>40502</v>
          </cell>
          <cell r="AR1934" t="str">
            <v>-----</v>
          </cell>
          <cell r="AS1934">
            <v>40512</v>
          </cell>
        </row>
        <row r="1935">
          <cell r="A1935" t="str">
            <v>11/013</v>
          </cell>
          <cell r="B1935">
            <v>247</v>
          </cell>
          <cell r="C1935" t="str">
            <v>COLA</v>
          </cell>
          <cell r="D1935" t="str">
            <v>Sports collectifs</v>
          </cell>
          <cell r="E1935" t="str">
            <v>CDD</v>
          </cell>
          <cell r="F1935">
            <v>40585</v>
          </cell>
          <cell r="G1935">
            <v>40718</v>
          </cell>
          <cell r="H1935" t="str">
            <v>Clos</v>
          </cell>
          <cell r="I1935">
            <v>2</v>
          </cell>
          <cell r="J1935" t="str">
            <v>h/s</v>
          </cell>
          <cell r="K1935">
            <v>36.270000000000003</v>
          </cell>
          <cell r="L1935" t="str">
            <v>CD</v>
          </cell>
          <cell r="M1935">
            <v>16.21</v>
          </cell>
          <cell r="N1935" t="str">
            <v>Formule 1</v>
          </cell>
          <cell r="O1935" t="str">
            <v>NOIDANS LES VESOUL</v>
          </cell>
          <cell r="P1935" t="str">
            <v>Vendredi</v>
          </cell>
          <cell r="Q1935" t="str">
            <v>15h30</v>
          </cell>
          <cell r="R1935" t="str">
            <v>16h30</v>
          </cell>
          <cell r="S1935" t="str">
            <v>Jour de repos hebdomadaire le lundi</v>
          </cell>
          <cell r="Y1935" t="str">
            <v>Oui</v>
          </cell>
          <cell r="Z1935">
            <v>12</v>
          </cell>
          <cell r="AA1935" t="str">
            <v>Oui</v>
          </cell>
          <cell r="AB1935" t="str">
            <v>Acc. de production</v>
          </cell>
          <cell r="AC1935" t="str">
            <v>Non</v>
          </cell>
          <cell r="AD1935" t="str">
            <v>Oui</v>
          </cell>
          <cell r="AE1935" t="str">
            <v>Non</v>
          </cell>
          <cell r="AF1935" t="str">
            <v>Oui</v>
          </cell>
          <cell r="AG1935" t="str">
            <v>Avenant</v>
          </cell>
          <cell r="AI1935" t="str">
            <v>à l' Institution Saint-Joseph à Belfort</v>
          </cell>
          <cell r="AJ1935" t="str">
            <v>La structure s'engage à inviter le Président de Profession sport 70 à ses Assemblées Générales</v>
          </cell>
          <cell r="AK1935" t="str">
            <v>Compte tenu de la nature de ses fonctions, M. SAGET Laurent s'engage à passer le brevet d'état 1er degré en canoë kayak dès que possible.Si M. SAGET Laurent n'obtenait pas ce diplôme, son contrat de travail deviendra caduque.Compte tenu de la nature de</v>
          </cell>
          <cell r="AL1935" t="str">
            <v>- Mise en place et rangement du matériel- Encadrement et enseignement</v>
          </cell>
          <cell r="AM1935" t="str">
            <v xml:space="preserve">       - Et d'une manière générale effectuer toute         tâche se rapportant à la fonction d'educateur sportif.</v>
          </cell>
          <cell r="AN1935">
            <v>40501</v>
          </cell>
          <cell r="AO1935">
            <v>40557</v>
          </cell>
          <cell r="AP1935">
            <v>40511</v>
          </cell>
          <cell r="AQ1935">
            <v>40567</v>
          </cell>
          <cell r="AR1935">
            <v>40512</v>
          </cell>
          <cell r="AS1935">
            <v>40603</v>
          </cell>
        </row>
        <row r="1936">
          <cell r="A1936" t="str">
            <v>11/014</v>
          </cell>
          <cell r="B1936">
            <v>86</v>
          </cell>
          <cell r="C1936" t="str">
            <v>SIAL</v>
          </cell>
          <cell r="D1936" t="str">
            <v>Roller - Hockey</v>
          </cell>
          <cell r="E1936" t="str">
            <v>CDD</v>
          </cell>
          <cell r="F1936">
            <v>40602</v>
          </cell>
          <cell r="G1936">
            <v>40602</v>
          </cell>
          <cell r="H1936" t="str">
            <v>Clos</v>
          </cell>
          <cell r="I1936">
            <v>3</v>
          </cell>
          <cell r="J1936" t="str">
            <v>h</v>
          </cell>
          <cell r="K1936">
            <v>28.73</v>
          </cell>
          <cell r="L1936" t="str">
            <v>Mettre sur la facture "Centre de Chenebier"</v>
          </cell>
          <cell r="M1936">
            <v>16</v>
          </cell>
          <cell r="N1936" t="str">
            <v>Néant</v>
          </cell>
          <cell r="O1936" t="str">
            <v>VESOUL</v>
          </cell>
          <cell r="P1936" t="str">
            <v>Mercredi</v>
          </cell>
          <cell r="Q1936" t="str">
            <v>14h00</v>
          </cell>
          <cell r="R1936" t="str">
            <v>16h00</v>
          </cell>
          <cell r="S1936" t="str">
            <v>Vendredi</v>
          </cell>
          <cell r="T1936" t="str">
            <v>14h00</v>
          </cell>
          <cell r="U1936" t="str">
            <v>16h00</v>
          </cell>
          <cell r="Y1936" t="str">
            <v>Non</v>
          </cell>
          <cell r="Z1936" t="str">
            <v>Néant</v>
          </cell>
          <cell r="AA1936" t="str">
            <v>Oui</v>
          </cell>
          <cell r="AB1936" t="str">
            <v>Acc. de production</v>
          </cell>
          <cell r="AC1936" t="str">
            <v>Non</v>
          </cell>
          <cell r="AD1936" t="str">
            <v>Oui</v>
          </cell>
          <cell r="AE1936" t="str">
            <v>Oui</v>
          </cell>
          <cell r="AF1936" t="str">
            <v>Oui</v>
          </cell>
          <cell r="AG1936" t="str">
            <v>Contrat</v>
          </cell>
          <cell r="AI1936" t="str">
            <v>aux FRANCAS de Haute-Saône à Chenebier</v>
          </cell>
          <cell r="AJ1936" t="str">
            <v>La présente convention est conclue en vue d'assurer le remplacement du professeur de l'association Gym Harmonique.Elle est conclue pour une période minimale d'une quinzaine de jours. La présente convention se poursuivra jusqu'au retour du professeur de l</v>
          </cell>
          <cell r="AK1936" t="str">
            <v>Compte tenu de la nature de ses fonctions, M. PINOT Jean-Emmanuel s'engage, en cas de rupture de son contrat de travail, pour quelque motif que ce soit et quelle que soit la partie à l'initiative de la rupture du contrat :- à ne pas entrer au service d'u</v>
          </cell>
          <cell r="AL1936" t="str">
            <v>- Mise en place et rangement du matériel- Encadrement et enseignement</v>
          </cell>
          <cell r="AM1936" t="str">
            <v xml:space="preserve">       - Et d'une manière générale effectuer toute         tâche se rapportant à la fonction d'éducateur sportif.</v>
          </cell>
          <cell r="AN1936" t="str">
            <v>-----</v>
          </cell>
          <cell r="AO1936">
            <v>40506</v>
          </cell>
          <cell r="AP1936" t="str">
            <v>-----</v>
          </cell>
          <cell r="AQ1936">
            <v>40513</v>
          </cell>
          <cell r="AR1936" t="str">
            <v>-----</v>
          </cell>
          <cell r="AS1936">
            <v>40518</v>
          </cell>
        </row>
        <row r="1937">
          <cell r="A1937" t="str">
            <v>11/015</v>
          </cell>
          <cell r="B1937">
            <v>256</v>
          </cell>
          <cell r="C1937" t="str">
            <v>FLST</v>
          </cell>
          <cell r="D1937" t="str">
            <v>Activités du cirque</v>
          </cell>
          <cell r="E1937" t="str">
            <v>CDD</v>
          </cell>
          <cell r="F1937">
            <v>40603</v>
          </cell>
          <cell r="G1937">
            <v>40606</v>
          </cell>
          <cell r="H1937" t="str">
            <v>Clos</v>
          </cell>
          <cell r="I1937">
            <v>12</v>
          </cell>
          <cell r="J1937" t="str">
            <v>h</v>
          </cell>
          <cell r="K1937">
            <v>31.32</v>
          </cell>
          <cell r="L1937" t="str">
            <v>Attention prise en charge des déplacements uniquement pour l'accomplissement de ses fonctions, pas les trajets domicile lieu de travail</v>
          </cell>
          <cell r="M1937">
            <v>15.85</v>
          </cell>
          <cell r="N1937" t="str">
            <v>Formule 1</v>
          </cell>
          <cell r="O1937" t="str">
            <v>OFFEMONT</v>
          </cell>
          <cell r="P1937" t="str">
            <v>Du mardi au vendredi</v>
          </cell>
          <cell r="Q1937" t="str">
            <v>14h00</v>
          </cell>
          <cell r="R1937" t="str">
            <v>17h00</v>
          </cell>
          <cell r="S1937" t="str">
            <v>Jour de repos hebdomadaire le lundi</v>
          </cell>
          <cell r="T1937" t="str">
            <v>14h00</v>
          </cell>
          <cell r="U1937" t="str">
            <v>16h00</v>
          </cell>
          <cell r="Y1937" t="str">
            <v>Non</v>
          </cell>
          <cell r="Z1937">
            <v>1</v>
          </cell>
          <cell r="AA1937" t="str">
            <v>Oui</v>
          </cell>
          <cell r="AB1937" t="str">
            <v>Acc. de production</v>
          </cell>
          <cell r="AC1937" t="str">
            <v>Non</v>
          </cell>
          <cell r="AD1937" t="str">
            <v>Oui</v>
          </cell>
          <cell r="AE1937" t="str">
            <v>Oui</v>
          </cell>
          <cell r="AF1937" t="str">
            <v>Oui</v>
          </cell>
          <cell r="AG1937" t="str">
            <v>Contrat</v>
          </cell>
          <cell r="AI1937" t="str">
            <v>à la Commune d'Offemont</v>
          </cell>
          <cell r="AJ1937" t="str">
            <v>La structure s'engage à inviter le Président de Profession sport 70 à ses Assemblées Générales</v>
          </cell>
          <cell r="AK1937" t="str">
            <v>Compte tenu de la nature de ses fonctions, M. PINOT Jean-Emmanuel s'engage, en cas de rupture de son contrat de travail, pour quelque motif que ce soit et quelle que soit la partie à l'initiative de la rupture du contrat :- à ne pas entrer au service d'u</v>
          </cell>
          <cell r="AL1937" t="str">
            <v>- Mise en place et rangement du matériel- Accueil, surveillance jusqu'à la reprise des enfants  par les parents- Encadrement et enseignement</v>
          </cell>
          <cell r="AM1937" t="str">
            <v xml:space="preserve">       - Et d'une manière générale effectuer toute         tâche se rapportant à la fonction d'éducateur sportif.</v>
          </cell>
          <cell r="AN1937">
            <v>40582</v>
          </cell>
          <cell r="AO1937">
            <v>40582</v>
          </cell>
          <cell r="AP1937">
            <v>40527</v>
          </cell>
          <cell r="AQ1937">
            <v>40516</v>
          </cell>
          <cell r="AR1937" t="str">
            <v>RAPPEL</v>
          </cell>
          <cell r="AS1937">
            <v>40518</v>
          </cell>
        </row>
        <row r="1938">
          <cell r="A1938" t="str">
            <v>11/016</v>
          </cell>
          <cell r="B1938">
            <v>86</v>
          </cell>
          <cell r="C1938" t="str">
            <v>DILU</v>
          </cell>
          <cell r="D1938" t="str">
            <v>Accrosport - Tennis</v>
          </cell>
          <cell r="E1938" t="str">
            <v>CDD</v>
          </cell>
          <cell r="F1938">
            <v>40611</v>
          </cell>
          <cell r="G1938">
            <v>40723</v>
          </cell>
          <cell r="H1938" t="str">
            <v>Clos</v>
          </cell>
          <cell r="I1938">
            <v>1</v>
          </cell>
          <cell r="J1938" t="str">
            <v>h/s</v>
          </cell>
          <cell r="K1938">
            <v>28.19</v>
          </cell>
          <cell r="L1938" t="str">
            <v>Mettre sur la facture "Centre périscolaire d'Amblans"</v>
          </cell>
          <cell r="M1938">
            <v>16</v>
          </cell>
          <cell r="N1938" t="str">
            <v>Formule 1</v>
          </cell>
          <cell r="O1938" t="str">
            <v>LURE</v>
          </cell>
          <cell r="P1938" t="str">
            <v>Lundi</v>
          </cell>
          <cell r="Q1938" t="str">
            <v>8h00</v>
          </cell>
          <cell r="R1938" t="str">
            <v>10h00</v>
          </cell>
          <cell r="S1938" t="str">
            <v>Jour de repos hebdomadaire le lundi</v>
          </cell>
          <cell r="T1938" t="str">
            <v>8h00</v>
          </cell>
          <cell r="U1938" t="str">
            <v>10h00</v>
          </cell>
          <cell r="V1938" t="str">
            <v>Du 4 mai au 29 juin - Tennis</v>
          </cell>
          <cell r="Y1938" t="str">
            <v>Non</v>
          </cell>
          <cell r="Z1938" t="str">
            <v>Néant</v>
          </cell>
          <cell r="AA1938" t="str">
            <v>Oui</v>
          </cell>
          <cell r="AB1938" t="str">
            <v>Acc. de production</v>
          </cell>
          <cell r="AC1938" t="str">
            <v>Non</v>
          </cell>
          <cell r="AD1938" t="str">
            <v>Oui</v>
          </cell>
          <cell r="AE1938" t="str">
            <v>Oui</v>
          </cell>
          <cell r="AF1938" t="str">
            <v>Oui</v>
          </cell>
          <cell r="AG1938" t="str">
            <v>Avenant</v>
          </cell>
          <cell r="AI1938" t="str">
            <v>aux FRANCAS de Haute-Saône au périscolaire d'Amblans</v>
          </cell>
          <cell r="AJ1938" t="str">
            <v>La structure s'engage à inviter le Président de Profession sport 70 à ses Assemblées Générales</v>
          </cell>
          <cell r="AK1938" t="str">
            <v>Compte tenu de la nature de ses fonctions, M. PINOT Jean-Emmanuel s'engage, en cas de rupture de son contrat de travail, pour quelque motif que ce soit et quelle que soit la partie à l'initiative de la rupture du contrat :- à ne pas entrer au service d'u</v>
          </cell>
          <cell r="AL1938" t="str">
            <v>- Mise en place et rangement du matériel- Accueil, surveillance jusqu'à la reprise des enfants  par les parents- Encadrement et enseignement</v>
          </cell>
          <cell r="AM1938" t="str">
            <v xml:space="preserve">       - Et d'une manière générale effectuer toute         tâche se rapportant à la fonction d'éducateur sportif.</v>
          </cell>
          <cell r="AN1938">
            <v>40583</v>
          </cell>
          <cell r="AO1938">
            <v>40583</v>
          </cell>
          <cell r="AP1938" t="str">
            <v>-----</v>
          </cell>
          <cell r="AQ1938">
            <v>40516</v>
          </cell>
          <cell r="AR1938" t="str">
            <v>RAPPEL</v>
          </cell>
          <cell r="AS1938">
            <v>40518</v>
          </cell>
        </row>
        <row r="1939">
          <cell r="A1939" t="str">
            <v>11/017</v>
          </cell>
          <cell r="B1939">
            <v>86</v>
          </cell>
          <cell r="C1939" t="str">
            <v>DILU</v>
          </cell>
          <cell r="D1939" t="str">
            <v>Accrosport - Tennis</v>
          </cell>
          <cell r="E1939" t="str">
            <v>CDD</v>
          </cell>
          <cell r="F1939">
            <v>40611</v>
          </cell>
          <cell r="G1939">
            <v>40723</v>
          </cell>
          <cell r="H1939" t="str">
            <v>Clos</v>
          </cell>
          <cell r="I1939">
            <v>1</v>
          </cell>
          <cell r="J1939" t="str">
            <v>h/s</v>
          </cell>
          <cell r="K1939">
            <v>28.19</v>
          </cell>
          <cell r="L1939" t="str">
            <v>Mettre sur la facture "Centre périscolaire de Moffans"</v>
          </cell>
          <cell r="M1939">
            <v>12.8</v>
          </cell>
          <cell r="N1939" t="str">
            <v>Formule 1</v>
          </cell>
          <cell r="O1939" t="str">
            <v>COMBEAUFONTAINE</v>
          </cell>
          <cell r="P1939" t="str">
            <v>Jeudi</v>
          </cell>
          <cell r="Q1939" t="str">
            <v>13h45</v>
          </cell>
          <cell r="R1939" t="str">
            <v>16h15</v>
          </cell>
          <cell r="S1939" t="str">
            <v>Du 9 mars au 13 avril - Accrosport</v>
          </cell>
          <cell r="T1939" t="str">
            <v>8h00</v>
          </cell>
          <cell r="U1939" t="str">
            <v>10h00</v>
          </cell>
          <cell r="V1939" t="str">
            <v>Du 4 mai au 29 juin - Tennis</v>
          </cell>
          <cell r="Y1939" t="str">
            <v>Non</v>
          </cell>
          <cell r="Z1939" t="str">
            <v>Néant</v>
          </cell>
          <cell r="AA1939" t="str">
            <v>Oui</v>
          </cell>
          <cell r="AB1939" t="str">
            <v>Acc. de production</v>
          </cell>
          <cell r="AC1939" t="str">
            <v>Non</v>
          </cell>
          <cell r="AD1939" t="str">
            <v>Oui</v>
          </cell>
          <cell r="AE1939" t="str">
            <v>Oui</v>
          </cell>
          <cell r="AG1939" t="str">
            <v>Avenant</v>
          </cell>
          <cell r="AI1939" t="str">
            <v>aux FRANCAS de Haute-Saône au périscolaire de Moffans</v>
          </cell>
          <cell r="AL1939" t="str">
            <v>- Mise en place et rangement du matériel- Accueil, surveillance jusqu'à la reprise des enfants  par les parents- Encadrement et enseignement</v>
          </cell>
          <cell r="AM1939" t="str">
            <v xml:space="preserve">       - Et d'une manière générale effectuer toute         tâche se rapportant à la fonction d'éducateur sportif.</v>
          </cell>
          <cell r="AN1939">
            <v>40583</v>
          </cell>
          <cell r="AO1939">
            <v>40583</v>
          </cell>
          <cell r="AP1939">
            <v>40564</v>
          </cell>
          <cell r="AQ1939">
            <v>40560</v>
          </cell>
          <cell r="AR1939">
            <v>40521</v>
          </cell>
          <cell r="AS1939" t="str">
            <v>Annulé</v>
          </cell>
        </row>
        <row r="1940">
          <cell r="A1940" t="str">
            <v>11/018</v>
          </cell>
          <cell r="B1940">
            <v>114</v>
          </cell>
          <cell r="C1940" t="str">
            <v>SCCA</v>
          </cell>
          <cell r="D1940" t="str">
            <v>Théâtre</v>
          </cell>
          <cell r="E1940" t="str">
            <v>CDD</v>
          </cell>
          <cell r="F1940">
            <v>40595</v>
          </cell>
          <cell r="G1940">
            <v>40599</v>
          </cell>
          <cell r="H1940" t="str">
            <v>Clos</v>
          </cell>
          <cell r="I1940">
            <v>10</v>
          </cell>
          <cell r="J1940" t="str">
            <v>h</v>
          </cell>
          <cell r="K1940">
            <v>34.89</v>
          </cell>
          <cell r="L1940" t="str">
            <v>Mettre sur la facture "Centre d'Esprels"</v>
          </cell>
          <cell r="M1940">
            <v>26.5</v>
          </cell>
          <cell r="N1940" t="str">
            <v>Formule 1</v>
          </cell>
          <cell r="O1940" t="str">
            <v>BELFORT</v>
          </cell>
          <cell r="P1940" t="str">
            <v>Vendredi</v>
          </cell>
          <cell r="Q1940" t="str">
            <v>10h30</v>
          </cell>
          <cell r="R1940" t="str">
            <v>11h30</v>
          </cell>
          <cell r="S1940" t="str">
            <v>Jeudi</v>
          </cell>
          <cell r="T1940" t="str">
            <v>8h00</v>
          </cell>
          <cell r="U1940" t="str">
            <v>10h00</v>
          </cell>
          <cell r="Y1940" t="str">
            <v>Non</v>
          </cell>
          <cell r="Z1940" t="str">
            <v>Néant</v>
          </cell>
          <cell r="AA1940" t="str">
            <v>Oui</v>
          </cell>
          <cell r="AB1940" t="str">
            <v>Acc. de production</v>
          </cell>
          <cell r="AC1940" t="str">
            <v>Non</v>
          </cell>
          <cell r="AD1940" t="str">
            <v>Oui</v>
          </cell>
          <cell r="AE1940" t="str">
            <v>Oui</v>
          </cell>
          <cell r="AG1940" t="str">
            <v>Avenant</v>
          </cell>
          <cell r="AI1940" t="str">
            <v>à la Commune de Vaivre et Montoille</v>
          </cell>
          <cell r="AL1940" t="str">
            <v>- Mise en place et rangement du matériel- Accueil, surveillance jusqu'à la reprise des enfants  par les parents- Encadrement et enseignement</v>
          </cell>
          <cell r="AM1940" t="str">
            <v xml:space="preserve">       - Et d'une manière générale effectuer toute         tâche se rapportant à la fonction d'animateur.</v>
          </cell>
          <cell r="AN1940">
            <v>40590</v>
          </cell>
          <cell r="AO1940">
            <v>40590</v>
          </cell>
          <cell r="AP1940">
            <v>40584</v>
          </cell>
          <cell r="AQ1940">
            <v>40546</v>
          </cell>
          <cell r="AR1940">
            <v>40546</v>
          </cell>
          <cell r="AS1940">
            <v>40546</v>
          </cell>
        </row>
        <row r="1941">
          <cell r="A1941" t="str">
            <v>11/019</v>
          </cell>
          <cell r="B1941">
            <v>247</v>
          </cell>
          <cell r="C1941" t="str">
            <v>COLA</v>
          </cell>
          <cell r="D1941" t="str">
            <v>Sports collectifs</v>
          </cell>
          <cell r="E1941" t="str">
            <v>CDD</v>
          </cell>
          <cell r="F1941">
            <v>40585</v>
          </cell>
          <cell r="G1941">
            <v>40718</v>
          </cell>
          <cell r="H1941" t="str">
            <v>Clos</v>
          </cell>
          <cell r="I1941">
            <v>2</v>
          </cell>
          <cell r="J1941" t="str">
            <v>h/s</v>
          </cell>
          <cell r="K1941">
            <v>36.270000000000003</v>
          </cell>
          <cell r="M1941">
            <v>20</v>
          </cell>
          <cell r="N1941" t="str">
            <v>Néant</v>
          </cell>
          <cell r="O1941" t="str">
            <v>BELFORT</v>
          </cell>
          <cell r="P1941" t="str">
            <v>Vendredi</v>
          </cell>
          <cell r="Q1941" t="str">
            <v>14h00</v>
          </cell>
          <cell r="R1941" t="str">
            <v>16h00</v>
          </cell>
          <cell r="S1941" t="str">
            <v>Les 12, 26 janvier - 23 février - 9, 23 mars</v>
          </cell>
          <cell r="T1941" t="str">
            <v>8h00</v>
          </cell>
          <cell r="U1941" t="str">
            <v>10h00</v>
          </cell>
          <cell r="V1941" t="str">
            <v>21 avril - 4, 20 mai - 1, 16, 29 juin</v>
          </cell>
          <cell r="Y1941" t="str">
            <v>Oui</v>
          </cell>
          <cell r="Z1941">
            <v>12</v>
          </cell>
          <cell r="AA1941" t="str">
            <v>Oui</v>
          </cell>
          <cell r="AB1941" t="str">
            <v>Acc. de production</v>
          </cell>
          <cell r="AC1941" t="str">
            <v>Non</v>
          </cell>
          <cell r="AD1941" t="str">
            <v>Oui</v>
          </cell>
          <cell r="AE1941" t="str">
            <v>Non</v>
          </cell>
          <cell r="AG1941" t="str">
            <v>Contrat</v>
          </cell>
          <cell r="AI1941" t="str">
            <v>à l' Institution Saint-Joseph à Belfort</v>
          </cell>
          <cell r="AL1941" t="str">
            <v>- Mise en place et rangement du matériel- Encadrement et enseignement</v>
          </cell>
          <cell r="AM1941" t="str">
            <v xml:space="preserve">       - Et d'une manière générale effectuer toute         tâche se rapportant à la fonction d'éducateur sportif.</v>
          </cell>
          <cell r="AN1941">
            <v>40582</v>
          </cell>
          <cell r="AO1941">
            <v>40582</v>
          </cell>
          <cell r="AP1941">
            <v>40584</v>
          </cell>
          <cell r="AQ1941">
            <v>40526</v>
          </cell>
          <cell r="AR1941">
            <v>40526</v>
          </cell>
          <cell r="AS1941">
            <v>40526</v>
          </cell>
        </row>
        <row r="1942">
          <cell r="A1942" t="str">
            <v>11/020</v>
          </cell>
          <cell r="B1942">
            <v>86</v>
          </cell>
          <cell r="C1942" t="str">
            <v>SIAL</v>
          </cell>
          <cell r="D1942" t="str">
            <v>Roller - Hockey</v>
          </cell>
          <cell r="E1942" t="str">
            <v>CDD</v>
          </cell>
          <cell r="F1942">
            <v>40602</v>
          </cell>
          <cell r="G1942">
            <v>40602</v>
          </cell>
          <cell r="H1942" t="str">
            <v>Clos</v>
          </cell>
          <cell r="I1942">
            <v>3</v>
          </cell>
          <cell r="J1942" t="str">
            <v>h</v>
          </cell>
          <cell r="K1942">
            <v>28.73</v>
          </cell>
          <cell r="L1942" t="str">
            <v>Mettre sur la facture "Centre de Chenebier"</v>
          </cell>
          <cell r="M1942">
            <v>16</v>
          </cell>
          <cell r="N1942" t="str">
            <v>Formule 1</v>
          </cell>
          <cell r="O1942" t="str">
            <v>VESOUL</v>
          </cell>
          <cell r="P1942" t="str">
            <v>Mercredi</v>
          </cell>
          <cell r="Q1942" t="str">
            <v>14h00</v>
          </cell>
          <cell r="R1942" t="str">
            <v>16h00</v>
          </cell>
          <cell r="S1942" t="str">
            <v>Vendredi</v>
          </cell>
          <cell r="T1942" t="str">
            <v>14h00</v>
          </cell>
          <cell r="U1942" t="str">
            <v>16h00</v>
          </cell>
          <cell r="V1942" t="str">
            <v>21 avril - 4, 20 mai - 1, 16, 29 juin</v>
          </cell>
          <cell r="Y1942" t="str">
            <v>Non</v>
          </cell>
          <cell r="Z1942" t="str">
            <v>Néant</v>
          </cell>
          <cell r="AA1942" t="str">
            <v>Oui</v>
          </cell>
          <cell r="AB1942" t="str">
            <v>Acc. de production</v>
          </cell>
          <cell r="AC1942" t="str">
            <v>Non</v>
          </cell>
          <cell r="AD1942" t="str">
            <v>Oui</v>
          </cell>
          <cell r="AE1942" t="str">
            <v>Oui</v>
          </cell>
          <cell r="AG1942" t="str">
            <v>Avenant</v>
          </cell>
          <cell r="AI1942" t="str">
            <v>aux FRANCAS de Haute-Saône à Chenebier</v>
          </cell>
          <cell r="AL1942" t="str">
            <v>- Mise en place et rangement du matériel- Accueil, surveillance jusqu'à la reprise des enfants  par les parents- Encadrement et enseignement</v>
          </cell>
          <cell r="AM1942" t="str">
            <v xml:space="preserve">       - Et d'une manière générale effectuer toute         tâche se rapportant à la fonction d'educateur sportif.</v>
          </cell>
          <cell r="AN1942">
            <v>40582</v>
          </cell>
          <cell r="AO1942">
            <v>40582</v>
          </cell>
          <cell r="AP1942">
            <v>40522</v>
          </cell>
          <cell r="AQ1942">
            <v>40527</v>
          </cell>
          <cell r="AR1942">
            <v>40527</v>
          </cell>
          <cell r="AS1942" t="str">
            <v>Att conv.</v>
          </cell>
        </row>
        <row r="1943">
          <cell r="A1943" t="str">
            <v>11/021</v>
          </cell>
          <cell r="B1943">
            <v>256</v>
          </cell>
          <cell r="C1943" t="str">
            <v>FLST</v>
          </cell>
          <cell r="D1943" t="str">
            <v>Activités du cirque</v>
          </cell>
          <cell r="E1943" t="str">
            <v>CDD</v>
          </cell>
          <cell r="F1943">
            <v>40603</v>
          </cell>
          <cell r="G1943">
            <v>40606</v>
          </cell>
          <cell r="H1943" t="str">
            <v>Clos</v>
          </cell>
          <cell r="I1943">
            <v>12</v>
          </cell>
          <cell r="J1943" t="str">
            <v>h</v>
          </cell>
          <cell r="K1943">
            <v>31.32</v>
          </cell>
          <cell r="L1943" t="str">
            <v>Mettre sur la facture "Centre de Moffans"</v>
          </cell>
          <cell r="M1943">
            <v>16</v>
          </cell>
          <cell r="N1943" t="str">
            <v>Formule 1</v>
          </cell>
          <cell r="O1943" t="str">
            <v>LURE</v>
          </cell>
          <cell r="P1943" t="str">
            <v>Lundi</v>
          </cell>
          <cell r="Q1943" t="str">
            <v>8h00</v>
          </cell>
          <cell r="R1943" t="str">
            <v>10h00</v>
          </cell>
          <cell r="S1943" t="str">
            <v>Jeudi</v>
          </cell>
          <cell r="T1943" t="str">
            <v>8h00</v>
          </cell>
          <cell r="U1943" t="str">
            <v>10h00</v>
          </cell>
          <cell r="Y1943" t="str">
            <v>Non</v>
          </cell>
          <cell r="Z1943">
            <v>1</v>
          </cell>
          <cell r="AA1943" t="str">
            <v>Oui</v>
          </cell>
          <cell r="AB1943" t="str">
            <v>Acc. de production</v>
          </cell>
          <cell r="AC1943" t="str">
            <v>Non</v>
          </cell>
          <cell r="AD1943" t="str">
            <v>Oui</v>
          </cell>
          <cell r="AE1943" t="str">
            <v>Oui</v>
          </cell>
          <cell r="AG1943" t="str">
            <v>Contrat</v>
          </cell>
          <cell r="AI1943" t="str">
            <v>à la Commune d'Offemont</v>
          </cell>
          <cell r="AL1943" t="str">
            <v>- Mise en place et rangement du matériel- Accueil, surveillance jusqu'à la reprise des enfants  par les parents- Encadrement et enseignement</v>
          </cell>
          <cell r="AM1943" t="str">
            <v xml:space="preserve">       - Et d'une manière générale effectuer toute         tâche se rapportant à la fonction d'éducateur sportif.</v>
          </cell>
          <cell r="AN1943">
            <v>40582</v>
          </cell>
          <cell r="AO1943">
            <v>40582</v>
          </cell>
          <cell r="AP1943">
            <v>40589</v>
          </cell>
          <cell r="AQ1943">
            <v>40527</v>
          </cell>
          <cell r="AR1943">
            <v>40527</v>
          </cell>
          <cell r="AS1943">
            <v>40527</v>
          </cell>
        </row>
        <row r="1944">
          <cell r="A1944" t="str">
            <v>11/022</v>
          </cell>
          <cell r="B1944">
            <v>86</v>
          </cell>
          <cell r="C1944" t="str">
            <v>DILU</v>
          </cell>
          <cell r="D1944" t="str">
            <v>Accrosport - Tennis</v>
          </cell>
          <cell r="E1944" t="str">
            <v>CDD</v>
          </cell>
          <cell r="F1944">
            <v>40611</v>
          </cell>
          <cell r="G1944">
            <v>40723</v>
          </cell>
          <cell r="H1944" t="str">
            <v>Clos</v>
          </cell>
          <cell r="I1944">
            <v>1</v>
          </cell>
          <cell r="J1944" t="str">
            <v>h/s</v>
          </cell>
          <cell r="K1944">
            <v>28.19</v>
          </cell>
          <cell r="L1944" t="str">
            <v>Mettre sur la facture "Centre périscolaire d'Amblans"</v>
          </cell>
          <cell r="M1944">
            <v>12.8</v>
          </cell>
          <cell r="N1944" t="str">
            <v>Formule 1</v>
          </cell>
          <cell r="O1944" t="str">
            <v>COMBEAUFONTAINE</v>
          </cell>
          <cell r="P1944" t="str">
            <v>Jeudi</v>
          </cell>
          <cell r="Q1944" t="str">
            <v>13h45</v>
          </cell>
          <cell r="R1944" t="str">
            <v>16h15</v>
          </cell>
          <cell r="S1944" t="str">
            <v>Du 9 mars au 13 avril - Accrosport</v>
          </cell>
          <cell r="T1944" t="str">
            <v>8h00</v>
          </cell>
          <cell r="U1944" t="str">
            <v>10h00</v>
          </cell>
          <cell r="V1944" t="str">
            <v>Du 4 mai au 29 juin - Tennis</v>
          </cell>
          <cell r="Y1944" t="str">
            <v>Non</v>
          </cell>
          <cell r="Z1944" t="str">
            <v>Néant</v>
          </cell>
          <cell r="AA1944" t="str">
            <v>Oui</v>
          </cell>
          <cell r="AB1944" t="str">
            <v>Acc. de production</v>
          </cell>
          <cell r="AC1944" t="str">
            <v>Non</v>
          </cell>
          <cell r="AD1944" t="str">
            <v>Oui</v>
          </cell>
          <cell r="AE1944" t="str">
            <v>Oui</v>
          </cell>
          <cell r="AG1944" t="str">
            <v>Avenant</v>
          </cell>
          <cell r="AI1944" t="str">
            <v>aux FRANCAS de Haute-Saône au périscolaire d'Amblans</v>
          </cell>
          <cell r="AL1944" t="str">
            <v>- Mise en place et rangement du matériel- Accueil, surveillance jusqu'à la reprise des enfants  par les parents- Encadrement et enseignement</v>
          </cell>
          <cell r="AM1944" t="str">
            <v xml:space="preserve">       - Et d'une manière générale effectuer toute         tâche se rapportant à la fonction d'éducateur sportif.</v>
          </cell>
          <cell r="AN1944">
            <v>40583</v>
          </cell>
          <cell r="AO1944">
            <v>40583</v>
          </cell>
          <cell r="AP1944">
            <v>40535</v>
          </cell>
          <cell r="AQ1944">
            <v>40546</v>
          </cell>
          <cell r="AR1944">
            <v>40546</v>
          </cell>
          <cell r="AS1944">
            <v>40546</v>
          </cell>
        </row>
        <row r="1945">
          <cell r="A1945" t="str">
            <v>11/023</v>
          </cell>
          <cell r="B1945">
            <v>86</v>
          </cell>
          <cell r="C1945" t="str">
            <v>DILU</v>
          </cell>
          <cell r="D1945" t="str">
            <v>Accrosport - Tennis</v>
          </cell>
          <cell r="E1945" t="str">
            <v>CDD</v>
          </cell>
          <cell r="F1945">
            <v>40611</v>
          </cell>
          <cell r="G1945">
            <v>40723</v>
          </cell>
          <cell r="H1945" t="str">
            <v>Clos</v>
          </cell>
          <cell r="I1945">
            <v>1</v>
          </cell>
          <cell r="J1945" t="str">
            <v>h/s</v>
          </cell>
          <cell r="K1945">
            <v>28.19</v>
          </cell>
          <cell r="L1945" t="str">
            <v>Mettre sur la facture "Centre périscolaire de Moffans"</v>
          </cell>
          <cell r="M1945">
            <v>14</v>
          </cell>
          <cell r="N1945" t="str">
            <v>Formule 1</v>
          </cell>
          <cell r="O1945" t="str">
            <v>ARC LES GRAY</v>
          </cell>
          <cell r="P1945" t="str">
            <v>Jeudi</v>
          </cell>
          <cell r="Q1945" t="str">
            <v>9h00</v>
          </cell>
          <cell r="R1945" t="str">
            <v>10h00</v>
          </cell>
          <cell r="S1945" t="str">
            <v>Du 9 mars au 13 avril - Accrosport</v>
          </cell>
          <cell r="V1945" t="str">
            <v>Du 4 mai au 29 juin - Tennis</v>
          </cell>
          <cell r="Y1945" t="str">
            <v>Non</v>
          </cell>
          <cell r="Z1945" t="str">
            <v>Néant</v>
          </cell>
          <cell r="AA1945" t="str">
            <v>Oui</v>
          </cell>
          <cell r="AB1945" t="str">
            <v>Acc. de production</v>
          </cell>
          <cell r="AC1945" t="str">
            <v>Oui</v>
          </cell>
          <cell r="AD1945" t="str">
            <v>Non</v>
          </cell>
          <cell r="AE1945" t="str">
            <v>Non</v>
          </cell>
          <cell r="AF1945" t="str">
            <v>Oui</v>
          </cell>
          <cell r="AG1945" t="str">
            <v>Avenant</v>
          </cell>
          <cell r="AI1945" t="str">
            <v>aux FRANCAS de Haute-Saône au périscolaire de Moffans</v>
          </cell>
          <cell r="AJ1945" t="str">
            <v>La structure s'engage à inviter le Président de Profession sport 70 à ses Assemblées Générales</v>
          </cell>
          <cell r="AK1945" t="str">
            <v>Compte tenu de la nature de ses fonctions, M. SAGET Laurent s'engage à passer le brevet d'état 1er degré en canoë kayak dès que possible.Si M. SAGET Laurent n'obtenait pas ce diplôme, son contrat de travail deviendra caduque.Compte tenu de la nature de</v>
          </cell>
          <cell r="AL1945" t="str">
            <v>- Mise en place et rangement du matériel- Encadrement et enseignement</v>
          </cell>
          <cell r="AM1945" t="str">
            <v xml:space="preserve">       - Et d'une manière générale effectuer toute         tâche se rapportant à la fonction d'éducateur sportif.</v>
          </cell>
          <cell r="AN1945">
            <v>40520</v>
          </cell>
          <cell r="AO1945">
            <v>40520</v>
          </cell>
          <cell r="AP1945">
            <v>40527</v>
          </cell>
          <cell r="AQ1945">
            <v>40546</v>
          </cell>
          <cell r="AR1945">
            <v>40535</v>
          </cell>
          <cell r="AS1945">
            <v>40553</v>
          </cell>
        </row>
        <row r="1946">
          <cell r="A1946" t="str">
            <v>11/024</v>
          </cell>
          <cell r="B1946">
            <v>114</v>
          </cell>
          <cell r="C1946" t="str">
            <v>SCCA</v>
          </cell>
          <cell r="D1946" t="str">
            <v>Théâtre</v>
          </cell>
          <cell r="E1946" t="str">
            <v>CDD</v>
          </cell>
          <cell r="F1946">
            <v>40595</v>
          </cell>
          <cell r="G1946">
            <v>40599</v>
          </cell>
          <cell r="H1946" t="str">
            <v>Clos</v>
          </cell>
          <cell r="I1946">
            <v>10</v>
          </cell>
          <cell r="J1946" t="str">
            <v>h</v>
          </cell>
          <cell r="K1946">
            <v>34.89</v>
          </cell>
          <cell r="L1946" t="str">
            <v>CD</v>
          </cell>
          <cell r="M1946">
            <v>14</v>
          </cell>
          <cell r="N1946" t="str">
            <v>Formule 1</v>
          </cell>
          <cell r="O1946" t="str">
            <v>GEVIGNEY</v>
          </cell>
          <cell r="P1946" t="str">
            <v>Mercredi</v>
          </cell>
          <cell r="Q1946" t="str">
            <v>9h00</v>
          </cell>
          <cell r="R1946" t="str">
            <v>11h00</v>
          </cell>
          <cell r="S1946" t="str">
            <v>Les 12, 26 janvier - 23 février - 9, 23 mars</v>
          </cell>
          <cell r="V1946" t="str">
            <v>21 avril - 4, 20 mai - 1, 16, 29 juin</v>
          </cell>
          <cell r="Y1946" t="str">
            <v>Non</v>
          </cell>
          <cell r="Z1946" t="str">
            <v>Néant</v>
          </cell>
          <cell r="AA1946" t="str">
            <v>Oui</v>
          </cell>
          <cell r="AB1946" t="str">
            <v>Acc. de production</v>
          </cell>
          <cell r="AC1946" t="str">
            <v>Non</v>
          </cell>
          <cell r="AD1946" t="str">
            <v>Oui</v>
          </cell>
          <cell r="AE1946" t="str">
            <v>Oui</v>
          </cell>
          <cell r="AF1946" t="str">
            <v>Oui</v>
          </cell>
          <cell r="AG1946" t="str">
            <v>Avenant</v>
          </cell>
          <cell r="AI1946" t="str">
            <v>à la Commune de Vaivre et Montoille</v>
          </cell>
          <cell r="AJ1946" t="str">
            <v>La présente convention est conclue en vue d'assurer le remplacement du professeur de l'association Gym Harmonique.Elle est conclue pour une période minimale d'une quinzaine de jours. La présente convention se poursuivra jusqu'au retour du professeur de l</v>
          </cell>
          <cell r="AK1946" t="str">
            <v>Compte tenu de la nature de ses fonctions, M. SAGET Laurent s'engage à passer le brevet d'état 1er degré en canoë kayak dès que possible.Si M. SAGET Laurent n'obtenait pas ce diplôme, son contrat de travail deviendra caduque.Compte tenu de la nature de</v>
          </cell>
          <cell r="AL1946" t="str">
            <v>- Mise en place et rangement du matériel- Encadrement et enseignement</v>
          </cell>
          <cell r="AM1946" t="str">
            <v xml:space="preserve">       - Et d'une manière générale effectuer toute         tâche se rapportant à la fonction d'éducateur sportif.</v>
          </cell>
          <cell r="AN1946">
            <v>40521</v>
          </cell>
          <cell r="AO1946">
            <v>40521</v>
          </cell>
          <cell r="AP1946">
            <v>40522</v>
          </cell>
          <cell r="AQ1946">
            <v>40526</v>
          </cell>
          <cell r="AR1946">
            <v>40547</v>
          </cell>
          <cell r="AS1946">
            <v>40569</v>
          </cell>
        </row>
        <row r="1947">
          <cell r="A1947" t="str">
            <v>11/025</v>
          </cell>
          <cell r="B1947">
            <v>114</v>
          </cell>
          <cell r="C1947" t="str">
            <v>DILU</v>
          </cell>
          <cell r="D1947" t="str">
            <v>Théâtre</v>
          </cell>
          <cell r="E1947" t="str">
            <v>CDD</v>
          </cell>
          <cell r="F1947">
            <v>40595</v>
          </cell>
          <cell r="G1947">
            <v>40599</v>
          </cell>
          <cell r="H1947" t="str">
            <v>Clos</v>
          </cell>
          <cell r="I1947">
            <v>10</v>
          </cell>
          <cell r="J1947" t="str">
            <v>h</v>
          </cell>
          <cell r="K1947">
            <v>26.19</v>
          </cell>
          <cell r="L1947" t="str">
            <v>Dernière séance le 22 mars, CARA a téléphoné à structure pour dire qu'elle arrêtait</v>
          </cell>
          <cell r="M1947">
            <v>14.25</v>
          </cell>
          <cell r="N1947" t="str">
            <v>Formule 1</v>
          </cell>
          <cell r="O1947" t="str">
            <v>VAIVRE ET MONTOILLE</v>
          </cell>
          <cell r="P1947" t="str">
            <v>Du lundi au vendredi</v>
          </cell>
          <cell r="Q1947" t="str">
            <v>10h00</v>
          </cell>
          <cell r="R1947" t="str">
            <v>12h00</v>
          </cell>
          <cell r="S1947" t="str">
            <v>Sauf les 26 janvier et 2 février</v>
          </cell>
          <cell r="Y1947" t="str">
            <v>Non</v>
          </cell>
          <cell r="Z1947" t="str">
            <v>Néant</v>
          </cell>
          <cell r="AA1947" t="str">
            <v>Oui</v>
          </cell>
          <cell r="AB1947" t="str">
            <v>Acc. de production</v>
          </cell>
          <cell r="AC1947" t="str">
            <v>Non</v>
          </cell>
          <cell r="AD1947" t="str">
            <v>Oui</v>
          </cell>
          <cell r="AE1947" t="str">
            <v>Oui</v>
          </cell>
          <cell r="AG1947" t="str">
            <v>Avenant</v>
          </cell>
          <cell r="AI1947" t="str">
            <v>à la Commune de Vaivre et Montoille</v>
          </cell>
          <cell r="AJ1947" t="str">
            <v>La présente convention est conclue en vue d'assurer le remplacement du professeur de l'association Gym Harmonique.Elle est conclue pour une période minimale d'une quinzaine de jours. La présente convention se poursuivra jusqu'au retour du professeur de l</v>
          </cell>
          <cell r="AL1947" t="str">
            <v>- Mise en place et rangement du matériel- Accueil, surveillance jusqu'à la reprise des enfants  par les parents- Encadrement et enseignement</v>
          </cell>
          <cell r="AM1947" t="str">
            <v xml:space="preserve">       - Et d'une manière générale effectuer toute         tâche se rapportant à la fonction d'animateur.</v>
          </cell>
          <cell r="AN1947">
            <v>40595</v>
          </cell>
          <cell r="AO1947">
            <v>40595</v>
          </cell>
          <cell r="AP1947">
            <v>40595</v>
          </cell>
          <cell r="AQ1947">
            <v>40527</v>
          </cell>
          <cell r="AR1947">
            <v>40527</v>
          </cell>
          <cell r="AS1947" t="str">
            <v>Att conv.</v>
          </cell>
        </row>
        <row r="1948">
          <cell r="A1948" t="str">
            <v>11/026</v>
          </cell>
          <cell r="B1948">
            <v>165</v>
          </cell>
          <cell r="C1948" t="str">
            <v>ARMI</v>
          </cell>
          <cell r="D1948" t="str">
            <v>Football - Musculation</v>
          </cell>
          <cell r="E1948" t="str">
            <v>CDD</v>
          </cell>
          <cell r="F1948">
            <v>40597</v>
          </cell>
          <cell r="G1948">
            <v>40606</v>
          </cell>
          <cell r="H1948" t="str">
            <v>Clos</v>
          </cell>
          <cell r="I1948">
            <v>4</v>
          </cell>
          <cell r="J1948" t="str">
            <v>h/s</v>
          </cell>
          <cell r="K1948">
            <v>28.4</v>
          </cell>
          <cell r="L1948" t="str">
            <v>Subvention CRIB</v>
          </cell>
          <cell r="M1948">
            <v>16</v>
          </cell>
          <cell r="N1948" t="str">
            <v>Néant</v>
          </cell>
          <cell r="O1948" t="str">
            <v>VESOUL</v>
          </cell>
          <cell r="P1948" t="str">
            <v>Mercredi</v>
          </cell>
          <cell r="Q1948" t="str">
            <v>14h00</v>
          </cell>
          <cell r="R1948" t="str">
            <v>16h00</v>
          </cell>
          <cell r="S1948" t="str">
            <v>Vendredi</v>
          </cell>
          <cell r="T1948" t="str">
            <v>14h00</v>
          </cell>
          <cell r="U1948" t="str">
            <v>16h00</v>
          </cell>
          <cell r="Y1948" t="str">
            <v>Non</v>
          </cell>
          <cell r="Z1948" t="str">
            <v>Néant</v>
          </cell>
          <cell r="AA1948" t="str">
            <v>Oui</v>
          </cell>
          <cell r="AB1948" t="str">
            <v>Acc. de production</v>
          </cell>
          <cell r="AC1948" t="str">
            <v>Non</v>
          </cell>
          <cell r="AD1948" t="str">
            <v>Oui</v>
          </cell>
          <cell r="AE1948" t="str">
            <v>Non</v>
          </cell>
          <cell r="AF1948" t="str">
            <v>Oui</v>
          </cell>
          <cell r="AG1948" t="str">
            <v>Avenant</v>
          </cell>
          <cell r="AI1948" t="str">
            <v>à la Maison d'Arrêt de Vesoul</v>
          </cell>
          <cell r="AJ1948" t="str">
            <v>La structure s'engage à inviter le Président de Profession sport 70 à ses Assemblées Générales</v>
          </cell>
          <cell r="AK1948" t="str">
            <v>Compte tenu de la nature de ses fonctions, M. SAGET Laurent s'engage à passer le brevet d'état 1er degré en canoë kayak dès que possible.Si M. SAGET Laurent n'obtenait pas ce diplôme, son contrat de travail deviendra caduque.Compte tenu de la nature de</v>
          </cell>
          <cell r="AL1948" t="str">
            <v>- Mise en place et rangement du matériel- Accueil, surveillance jusqu'à la reprise des enfants  par les parents- Encadrement et enseignement</v>
          </cell>
          <cell r="AM1948" t="str">
            <v xml:space="preserve">       - Et d'une manière générale effectuer toute         tâche se rapportant à la fonction d'éducateur sportif.</v>
          </cell>
          <cell r="AN1948">
            <v>40527</v>
          </cell>
          <cell r="AO1948">
            <v>40527</v>
          </cell>
          <cell r="AP1948">
            <v>40528</v>
          </cell>
          <cell r="AQ1948">
            <v>40527</v>
          </cell>
          <cell r="AR1948">
            <v>40532</v>
          </cell>
          <cell r="AS1948">
            <v>40532</v>
          </cell>
        </row>
        <row r="1949">
          <cell r="A1949" t="str">
            <v>11/027</v>
          </cell>
          <cell r="B1949">
            <v>352</v>
          </cell>
          <cell r="C1949" t="str">
            <v>MEVI</v>
          </cell>
          <cell r="D1949" t="str">
            <v>Atelier équilibre</v>
          </cell>
          <cell r="E1949" t="str">
            <v>CDD</v>
          </cell>
          <cell r="F1949">
            <v>40564</v>
          </cell>
          <cell r="G1949">
            <v>40676</v>
          </cell>
          <cell r="H1949" t="str">
            <v>Clos</v>
          </cell>
          <cell r="I1949">
            <v>1.5</v>
          </cell>
          <cell r="J1949" t="str">
            <v>h/s</v>
          </cell>
          <cell r="K1949">
            <v>27.13</v>
          </cell>
          <cell r="L1949" t="str">
            <v>Atelier Equilibre - Aide CRAMFaire une facture unique avec 123 € frais coordination PS70 + 30 € adhésion = 153 €</v>
          </cell>
          <cell r="M1949">
            <v>12.8</v>
          </cell>
          <cell r="N1949" t="str">
            <v>Formule 1</v>
          </cell>
          <cell r="O1949" t="str">
            <v>COMBEAUFONTAINE</v>
          </cell>
          <cell r="P1949" t="str">
            <v>Jeudi</v>
          </cell>
          <cell r="Q1949" t="str">
            <v>13h45</v>
          </cell>
          <cell r="R1949" t="str">
            <v>16h15</v>
          </cell>
          <cell r="S1949" t="str">
            <v>Les samedis 15, 22 et 29 janvier</v>
          </cell>
          <cell r="T1949" t="str">
            <v>9h00</v>
          </cell>
          <cell r="U1949" t="str">
            <v>12h00</v>
          </cell>
          <cell r="Y1949" t="str">
            <v>Oui</v>
          </cell>
          <cell r="Z1949" t="str">
            <v>Néant</v>
          </cell>
          <cell r="AA1949" t="str">
            <v>Oui</v>
          </cell>
          <cell r="AB1949" t="str">
            <v>Acc. de production</v>
          </cell>
          <cell r="AC1949" t="str">
            <v>Non</v>
          </cell>
          <cell r="AD1949" t="str">
            <v>Non</v>
          </cell>
          <cell r="AE1949" t="str">
            <v>Oui</v>
          </cell>
          <cell r="AF1949" t="str">
            <v>Oui</v>
          </cell>
          <cell r="AG1949" t="str">
            <v>Avenant</v>
          </cell>
          <cell r="AI1949" t="str">
            <v>au Club Amitié rencontres à Mignavillers</v>
          </cell>
          <cell r="AJ1949" t="str">
            <v>La présente convention est conclue en vue d'assurer le remplacement du professeur de l'association Gym Harmonique.Elle est conclue pour une période minimale d'une quinzaine de jours. La présente convention se poursuivra jusqu'au retour du professeur de l</v>
          </cell>
          <cell r="AK1949" t="str">
            <v>Compte tenu de la nature de ses fonctions, M. SAGET Laurent s'engage à passer le brevet d'état 1er degré en canoë kayak dès que possible.Si M. SAGET Laurent n'obtenait pas ce diplôme, son contrat de travail deviendra caduque.Compte tenu de la nature de</v>
          </cell>
          <cell r="AL1949" t="str">
            <v>- Mise en place et rangement du matériel- Encadrement et enseignement</v>
          </cell>
          <cell r="AM1949" t="str">
            <v xml:space="preserve">       - Et d'une manière générale effectuer toute         tâche se rapportant à la fonction d'éducateur sportif.</v>
          </cell>
          <cell r="AN1949">
            <v>40529</v>
          </cell>
          <cell r="AO1949">
            <v>40529</v>
          </cell>
          <cell r="AP1949">
            <v>40535</v>
          </cell>
          <cell r="AQ1949">
            <v>40546</v>
          </cell>
          <cell r="AR1949">
            <v>40553</v>
          </cell>
          <cell r="AS1949">
            <v>40553</v>
          </cell>
        </row>
        <row r="1950">
          <cell r="A1950" t="str">
            <v>11/028</v>
          </cell>
          <cell r="B1950">
            <v>86</v>
          </cell>
          <cell r="C1950" t="str">
            <v>DILU</v>
          </cell>
          <cell r="D1950" t="str">
            <v>Expression corporelle</v>
          </cell>
          <cell r="E1950" t="str">
            <v>CDD</v>
          </cell>
          <cell r="F1950">
            <v>40584</v>
          </cell>
          <cell r="G1950">
            <v>40584</v>
          </cell>
          <cell r="H1950" t="str">
            <v>Clos</v>
          </cell>
          <cell r="I1950">
            <v>1.25</v>
          </cell>
          <cell r="J1950" t="str">
            <v>h</v>
          </cell>
          <cell r="K1950">
            <v>28.19</v>
          </cell>
          <cell r="L1950" t="str">
            <v>Mettre sur la facture "Centre d'Esprels"</v>
          </cell>
          <cell r="M1950">
            <v>14.25</v>
          </cell>
          <cell r="N1950" t="str">
            <v>Formule 1</v>
          </cell>
          <cell r="O1950" t="str">
            <v>ESPRELS</v>
          </cell>
          <cell r="P1950" t="str">
            <v>Jeudi</v>
          </cell>
          <cell r="Q1950" t="str">
            <v>17h15</v>
          </cell>
          <cell r="R1950" t="str">
            <v>18h30</v>
          </cell>
          <cell r="Y1950" t="str">
            <v>Non</v>
          </cell>
          <cell r="Z1950" t="str">
            <v>Néant</v>
          </cell>
          <cell r="AA1950" t="str">
            <v>Oui</v>
          </cell>
          <cell r="AB1950" t="str">
            <v>Acc. de production</v>
          </cell>
          <cell r="AC1950" t="str">
            <v>Oui</v>
          </cell>
          <cell r="AD1950" t="str">
            <v>Non</v>
          </cell>
          <cell r="AE1950" t="str">
            <v>Non</v>
          </cell>
          <cell r="AF1950" t="str">
            <v>Oui</v>
          </cell>
          <cell r="AG1950" t="str">
            <v>Contrat</v>
          </cell>
          <cell r="AI1950" t="str">
            <v>aux FRANCAS de Haute-Saône au centre périscolaire d'Esprels</v>
          </cell>
          <cell r="AJ1950" t="str">
            <v>La présente convention est conclue en vue d'assurer le remplacement du professeur de l'association Gym Harmonique.Elle est conclue pour une période minimale d'une quinzaine de jours. La présente convention se poursuivra jusqu'au retour du professeur de l</v>
          </cell>
          <cell r="AK1950" t="str">
            <v>Compte tenu de la nature de ses fonctions, M. SAGET Laurent s'engage à passer le brevet d'état 1er degré en canoë kayak dès que possible.Si M. SAGET Laurent n'obtenait pas ce diplôme, son contrat de travail deviendra caduque.Compte tenu de la nature de</v>
          </cell>
          <cell r="AL1950" t="str">
            <v>- Mise en place et rangement du matériel- Accueil, surveillance jusqu'à la reprise des enfants  par les parents- Encadrement et enseignement</v>
          </cell>
          <cell r="AM1950" t="str">
            <v xml:space="preserve">       - Et d'une manière générale effectuer toute         tâche se rapportant à la fonction d'educateur sportif.</v>
          </cell>
          <cell r="AN1950">
            <v>40582</v>
          </cell>
          <cell r="AO1950">
            <v>40582</v>
          </cell>
          <cell r="AP1950">
            <v>40584</v>
          </cell>
          <cell r="AQ1950">
            <v>40585</v>
          </cell>
          <cell r="AR1950">
            <v>40585</v>
          </cell>
          <cell r="AS1950">
            <v>40585</v>
          </cell>
        </row>
        <row r="1951">
          <cell r="A1951" t="str">
            <v>11/029</v>
          </cell>
          <cell r="B1951">
            <v>247</v>
          </cell>
          <cell r="C1951" t="str">
            <v>COLA</v>
          </cell>
          <cell r="D1951" t="str">
            <v>Sports collectifs</v>
          </cell>
          <cell r="E1951" t="str">
            <v>CDD</v>
          </cell>
          <cell r="F1951">
            <v>40585</v>
          </cell>
          <cell r="G1951">
            <v>40718</v>
          </cell>
          <cell r="H1951" t="str">
            <v>Clos</v>
          </cell>
          <cell r="I1951">
            <v>2</v>
          </cell>
          <cell r="J1951" t="str">
            <v>h/s</v>
          </cell>
          <cell r="K1951">
            <v>36.270000000000003</v>
          </cell>
          <cell r="L1951" t="str">
            <v>Mettre sur la facture "Centre d'Esprels"</v>
          </cell>
          <cell r="M1951">
            <v>20</v>
          </cell>
          <cell r="N1951" t="str">
            <v>Néant</v>
          </cell>
          <cell r="O1951" t="str">
            <v>BELFORT</v>
          </cell>
          <cell r="P1951" t="str">
            <v>Vendredi</v>
          </cell>
          <cell r="Q1951" t="str">
            <v>14h00</v>
          </cell>
          <cell r="R1951" t="str">
            <v>16h00</v>
          </cell>
          <cell r="S1951" t="str">
            <v>Les samedis 15, 22 et 29 janvier</v>
          </cell>
          <cell r="T1951" t="str">
            <v>9h00</v>
          </cell>
          <cell r="U1951" t="str">
            <v>12h00</v>
          </cell>
          <cell r="Y1951" t="str">
            <v>Oui</v>
          </cell>
          <cell r="Z1951">
            <v>12</v>
          </cell>
          <cell r="AA1951" t="str">
            <v>Oui</v>
          </cell>
          <cell r="AB1951" t="str">
            <v>Acc. de production</v>
          </cell>
          <cell r="AC1951" t="str">
            <v>Non</v>
          </cell>
          <cell r="AD1951" t="str">
            <v>Oui</v>
          </cell>
          <cell r="AE1951" t="str">
            <v>Non</v>
          </cell>
          <cell r="AG1951" t="str">
            <v>Contrat</v>
          </cell>
          <cell r="AI1951" t="str">
            <v>à l' Institution Saint-Joseph à Belfort</v>
          </cell>
          <cell r="AJ1951" t="str">
            <v>La présente convention est conclue en vue d'assurer le remplacement du professeur de l'association Gym Harmonique.Elle est conclue pour une période minimale d'une quinzaine de jours. La présente convention se poursuivra jusqu'au retour du professeur de l</v>
          </cell>
          <cell r="AL1951" t="str">
            <v>- Mise en place et rangement du matériel- Encadrement et enseignement</v>
          </cell>
          <cell r="AM1951" t="str">
            <v xml:space="preserve">       - Et d'une manière générale effectuer toute         tâche se rapportant à la fonction d'éducateur sportif.</v>
          </cell>
          <cell r="AN1951">
            <v>40582</v>
          </cell>
          <cell r="AO1951">
            <v>40582</v>
          </cell>
          <cell r="AP1951">
            <v>40584</v>
          </cell>
          <cell r="AQ1951">
            <v>40583</v>
          </cell>
          <cell r="AR1951">
            <v>40583</v>
          </cell>
          <cell r="AS1951">
            <v>40583</v>
          </cell>
        </row>
        <row r="1952">
          <cell r="A1952" t="str">
            <v>11/030</v>
          </cell>
          <cell r="B1952">
            <v>86</v>
          </cell>
          <cell r="C1952" t="str">
            <v>SIAL</v>
          </cell>
          <cell r="D1952" t="str">
            <v>Roller - Hockey</v>
          </cell>
          <cell r="E1952" t="str">
            <v>CDD</v>
          </cell>
          <cell r="F1952">
            <v>40602</v>
          </cell>
          <cell r="G1952">
            <v>40602</v>
          </cell>
          <cell r="H1952" t="str">
            <v>Clos</v>
          </cell>
          <cell r="I1952">
            <v>3</v>
          </cell>
          <cell r="J1952" t="str">
            <v>h</v>
          </cell>
          <cell r="K1952">
            <v>28.73</v>
          </cell>
          <cell r="L1952" t="str">
            <v>Mettre sur la facture "Centre de Chenebier"</v>
          </cell>
          <cell r="M1952">
            <v>16.649999999999999</v>
          </cell>
          <cell r="N1952" t="str">
            <v>Formule 1</v>
          </cell>
          <cell r="O1952" t="str">
            <v>DENNEY</v>
          </cell>
          <cell r="P1952" t="str">
            <v>Jeudi</v>
          </cell>
          <cell r="Q1952" t="str">
            <v>10h15</v>
          </cell>
          <cell r="R1952" t="str">
            <v>11h15</v>
          </cell>
          <cell r="S1952" t="str">
            <v>Les samedis 15, 22 et 29 janvier</v>
          </cell>
          <cell r="T1952" t="str">
            <v>9h00</v>
          </cell>
          <cell r="U1952" t="str">
            <v>12h00</v>
          </cell>
          <cell r="Y1952" t="str">
            <v>Non</v>
          </cell>
          <cell r="Z1952" t="str">
            <v>Néant</v>
          </cell>
          <cell r="AA1952" t="str">
            <v>Oui</v>
          </cell>
          <cell r="AB1952" t="str">
            <v>Acc. de production</v>
          </cell>
          <cell r="AC1952" t="str">
            <v>Non</v>
          </cell>
          <cell r="AD1952" t="str">
            <v>Oui</v>
          </cell>
          <cell r="AE1952" t="str">
            <v>Oui</v>
          </cell>
          <cell r="AG1952" t="str">
            <v>Avenant</v>
          </cell>
          <cell r="AI1952" t="str">
            <v>aux FRANCAS de Haute-Saône à Chenebier</v>
          </cell>
          <cell r="AL1952" t="str">
            <v>- Mise en place et rangement du matériel- Accueil, surveillance jusqu'à la reprise des enfants  par les parents- Encadrement et enseignement</v>
          </cell>
          <cell r="AM1952" t="str">
            <v xml:space="preserve">       - Et d'une manière générale effectuer toute         tâche se rapportant à la fonction d'educateur sportif.</v>
          </cell>
          <cell r="AN1952">
            <v>40582</v>
          </cell>
          <cell r="AO1952">
            <v>40582</v>
          </cell>
          <cell r="AP1952">
            <v>40591</v>
          </cell>
          <cell r="AQ1952">
            <v>40585</v>
          </cell>
          <cell r="AR1952">
            <v>40585</v>
          </cell>
          <cell r="AS1952">
            <v>40585</v>
          </cell>
        </row>
        <row r="1953">
          <cell r="A1953" t="str">
            <v>11/031</v>
          </cell>
          <cell r="B1953">
            <v>256</v>
          </cell>
          <cell r="C1953" t="str">
            <v>FLST</v>
          </cell>
          <cell r="D1953" t="str">
            <v>Activités du cirque</v>
          </cell>
          <cell r="E1953" t="str">
            <v>CDD</v>
          </cell>
          <cell r="F1953">
            <v>40603</v>
          </cell>
          <cell r="G1953">
            <v>40606</v>
          </cell>
          <cell r="H1953" t="str">
            <v>Clos</v>
          </cell>
          <cell r="I1953">
            <v>12</v>
          </cell>
          <cell r="J1953" t="str">
            <v>h</v>
          </cell>
          <cell r="K1953">
            <v>31.32</v>
          </cell>
          <cell r="L1953" t="str">
            <v>Mettre sur la facture "Centre de Chenebier"</v>
          </cell>
          <cell r="M1953">
            <v>15.85</v>
          </cell>
          <cell r="N1953" t="str">
            <v>Formule 1</v>
          </cell>
          <cell r="O1953" t="str">
            <v>OFFEMONT</v>
          </cell>
          <cell r="P1953" t="str">
            <v>Du mardi au vendredi</v>
          </cell>
          <cell r="Q1953" t="str">
            <v>14h00</v>
          </cell>
          <cell r="R1953" t="str">
            <v>17h00</v>
          </cell>
          <cell r="S1953" t="str">
            <v>Les samedis 15, 22 et 29 janvier</v>
          </cell>
          <cell r="T1953" t="str">
            <v>9h00</v>
          </cell>
          <cell r="U1953" t="str">
            <v>12h00</v>
          </cell>
          <cell r="Y1953" t="str">
            <v>Non</v>
          </cell>
          <cell r="Z1953">
            <v>1</v>
          </cell>
          <cell r="AA1953" t="str">
            <v>Oui</v>
          </cell>
          <cell r="AB1953" t="str">
            <v>Acc. de production</v>
          </cell>
          <cell r="AC1953" t="str">
            <v>Non</v>
          </cell>
          <cell r="AD1953" t="str">
            <v>Oui</v>
          </cell>
          <cell r="AE1953" t="str">
            <v>Oui</v>
          </cell>
          <cell r="AG1953" t="str">
            <v>Contrat</v>
          </cell>
          <cell r="AI1953" t="str">
            <v>à la Commune d'Offemont</v>
          </cell>
          <cell r="AL1953" t="str">
            <v>- Mise en place et rangement du matériel- Accueil, surveillance jusqu'à la reprise des enfants  par les parents- Encadrement et enseignement</v>
          </cell>
          <cell r="AM1953" t="str">
            <v xml:space="preserve">       - Et d'une manière générale effectuer toute         tâche se rapportant à la fonction d'éducateur sportif.</v>
          </cell>
          <cell r="AN1953">
            <v>40582</v>
          </cell>
          <cell r="AO1953">
            <v>40582</v>
          </cell>
          <cell r="AP1953">
            <v>40589</v>
          </cell>
          <cell r="AQ1953">
            <v>40591</v>
          </cell>
          <cell r="AR1953">
            <v>40591</v>
          </cell>
          <cell r="AS1953">
            <v>40591</v>
          </cell>
        </row>
        <row r="1954">
          <cell r="A1954" t="str">
            <v>11/032</v>
          </cell>
          <cell r="B1954">
            <v>86</v>
          </cell>
          <cell r="C1954" t="str">
            <v>DILU</v>
          </cell>
          <cell r="D1954" t="str">
            <v>Accrosport - Tennis</v>
          </cell>
          <cell r="E1954" t="str">
            <v>CDD</v>
          </cell>
          <cell r="F1954">
            <v>40611</v>
          </cell>
          <cell r="G1954">
            <v>40723</v>
          </cell>
          <cell r="H1954" t="str">
            <v>Clos</v>
          </cell>
          <cell r="I1954">
            <v>1</v>
          </cell>
          <cell r="J1954" t="str">
            <v>h/s</v>
          </cell>
          <cell r="K1954">
            <v>28.19</v>
          </cell>
          <cell r="L1954" t="str">
            <v>Mettre sur la facture "Centre périscolaire d'Amblans"</v>
          </cell>
          <cell r="M1954">
            <v>14.25</v>
          </cell>
          <cell r="N1954" t="str">
            <v>Formule 1</v>
          </cell>
          <cell r="O1954" t="str">
            <v>AMBLANS</v>
          </cell>
          <cell r="P1954" t="str">
            <v>Mercredi</v>
          </cell>
          <cell r="Q1954" t="str">
            <v>11h00</v>
          </cell>
          <cell r="R1954" t="str">
            <v>12h00</v>
          </cell>
          <cell r="S1954" t="str">
            <v>Du 9 mars au 13 avril - Accrosport</v>
          </cell>
          <cell r="V1954" t="str">
            <v>Du 4 mai au 29 juin - Tennis</v>
          </cell>
          <cell r="Y1954" t="str">
            <v>Non</v>
          </cell>
          <cell r="Z1954" t="str">
            <v>Néant</v>
          </cell>
          <cell r="AA1954" t="str">
            <v>Oui</v>
          </cell>
          <cell r="AB1954" t="str">
            <v>Acc. de production</v>
          </cell>
          <cell r="AC1954" t="str">
            <v>Non</v>
          </cell>
          <cell r="AD1954" t="str">
            <v>Oui</v>
          </cell>
          <cell r="AE1954" t="str">
            <v>Oui</v>
          </cell>
          <cell r="AG1954" t="str">
            <v>Avenant</v>
          </cell>
          <cell r="AI1954" t="str">
            <v>aux FRANCAS de Haute-Saône au périscolaire d'Amblans</v>
          </cell>
          <cell r="AL1954" t="str">
            <v>- Mise en place et rangement du matériel- Accueil, surveillance jusqu'à la reprise des enfants  par les parents- Encadrement et enseignement</v>
          </cell>
          <cell r="AM1954" t="str">
            <v xml:space="preserve">       - Et d'une manière générale effectuer toute         tâche se rapportant à la fonction d'éducateur sportif.</v>
          </cell>
          <cell r="AN1954">
            <v>40583</v>
          </cell>
          <cell r="AO1954">
            <v>40583</v>
          </cell>
          <cell r="AP1954">
            <v>40589</v>
          </cell>
          <cell r="AQ1954">
            <v>40598</v>
          </cell>
          <cell r="AR1954">
            <v>40598</v>
          </cell>
          <cell r="AS1954">
            <v>40598</v>
          </cell>
        </row>
        <row r="1955">
          <cell r="A1955" t="str">
            <v>11/033</v>
          </cell>
          <cell r="B1955">
            <v>86</v>
          </cell>
          <cell r="C1955" t="str">
            <v>DILU</v>
          </cell>
          <cell r="D1955" t="str">
            <v>Accrosport - Tennis</v>
          </cell>
          <cell r="E1955" t="str">
            <v>CDD</v>
          </cell>
          <cell r="F1955">
            <v>40611</v>
          </cell>
          <cell r="G1955">
            <v>40723</v>
          </cell>
          <cell r="H1955" t="str">
            <v>Clos</v>
          </cell>
          <cell r="I1955">
            <v>1</v>
          </cell>
          <cell r="J1955" t="str">
            <v>h/s</v>
          </cell>
          <cell r="K1955">
            <v>28.19</v>
          </cell>
          <cell r="L1955" t="str">
            <v>Mettre sur la facture "Centre périscolaire de Moffans"</v>
          </cell>
          <cell r="M1955">
            <v>14.25</v>
          </cell>
          <cell r="N1955" t="str">
            <v>Formule 1</v>
          </cell>
          <cell r="O1955" t="str">
            <v>MOFFANS</v>
          </cell>
          <cell r="P1955" t="str">
            <v>Mercredi</v>
          </cell>
          <cell r="Q1955" t="str">
            <v>9h15</v>
          </cell>
          <cell r="R1955" t="str">
            <v>10h15</v>
          </cell>
          <cell r="S1955" t="str">
            <v>Du 9 mars au 13 avril - Accrosport</v>
          </cell>
          <cell r="V1955" t="str">
            <v>Du 4 mai au 29 juin - Tennis</v>
          </cell>
          <cell r="Y1955" t="str">
            <v>Non</v>
          </cell>
          <cell r="Z1955" t="str">
            <v>Néant</v>
          </cell>
          <cell r="AA1955" t="str">
            <v>Oui</v>
          </cell>
          <cell r="AB1955" t="str">
            <v>Acc. de production</v>
          </cell>
          <cell r="AC1955" t="str">
            <v>Non</v>
          </cell>
          <cell r="AD1955" t="str">
            <v>Oui</v>
          </cell>
          <cell r="AE1955" t="str">
            <v>Oui</v>
          </cell>
          <cell r="AG1955" t="str">
            <v>Avenant</v>
          </cell>
          <cell r="AI1955" t="str">
            <v>aux FRANCAS de Haute-Saône au périscolaire de Moffans</v>
          </cell>
          <cell r="AL1955" t="str">
            <v>- Mise en place et rangement du matériel- Accueil, surveillance jusqu'à la reprise des enfants  par les parents- Encadrement et enseignement</v>
          </cell>
          <cell r="AM1955" t="str">
            <v xml:space="preserve">       - Et d'une manière générale effectuer toute         tâche se rapportant à la fonction d'éducateur sportif.</v>
          </cell>
          <cell r="AN1955">
            <v>40583</v>
          </cell>
          <cell r="AO1955">
            <v>40583</v>
          </cell>
          <cell r="AP1955">
            <v>40591</v>
          </cell>
          <cell r="AQ1955" t="str">
            <v>-----</v>
          </cell>
          <cell r="AR1955">
            <v>40591</v>
          </cell>
          <cell r="AS1955">
            <v>40591</v>
          </cell>
        </row>
        <row r="1956">
          <cell r="A1956" t="str">
            <v>11/034</v>
          </cell>
          <cell r="B1956">
            <v>114</v>
          </cell>
          <cell r="C1956" t="str">
            <v>SCCA</v>
          </cell>
          <cell r="D1956" t="str">
            <v>Théâtre</v>
          </cell>
          <cell r="E1956" t="str">
            <v>CDD</v>
          </cell>
          <cell r="F1956">
            <v>40595</v>
          </cell>
          <cell r="G1956">
            <v>40599</v>
          </cell>
          <cell r="H1956" t="str">
            <v>Clos</v>
          </cell>
          <cell r="I1956">
            <v>10</v>
          </cell>
          <cell r="J1956" t="str">
            <v>h</v>
          </cell>
          <cell r="K1956">
            <v>34.89</v>
          </cell>
          <cell r="L1956" t="str">
            <v>Mettre sur la facture "Centre périscolaire de Moffans"</v>
          </cell>
          <cell r="M1956">
            <v>20</v>
          </cell>
          <cell r="N1956" t="str">
            <v>Néant</v>
          </cell>
          <cell r="O1956" t="str">
            <v>BELFORT</v>
          </cell>
          <cell r="P1956" t="str">
            <v>Vendredi</v>
          </cell>
          <cell r="Q1956" t="str">
            <v>14h00</v>
          </cell>
          <cell r="R1956" t="str">
            <v>16h00</v>
          </cell>
          <cell r="S1956" t="str">
            <v>Du 9 mars au 13 avril - Accrosport</v>
          </cell>
          <cell r="V1956" t="str">
            <v>Du 4 mai au 29 juin - Tennis</v>
          </cell>
          <cell r="Y1956" t="str">
            <v>Non</v>
          </cell>
          <cell r="Z1956" t="str">
            <v>Néant</v>
          </cell>
          <cell r="AA1956" t="str">
            <v>Oui</v>
          </cell>
          <cell r="AB1956" t="str">
            <v>Acc. de production</v>
          </cell>
          <cell r="AC1956" t="str">
            <v>Non</v>
          </cell>
          <cell r="AD1956" t="str">
            <v>Oui</v>
          </cell>
          <cell r="AE1956" t="str">
            <v>Oui</v>
          </cell>
          <cell r="AG1956" t="str">
            <v>Avenant</v>
          </cell>
          <cell r="AI1956" t="str">
            <v>à la Commune de Vaivre et Montoille</v>
          </cell>
          <cell r="AL1956" t="str">
            <v>- Mise en place et rangement du matériel- Accueil, surveillance jusqu'à la reprise des enfants  par les parents- Encadrement et enseignement</v>
          </cell>
          <cell r="AM1956" t="str">
            <v xml:space="preserve">       - Et d'une manière générale effectuer toute         tâche se rapportant à la fonction d'animateur.</v>
          </cell>
          <cell r="AN1956">
            <v>40590</v>
          </cell>
          <cell r="AO1956">
            <v>40590</v>
          </cell>
          <cell r="AP1956">
            <v>40592</v>
          </cell>
          <cell r="AQ1956">
            <v>40592</v>
          </cell>
          <cell r="AR1956">
            <v>40592</v>
          </cell>
          <cell r="AS1956">
            <v>40592</v>
          </cell>
        </row>
        <row r="1957">
          <cell r="A1957" t="str">
            <v>11/035</v>
          </cell>
          <cell r="B1957">
            <v>114</v>
          </cell>
          <cell r="C1957" t="str">
            <v>DILU</v>
          </cell>
          <cell r="D1957" t="str">
            <v>Théâtre</v>
          </cell>
          <cell r="E1957" t="str">
            <v>CDD</v>
          </cell>
          <cell r="F1957">
            <v>40595</v>
          </cell>
          <cell r="G1957">
            <v>40599</v>
          </cell>
          <cell r="H1957" t="str">
            <v>Clos</v>
          </cell>
          <cell r="I1957">
            <v>10</v>
          </cell>
          <cell r="J1957" t="str">
            <v>h</v>
          </cell>
          <cell r="K1957">
            <v>26.19</v>
          </cell>
          <cell r="L1957" t="str">
            <v>Mettre sur la facture "Centre périscolaire d'Amblans"</v>
          </cell>
          <cell r="M1957">
            <v>14.25</v>
          </cell>
          <cell r="N1957" t="str">
            <v>Formule 1</v>
          </cell>
          <cell r="O1957" t="str">
            <v>VAIVRE ET MONTOILLE</v>
          </cell>
          <cell r="P1957" t="str">
            <v>Du lundi au vendredi</v>
          </cell>
          <cell r="Q1957" t="str">
            <v>10h00</v>
          </cell>
          <cell r="R1957" t="str">
            <v>12h00</v>
          </cell>
          <cell r="S1957" t="str">
            <v>Du 9 mars au 13 avril - Accrosport</v>
          </cell>
          <cell r="V1957" t="str">
            <v>Du 4 mai au 29 juin - Tennis</v>
          </cell>
          <cell r="Y1957" t="str">
            <v>Non</v>
          </cell>
          <cell r="Z1957" t="str">
            <v>Néant</v>
          </cell>
          <cell r="AA1957" t="str">
            <v>Oui</v>
          </cell>
          <cell r="AB1957" t="str">
            <v>Acc. de production</v>
          </cell>
          <cell r="AC1957" t="str">
            <v>Non</v>
          </cell>
          <cell r="AD1957" t="str">
            <v>Oui</v>
          </cell>
          <cell r="AE1957" t="str">
            <v>Oui</v>
          </cell>
          <cell r="AG1957" t="str">
            <v>Avenant</v>
          </cell>
          <cell r="AI1957" t="str">
            <v>à la Commune de Vaivre et Montoille</v>
          </cell>
          <cell r="AL1957" t="str">
            <v>- Mise en place et rangement du matériel- Accueil, surveillance jusqu'à la reprise des enfants  par les parents- Encadrement et enseignement</v>
          </cell>
          <cell r="AM1957" t="str">
            <v xml:space="preserve">       - Et d'une manière générale effectuer toute         tâche se rapportant à la fonction d'animateur.</v>
          </cell>
          <cell r="AN1957">
            <v>40595</v>
          </cell>
          <cell r="AO1957">
            <v>40595</v>
          </cell>
          <cell r="AP1957">
            <v>40603</v>
          </cell>
          <cell r="AQ1957">
            <v>40595</v>
          </cell>
          <cell r="AR1957">
            <v>40595</v>
          </cell>
          <cell r="AS1957">
            <v>40595</v>
          </cell>
        </row>
        <row r="1958">
          <cell r="A1958" t="str">
            <v>11/036</v>
          </cell>
          <cell r="B1958">
            <v>99</v>
          </cell>
          <cell r="C1958" t="str">
            <v>ZZZZ</v>
          </cell>
          <cell r="D1958" t="str">
            <v>Football - Musculation</v>
          </cell>
          <cell r="E1958" t="str">
            <v>CDD</v>
          </cell>
          <cell r="F1958">
            <v>40597</v>
          </cell>
          <cell r="G1958">
            <v>40606</v>
          </cell>
          <cell r="H1958" t="str">
            <v>Clos</v>
          </cell>
          <cell r="I1958">
            <v>4</v>
          </cell>
          <cell r="J1958" t="str">
            <v>h/s</v>
          </cell>
          <cell r="K1958">
            <v>28.4</v>
          </cell>
          <cell r="L1958" t="str">
            <v>Mettre sur la facture "Centre périscolaire de Moffans"</v>
          </cell>
          <cell r="M1958">
            <v>15.85</v>
          </cell>
          <cell r="N1958" t="str">
            <v>Formule 1</v>
          </cell>
          <cell r="O1958" t="str">
            <v>OFFEMONT</v>
          </cell>
          <cell r="P1958" t="str">
            <v>Du mardi au vendredi</v>
          </cell>
          <cell r="Q1958" t="str">
            <v>14h00</v>
          </cell>
          <cell r="R1958" t="str">
            <v>17h00</v>
          </cell>
          <cell r="S1958" t="str">
            <v>Vendredi</v>
          </cell>
          <cell r="T1958" t="str">
            <v>14h00</v>
          </cell>
          <cell r="U1958" t="str">
            <v>16h00</v>
          </cell>
          <cell r="V1958" t="str">
            <v>Du 4 mai au 29 juin - Tennis</v>
          </cell>
          <cell r="Y1958" t="str">
            <v>Non</v>
          </cell>
          <cell r="Z1958" t="str">
            <v>Néant</v>
          </cell>
          <cell r="AA1958" t="str">
            <v>Oui</v>
          </cell>
          <cell r="AB1958" t="str">
            <v>Acc. de production</v>
          </cell>
          <cell r="AC1958" t="str">
            <v>Non</v>
          </cell>
          <cell r="AD1958" t="str">
            <v>Oui</v>
          </cell>
          <cell r="AE1958" t="str">
            <v>Non</v>
          </cell>
          <cell r="AG1958" t="str">
            <v>Avenant</v>
          </cell>
          <cell r="AI1958" t="str">
            <v>à la Maison d'Arrêt de Vesoul</v>
          </cell>
          <cell r="AL1958" t="str">
            <v>- Mise en place et rangement du matériel- Encadrement et enseignement</v>
          </cell>
          <cell r="AM1958" t="str">
            <v xml:space="preserve">       - Et d'une manière générale effectuer toute         tâche se rapportant à la fonction d'éducateur sportif.</v>
          </cell>
          <cell r="AN1958">
            <v>40595</v>
          </cell>
          <cell r="AO1958">
            <v>40595</v>
          </cell>
          <cell r="AP1958">
            <v>40597</v>
          </cell>
          <cell r="AQ1958">
            <v>40595</v>
          </cell>
          <cell r="AR1958">
            <v>40595</v>
          </cell>
          <cell r="AS1958">
            <v>40595</v>
          </cell>
        </row>
        <row r="1959">
          <cell r="A1959" t="str">
            <v>11/037</v>
          </cell>
          <cell r="B1959">
            <v>99</v>
          </cell>
          <cell r="C1959" t="str">
            <v>ZZZZ</v>
          </cell>
          <cell r="D1959" t="str">
            <v>Libellé</v>
          </cell>
          <cell r="E1959" t="str">
            <v>CDD</v>
          </cell>
          <cell r="F1959">
            <v>40595</v>
          </cell>
          <cell r="G1959">
            <v>40595</v>
          </cell>
          <cell r="H1959" t="str">
            <v>Clos</v>
          </cell>
          <cell r="I1959">
            <v>2</v>
          </cell>
          <cell r="J1959" t="str">
            <v>h</v>
          </cell>
          <cell r="K1959">
            <v>30.05</v>
          </cell>
          <cell r="L1959" t="str">
            <v>Mettre sur la facture "Centre périscolaire de Moffans"</v>
          </cell>
          <cell r="M1959">
            <v>16.100000000000001</v>
          </cell>
          <cell r="N1959" t="str">
            <v>.</v>
          </cell>
          <cell r="O1959" t="str">
            <v>FRANCHE-COMTE</v>
          </cell>
          <cell r="P1959" t="str">
            <v>Mercredi</v>
          </cell>
          <cell r="Q1959" t="str">
            <v>14h00</v>
          </cell>
          <cell r="R1959" t="str">
            <v>17h00</v>
          </cell>
          <cell r="S1959" t="str">
            <v>Les 12, 13 et 14 avril</v>
          </cell>
          <cell r="T1959" t="str">
            <v>14h00</v>
          </cell>
          <cell r="U1959" t="str">
            <v>18h00</v>
          </cell>
          <cell r="V1959" t="str">
            <v>Du 4 mai au 29 juin - Tennis</v>
          </cell>
          <cell r="Y1959" t="str">
            <v>Non</v>
          </cell>
          <cell r="Z1959" t="str">
            <v>Néant</v>
          </cell>
          <cell r="AA1959" t="str">
            <v>Oui</v>
          </cell>
          <cell r="AB1959" t="str">
            <v>Acc. de production</v>
          </cell>
          <cell r="AC1959" t="str">
            <v>Non</v>
          </cell>
          <cell r="AD1959" t="str">
            <v>Oui</v>
          </cell>
          <cell r="AE1959" t="str">
            <v>Non</v>
          </cell>
          <cell r="AG1959" t="str">
            <v>Avenant</v>
          </cell>
          <cell r="AI1959" t="str">
            <v>à la Ligue des sports de contacts de Franche-Comté en Franche-Comté</v>
          </cell>
          <cell r="AL1959" t="str">
            <v>- Mise en place et rangement du matériel- Encadrement et enseignement</v>
          </cell>
          <cell r="AM1959" t="str">
            <v xml:space="preserve">       - Et d'une manière générale effectuer toute         tâche se rapportant à la fonction d'éducateur sportif.</v>
          </cell>
          <cell r="AN1959">
            <v>40604</v>
          </cell>
          <cell r="AO1959">
            <v>40604</v>
          </cell>
          <cell r="AP1959">
            <v>40597</v>
          </cell>
          <cell r="AQ1959">
            <v>40608</v>
          </cell>
          <cell r="AR1959">
            <v>40608</v>
          </cell>
          <cell r="AS1959">
            <v>40608</v>
          </cell>
        </row>
        <row r="1960">
          <cell r="A1960" t="str">
            <v>11/038</v>
          </cell>
          <cell r="B1960">
            <v>99</v>
          </cell>
          <cell r="C1960" t="str">
            <v>ZZZZ</v>
          </cell>
          <cell r="D1960" t="str">
            <v>Libellé</v>
          </cell>
          <cell r="E1960" t="str">
            <v>CDD</v>
          </cell>
          <cell r="F1960">
            <v>40595</v>
          </cell>
          <cell r="G1960">
            <v>40599</v>
          </cell>
          <cell r="H1960" t="str">
            <v>Clos</v>
          </cell>
          <cell r="I1960">
            <v>19.75</v>
          </cell>
          <cell r="J1960" t="str">
            <v>h/s</v>
          </cell>
          <cell r="K1960">
            <v>17.010000000000002</v>
          </cell>
          <cell r="L1960" t="str">
            <v>Facture 110195Indiquer sur fiche de paie 2 heures pour ligue de Franche -Comté de sports de contacts</v>
          </cell>
          <cell r="M1960">
            <v>16.100000000000001</v>
          </cell>
          <cell r="N1960" t="str">
            <v>Néant</v>
          </cell>
          <cell r="O1960" t="str">
            <v>FRANCHE-COMTE</v>
          </cell>
          <cell r="P1960" t="str">
            <v>Mercredi</v>
          </cell>
          <cell r="Q1960" t="str">
            <v>14h00</v>
          </cell>
          <cell r="R1960" t="str">
            <v>17h00</v>
          </cell>
          <cell r="S1960" t="str">
            <v>Les 12, 13 et 14 avril</v>
          </cell>
          <cell r="T1960" t="str">
            <v>14h00</v>
          </cell>
          <cell r="U1960" t="str">
            <v>18h00</v>
          </cell>
          <cell r="V1960" t="str">
            <v>Du 4 mai au 29 juin - Tennis</v>
          </cell>
          <cell r="Y1960" t="str">
            <v>Non</v>
          </cell>
          <cell r="Z1960" t="str">
            <v>Néant</v>
          </cell>
          <cell r="AA1960" t="str">
            <v>Oui</v>
          </cell>
          <cell r="AB1960" t="str">
            <v>Acc. de production</v>
          </cell>
          <cell r="AC1960" t="str">
            <v>Non</v>
          </cell>
          <cell r="AD1960" t="str">
            <v>Oui</v>
          </cell>
          <cell r="AE1960" t="str">
            <v>Non</v>
          </cell>
          <cell r="AG1960" t="str">
            <v>Avenant</v>
          </cell>
          <cell r="AI1960" t="str">
            <v>à la Ligue des sports de contacts de Franche-Comté en Franche-Comté</v>
          </cell>
          <cell r="AL1960" t="str">
            <v>- Mise en place et rangement du matériel- Encadrement et enseignement</v>
          </cell>
          <cell r="AM1960" t="str">
            <v xml:space="preserve">       - Et d'une manière générale effectuer toute         tâche se rapportant à la fonction d'éducateur sportif.</v>
          </cell>
          <cell r="AN1960">
            <v>40604</v>
          </cell>
          <cell r="AO1960">
            <v>40604</v>
          </cell>
          <cell r="AP1960">
            <v>40603</v>
          </cell>
          <cell r="AQ1960">
            <v>40610</v>
          </cell>
          <cell r="AR1960">
            <v>40610</v>
          </cell>
          <cell r="AS1960">
            <v>40610</v>
          </cell>
        </row>
        <row r="1961">
          <cell r="A1961" t="str">
            <v>11/033</v>
          </cell>
          <cell r="B1961">
            <v>319</v>
          </cell>
          <cell r="C1961" t="str">
            <v>LARE</v>
          </cell>
          <cell r="D1961" t="str">
            <v>Sports de contacts</v>
          </cell>
          <cell r="E1961" t="str">
            <v>CDD</v>
          </cell>
          <cell r="F1961">
            <v>40595</v>
          </cell>
          <cell r="G1961">
            <v>40599</v>
          </cell>
          <cell r="H1961" t="str">
            <v>Clos</v>
          </cell>
          <cell r="I1961">
            <v>19.75</v>
          </cell>
          <cell r="J1961" t="str">
            <v>h/s</v>
          </cell>
          <cell r="K1961">
            <v>17.010000000000002</v>
          </cell>
          <cell r="L1961" t="str">
            <v>Facture 110196</v>
          </cell>
          <cell r="M1961">
            <v>19.2</v>
          </cell>
          <cell r="N1961" t="str">
            <v>Formule 1</v>
          </cell>
          <cell r="O1961" t="str">
            <v>VAIVRE ET MONTOILLE</v>
          </cell>
          <cell r="P1961" t="str">
            <v>Du lundi au vendredi</v>
          </cell>
          <cell r="Q1961" t="str">
            <v>14h00</v>
          </cell>
          <cell r="R1961" t="str">
            <v>16h00</v>
          </cell>
          <cell r="S1961" t="str">
            <v>Les 12, 13 et 14 avril</v>
          </cell>
          <cell r="T1961" t="str">
            <v>14h00</v>
          </cell>
          <cell r="U1961" t="str">
            <v>18h00</v>
          </cell>
          <cell r="V1961" t="str">
            <v>Dimanche 27 février</v>
          </cell>
          <cell r="W1961" t="str">
            <v>9h00</v>
          </cell>
          <cell r="X1961" t="str">
            <v>12h00 et de 14h00 à 17h00</v>
          </cell>
          <cell r="Y1961" t="str">
            <v>Non</v>
          </cell>
          <cell r="Z1961" t="str">
            <v>Néant</v>
          </cell>
          <cell r="AA1961" t="str">
            <v>Oui</v>
          </cell>
          <cell r="AB1961" t="str">
            <v>Acc. de production</v>
          </cell>
          <cell r="AC1961" t="str">
            <v>Non</v>
          </cell>
          <cell r="AD1961" t="str">
            <v>Oui</v>
          </cell>
          <cell r="AE1961" t="str">
            <v>Oui</v>
          </cell>
          <cell r="AG1961" t="str">
            <v>Avenant</v>
          </cell>
          <cell r="AI1961" t="str">
            <v>à la Ligue des sports de contacts de Franche-Comté en Franche-Comté</v>
          </cell>
          <cell r="AL1961" t="str">
            <v>- Mise en place et rangement du matériel- Encadrement et enseignement</v>
          </cell>
          <cell r="AM1961" t="str">
            <v xml:space="preserve">       - Et d'une manière générale effectuer toute         tâche se rapportant à la fonction d'éducateur sportif.</v>
          </cell>
          <cell r="AN1961">
            <v>40604</v>
          </cell>
          <cell r="AO1961">
            <v>40604</v>
          </cell>
          <cell r="AP1961">
            <v>40597</v>
          </cell>
          <cell r="AQ1961">
            <v>40608</v>
          </cell>
          <cell r="AR1961">
            <v>40608</v>
          </cell>
          <cell r="AS1961">
            <v>40608</v>
          </cell>
        </row>
        <row r="1962">
          <cell r="A1962" t="str">
            <v>11/034</v>
          </cell>
          <cell r="B1962">
            <v>319</v>
          </cell>
          <cell r="C1962" t="str">
            <v>LARE</v>
          </cell>
          <cell r="D1962" t="str">
            <v>Sports de contacts</v>
          </cell>
          <cell r="E1962" t="str">
            <v>CDD</v>
          </cell>
          <cell r="F1962">
            <v>40594</v>
          </cell>
          <cell r="G1962">
            <v>40601</v>
          </cell>
          <cell r="H1962" t="str">
            <v>Clos</v>
          </cell>
          <cell r="I1962">
            <v>19.75</v>
          </cell>
          <cell r="J1962" t="str">
            <v>h/s</v>
          </cell>
          <cell r="K1962">
            <v>17.010000000000002</v>
          </cell>
          <cell r="L1962" t="str">
            <v>Facture 110197</v>
          </cell>
          <cell r="M1962">
            <v>14.25</v>
          </cell>
          <cell r="N1962" t="str">
            <v>Formule 1</v>
          </cell>
          <cell r="O1962" t="str">
            <v>VAIVRE ET MONTOILLE</v>
          </cell>
          <cell r="P1962" t="str">
            <v>Du lundi au vendredi</v>
          </cell>
          <cell r="Q1962" t="str">
            <v>10h00</v>
          </cell>
          <cell r="R1962" t="str">
            <v>12h00</v>
          </cell>
          <cell r="S1962" t="str">
            <v>Samedi 26 février</v>
          </cell>
          <cell r="T1962" t="str">
            <v>9h00</v>
          </cell>
          <cell r="U1962" t="str">
            <v>12h00 et de 14h00 à 17h00</v>
          </cell>
          <cell r="V1962" t="str">
            <v>Dimanche 27 février</v>
          </cell>
          <cell r="W1962" t="str">
            <v>9h00</v>
          </cell>
          <cell r="X1962" t="str">
            <v>12h00 et de 14h00 à 17h00</v>
          </cell>
          <cell r="Y1962" t="str">
            <v>Non</v>
          </cell>
          <cell r="Z1962" t="str">
            <v>Néant</v>
          </cell>
          <cell r="AA1962" t="str">
            <v>Oui</v>
          </cell>
          <cell r="AB1962" t="str">
            <v>Acc. de production</v>
          </cell>
          <cell r="AC1962" t="str">
            <v>Non</v>
          </cell>
          <cell r="AD1962" t="str">
            <v>Oui</v>
          </cell>
          <cell r="AE1962" t="str">
            <v>Oui</v>
          </cell>
          <cell r="AG1962" t="str">
            <v>Contrat</v>
          </cell>
          <cell r="AI1962" t="str">
            <v>à la Ligue des sports de contacts de Franche-Comté en Franche-Comté</v>
          </cell>
          <cell r="AL1962" t="str">
            <v>- Mise en place et rangement du matériel- Encadrement et enseignement</v>
          </cell>
          <cell r="AM1962" t="str">
            <v xml:space="preserve">       - Et d'une manière générale effectuer toute         tâche se rapportant à la fonction d'éducateur sportif.</v>
          </cell>
          <cell r="AN1962">
            <v>40604</v>
          </cell>
          <cell r="AO1962">
            <v>40604</v>
          </cell>
          <cell r="AP1962">
            <v>40639</v>
          </cell>
          <cell r="AQ1962">
            <v>40617</v>
          </cell>
          <cell r="AR1962">
            <v>40617</v>
          </cell>
          <cell r="AS1962">
            <v>40617</v>
          </cell>
        </row>
        <row r="1963">
          <cell r="A1963" t="str">
            <v>11/035</v>
          </cell>
          <cell r="B1963">
            <v>206</v>
          </cell>
          <cell r="C1963" t="str">
            <v>GRRO</v>
          </cell>
          <cell r="D1963" t="str">
            <v>Plongée sous marine</v>
          </cell>
          <cell r="E1963" t="str">
            <v>CDD</v>
          </cell>
          <cell r="F1963">
            <v>40603</v>
          </cell>
          <cell r="G1963">
            <v>40603</v>
          </cell>
          <cell r="H1963" t="str">
            <v>Clos</v>
          </cell>
          <cell r="I1963">
            <v>3</v>
          </cell>
          <cell r="J1963" t="str">
            <v>h</v>
          </cell>
          <cell r="K1963">
            <v>33.85</v>
          </cell>
          <cell r="L1963" t="str">
            <v>Facture 110196</v>
          </cell>
          <cell r="M1963">
            <v>16</v>
          </cell>
          <cell r="N1963" t="str">
            <v>Néant</v>
          </cell>
          <cell r="O1963" t="str">
            <v>VESOUL</v>
          </cell>
          <cell r="P1963" t="str">
            <v>Mercredi</v>
          </cell>
          <cell r="Q1963" t="str">
            <v>14h00</v>
          </cell>
          <cell r="R1963" t="str">
            <v>16h00</v>
          </cell>
          <cell r="S1963" t="str">
            <v>Vendredi</v>
          </cell>
          <cell r="T1963" t="str">
            <v>14h00</v>
          </cell>
          <cell r="U1963" t="str">
            <v>16h00</v>
          </cell>
          <cell r="V1963" t="str">
            <v>Dimanche 27 février</v>
          </cell>
          <cell r="W1963" t="str">
            <v>9h00</v>
          </cell>
          <cell r="X1963" t="str">
            <v>12h00 et de 14h00 à 17h00</v>
          </cell>
          <cell r="Y1963" t="str">
            <v>Non</v>
          </cell>
          <cell r="Z1963" t="str">
            <v>Néant</v>
          </cell>
          <cell r="AA1963" t="str">
            <v>Oui</v>
          </cell>
          <cell r="AB1963" t="str">
            <v>Acc. de production</v>
          </cell>
          <cell r="AC1963" t="str">
            <v>Non</v>
          </cell>
          <cell r="AD1963" t="str">
            <v>Oui</v>
          </cell>
          <cell r="AE1963" t="str">
            <v>Non</v>
          </cell>
          <cell r="AG1963" t="str">
            <v>Avenant</v>
          </cell>
          <cell r="AI1963" t="str">
            <v>à la D.D.P.J.J. à la piscine de Luxeuil les Bains</v>
          </cell>
          <cell r="AL1963" t="str">
            <v>- Mise en place et rangement du matériel- Encadrement et enseignement</v>
          </cell>
          <cell r="AM1963" t="str">
            <v xml:space="preserve">       - Et d'une manière générale effectuer toute         tâche se rapportant à la fonction d'educateur sportif.</v>
          </cell>
          <cell r="AN1963">
            <v>40610</v>
          </cell>
          <cell r="AO1963">
            <v>40610</v>
          </cell>
          <cell r="AP1963">
            <v>40631</v>
          </cell>
          <cell r="AQ1963">
            <v>40616</v>
          </cell>
          <cell r="AR1963">
            <v>40616</v>
          </cell>
          <cell r="AS1963">
            <v>40616</v>
          </cell>
        </row>
        <row r="1964">
          <cell r="A1964" t="str">
            <v>11/036</v>
          </cell>
          <cell r="B1964">
            <v>86</v>
          </cell>
          <cell r="C1964" t="str">
            <v>DILU</v>
          </cell>
          <cell r="D1964" t="str">
            <v>Expression corporelle</v>
          </cell>
          <cell r="E1964" t="str">
            <v>CDD</v>
          </cell>
          <cell r="F1964">
            <v>40626</v>
          </cell>
          <cell r="G1964">
            <v>40626</v>
          </cell>
          <cell r="H1964" t="str">
            <v>Clos</v>
          </cell>
          <cell r="I1964">
            <v>1.25</v>
          </cell>
          <cell r="J1964" t="str">
            <v>h</v>
          </cell>
          <cell r="K1964">
            <v>28.19</v>
          </cell>
          <cell r="L1964" t="str">
            <v>Mettre sur la facture "Centre d'Esprels"</v>
          </cell>
          <cell r="M1964">
            <v>14.25</v>
          </cell>
          <cell r="N1964" t="str">
            <v>Formule 1</v>
          </cell>
          <cell r="O1964" t="str">
            <v>ESPRELS</v>
          </cell>
          <cell r="P1964" t="str">
            <v>Jeudi</v>
          </cell>
          <cell r="Q1964" t="str">
            <v>17h15</v>
          </cell>
          <cell r="R1964" t="str">
            <v>18h30</v>
          </cell>
          <cell r="S1964" t="str">
            <v>Samedi 26 février</v>
          </cell>
          <cell r="T1964" t="str">
            <v>9h00</v>
          </cell>
          <cell r="U1964" t="str">
            <v>12h00 et de 14h00 à 17h00</v>
          </cell>
          <cell r="V1964" t="str">
            <v>Dimanche 27 février</v>
          </cell>
          <cell r="W1964" t="str">
            <v>9h00</v>
          </cell>
          <cell r="X1964" t="str">
            <v>12h00 et de 14h00 à 17h00</v>
          </cell>
          <cell r="Y1964" t="str">
            <v>Non</v>
          </cell>
          <cell r="Z1964" t="str">
            <v>Néant</v>
          </cell>
          <cell r="AA1964" t="str">
            <v>Oui</v>
          </cell>
          <cell r="AB1964" t="str">
            <v>Acc. de production</v>
          </cell>
          <cell r="AC1964" t="str">
            <v>Non</v>
          </cell>
          <cell r="AD1964" t="str">
            <v>Oui</v>
          </cell>
          <cell r="AE1964" t="str">
            <v>Non</v>
          </cell>
          <cell r="AG1964" t="str">
            <v>Avenant</v>
          </cell>
          <cell r="AI1964" t="str">
            <v>aux FRANCAS de Haute-Saône au centre périscolaire d'Esprels</v>
          </cell>
          <cell r="AL1964" t="str">
            <v>- Mise en place et rangement du matériel- Accueil, surveillance jusqu'à la reprise des enfants  par les parents- Encadrement et enseignement</v>
          </cell>
          <cell r="AM1964" t="str">
            <v xml:space="preserve">       - Et d'une manière générale effectuer toute         tâche se rapportant à la fonction d'educateur sportif.</v>
          </cell>
          <cell r="AN1964">
            <v>40610</v>
          </cell>
          <cell r="AO1964">
            <v>40610</v>
          </cell>
          <cell r="AP1964">
            <v>40614</v>
          </cell>
          <cell r="AQ1964">
            <v>40622</v>
          </cell>
          <cell r="AR1964">
            <v>40622</v>
          </cell>
          <cell r="AS1964">
            <v>40622</v>
          </cell>
        </row>
        <row r="1965">
          <cell r="A1965" t="str">
            <v>11/037</v>
          </cell>
          <cell r="B1965">
            <v>99</v>
          </cell>
          <cell r="C1965" t="str">
            <v>ZZZZ</v>
          </cell>
          <cell r="D1965" t="str">
            <v>Atelier Vie et Santé</v>
          </cell>
          <cell r="E1965" t="str">
            <v>CDD</v>
          </cell>
          <cell r="F1965">
            <v>40610</v>
          </cell>
          <cell r="G1965">
            <v>40610</v>
          </cell>
          <cell r="H1965" t="str">
            <v>Clos</v>
          </cell>
          <cell r="I1965">
            <v>2</v>
          </cell>
          <cell r="J1965" t="str">
            <v>h</v>
          </cell>
          <cell r="K1965">
            <v>27.13</v>
          </cell>
          <cell r="L1965" t="str">
            <v>Facture 110197</v>
          </cell>
          <cell r="M1965">
            <v>17.760000000000002</v>
          </cell>
          <cell r="N1965" t="str">
            <v>.</v>
          </cell>
          <cell r="O1965" t="str">
            <v>VESOUL</v>
          </cell>
          <cell r="P1965" t="str">
            <v>Mardi 8 mars</v>
          </cell>
          <cell r="Q1965" t="str">
            <v>14h00</v>
          </cell>
          <cell r="R1965" t="str">
            <v>16h00</v>
          </cell>
          <cell r="S1965" t="str">
            <v>à la maison des anciens combattants à Vesoul</v>
          </cell>
          <cell r="T1965" t="str">
            <v>9h00</v>
          </cell>
          <cell r="U1965" t="str">
            <v>12h00 et de 14h00 à 17h00</v>
          </cell>
          <cell r="V1965" t="str">
            <v>Dimanche 27 février</v>
          </cell>
          <cell r="W1965" t="str">
            <v>9h00</v>
          </cell>
          <cell r="X1965" t="str">
            <v>12h00 et de 14h00 à 17h00</v>
          </cell>
          <cell r="Y1965" t="str">
            <v>Non</v>
          </cell>
          <cell r="Z1965" t="str">
            <v>Néant</v>
          </cell>
          <cell r="AA1965" t="str">
            <v>Oui</v>
          </cell>
          <cell r="AB1965" t="str">
            <v>Acc. de production</v>
          </cell>
          <cell r="AC1965" t="str">
            <v>Non</v>
          </cell>
          <cell r="AD1965" t="str">
            <v>Non</v>
          </cell>
          <cell r="AE1965" t="str">
            <v>Oui</v>
          </cell>
          <cell r="AG1965" t="str">
            <v>Avenant</v>
          </cell>
          <cell r="AI1965" t="str">
            <v>avec le C.O.D.E.S. 70</v>
          </cell>
          <cell r="AL1965" t="str">
            <v>- Mise en place et rangement du matériel- Encadrement et enseignement</v>
          </cell>
          <cell r="AM1965" t="str">
            <v xml:space="preserve">       - Et d'une manière générale effectuer toute         tâche se rapportant à la fonction d'éducateur sportif.</v>
          </cell>
          <cell r="AN1965">
            <v>40610</v>
          </cell>
          <cell r="AO1965">
            <v>40610</v>
          </cell>
          <cell r="AP1965">
            <v>40617</v>
          </cell>
          <cell r="AQ1965">
            <v>40609</v>
          </cell>
          <cell r="AR1965">
            <v>40609</v>
          </cell>
          <cell r="AS1965">
            <v>40609</v>
          </cell>
        </row>
        <row r="1966">
          <cell r="A1966" t="str">
            <v>11/038</v>
          </cell>
          <cell r="B1966">
            <v>99</v>
          </cell>
          <cell r="C1966" t="str">
            <v>ZZZZ</v>
          </cell>
          <cell r="D1966" t="str">
            <v>Libellé</v>
          </cell>
          <cell r="E1966" t="str">
            <v>CDD</v>
          </cell>
          <cell r="F1966">
            <v>40626</v>
          </cell>
          <cell r="G1966">
            <v>40710</v>
          </cell>
          <cell r="H1966" t="str">
            <v>Clos</v>
          </cell>
          <cell r="I1966">
            <v>1.25</v>
          </cell>
          <cell r="J1966" t="str">
            <v>h/s</v>
          </cell>
          <cell r="K1966">
            <v>33.49</v>
          </cell>
          <cell r="L1966" t="str">
            <v>Atelier Equilibre - Aide CRAMFaire une facture unique avec 123 € frais coordination PS70 + 30 € adhésion = 153 €</v>
          </cell>
          <cell r="M1966">
            <v>16</v>
          </cell>
          <cell r="N1966" t="str">
            <v>Formule 1</v>
          </cell>
          <cell r="O1966" t="str">
            <v>AUTHOISON</v>
          </cell>
          <cell r="P1966" t="str">
            <v>Jeudi</v>
          </cell>
          <cell r="Q1966" t="str">
            <v>9h30</v>
          </cell>
          <cell r="R1966" t="str">
            <v>10h30</v>
          </cell>
          <cell r="S1966" t="str">
            <v>Sauf les 24 mars et 16 juin</v>
          </cell>
          <cell r="T1966" t="str">
            <v>9h30</v>
          </cell>
          <cell r="U1966" t="str">
            <v>11h30</v>
          </cell>
          <cell r="V1966" t="str">
            <v>Dimanche 27 février</v>
          </cell>
          <cell r="W1966" t="str">
            <v>9h00</v>
          </cell>
          <cell r="X1966" t="str">
            <v>12h00 et de 14h00 à 17h00</v>
          </cell>
          <cell r="Y1966" t="str">
            <v>Non</v>
          </cell>
          <cell r="Z1966">
            <v>12</v>
          </cell>
          <cell r="AA1966" t="str">
            <v>Oui</v>
          </cell>
          <cell r="AB1966" t="str">
            <v>Acc. de production</v>
          </cell>
          <cell r="AC1966" t="str">
            <v>Non</v>
          </cell>
          <cell r="AD1966" t="str">
            <v>Oui</v>
          </cell>
          <cell r="AE1966" t="str">
            <v>Oui</v>
          </cell>
          <cell r="AG1966" t="str">
            <v>Contrat</v>
          </cell>
          <cell r="AI1966" t="str">
            <v>au Club Aux toisons d'argent à Authoison</v>
          </cell>
          <cell r="AJ1966" t="str">
            <v>Action réalisée avec le financement de l’Agence Régionale de Santé de Franche-Comté</v>
          </cell>
          <cell r="AL1966" t="str">
            <v>- Mise en place et rangement du matériel- Encadrement et enseignement</v>
          </cell>
          <cell r="AM1966" t="str">
            <v xml:space="preserve">       - Et d'une manière générale effectuer toute         tâche se rapportant à la fonction d'éducateur sportif.</v>
          </cell>
          <cell r="AN1966">
            <v>40612</v>
          </cell>
          <cell r="AO1966">
            <v>40612</v>
          </cell>
          <cell r="AP1966">
            <v>40618</v>
          </cell>
          <cell r="AQ1966">
            <v>40620</v>
          </cell>
          <cell r="AR1966">
            <v>40620</v>
          </cell>
          <cell r="AS1966">
            <v>40620</v>
          </cell>
        </row>
        <row r="1967">
          <cell r="A1967" t="str">
            <v>11/029</v>
          </cell>
          <cell r="B1967">
            <v>151</v>
          </cell>
          <cell r="C1967" t="str">
            <v>BEGE</v>
          </cell>
          <cell r="D1967" t="str">
            <v>Multi-activités</v>
          </cell>
          <cell r="E1967" t="str">
            <v>CDD</v>
          </cell>
          <cell r="F1967">
            <v>40617</v>
          </cell>
          <cell r="G1967">
            <v>40745</v>
          </cell>
          <cell r="H1967" t="str">
            <v>Clos</v>
          </cell>
          <cell r="I1967">
            <v>45.5</v>
          </cell>
          <cell r="J1967" t="str">
            <v>h</v>
          </cell>
          <cell r="K1967">
            <v>20.48</v>
          </cell>
          <cell r="L1967" t="str">
            <v>Mettre sur la facture "Centre d'Esprels"</v>
          </cell>
          <cell r="M1967">
            <v>17</v>
          </cell>
          <cell r="N1967" t="str">
            <v>Formule 1</v>
          </cell>
          <cell r="O1967" t="str">
            <v>LUXEUIL LES BAINS</v>
          </cell>
          <cell r="P1967" t="str">
            <v>Mardi</v>
          </cell>
          <cell r="Q1967" t="str">
            <v>8h30</v>
          </cell>
          <cell r="R1967" t="str">
            <v>11h30</v>
          </cell>
          <cell r="S1967" t="str">
            <v>à la maison des anciens combattants à Vesoul</v>
          </cell>
          <cell r="Y1967" t="str">
            <v>Non</v>
          </cell>
          <cell r="Z1967">
            <v>12</v>
          </cell>
          <cell r="AA1967" t="str">
            <v>Oui</v>
          </cell>
          <cell r="AB1967" t="str">
            <v>Acc. de production</v>
          </cell>
          <cell r="AC1967" t="str">
            <v>Non</v>
          </cell>
          <cell r="AD1967" t="str">
            <v>Oui</v>
          </cell>
          <cell r="AE1967" t="str">
            <v>Non</v>
          </cell>
          <cell r="AG1967" t="str">
            <v>Contrat</v>
          </cell>
          <cell r="AI1967" t="str">
            <v>à l' Institut Médico Pédagogique à Maizières</v>
          </cell>
          <cell r="AL1967" t="str">
            <v>- Mise en place et rangement du matériel- Encadrement et enseignement</v>
          </cell>
          <cell r="AM1967" t="str">
            <v xml:space="preserve">       - Et d'une manière générale effectuer toute         tâche se rapportant à la fonction d'éducateur sportif.</v>
          </cell>
          <cell r="AN1967">
            <v>40616</v>
          </cell>
          <cell r="AO1967">
            <v>40616</v>
          </cell>
          <cell r="AP1967">
            <v>40619</v>
          </cell>
          <cell r="AQ1967">
            <v>40617</v>
          </cell>
          <cell r="AR1967">
            <v>40617</v>
          </cell>
          <cell r="AS1967">
            <v>40617</v>
          </cell>
        </row>
        <row r="1968">
          <cell r="A1968" t="str">
            <v>11/030</v>
          </cell>
          <cell r="B1968">
            <v>278</v>
          </cell>
          <cell r="C1968" t="str">
            <v>MEVI</v>
          </cell>
          <cell r="D1968" t="str">
            <v>Atelier équilibre</v>
          </cell>
          <cell r="E1968" t="str">
            <v>CDD</v>
          </cell>
          <cell r="F1968">
            <v>40623</v>
          </cell>
          <cell r="G1968">
            <v>40623</v>
          </cell>
          <cell r="H1968" t="str">
            <v>Clos</v>
          </cell>
          <cell r="I1968">
            <v>1.5</v>
          </cell>
          <cell r="J1968" t="str">
            <v>h/s</v>
          </cell>
          <cell r="K1968">
            <v>27.13</v>
          </cell>
          <cell r="L1968" t="str">
            <v>Atelier Equilibre - Aide CRAMFaire une facture unique avec 123 € frais coordination PS70 + 30 € adhésion = 153 €</v>
          </cell>
          <cell r="M1968">
            <v>17.760000000000002</v>
          </cell>
          <cell r="N1968" t="str">
            <v>Formule 1</v>
          </cell>
          <cell r="O1968" t="str">
            <v>SAULX</v>
          </cell>
          <cell r="P1968" t="str">
            <v>Lundi</v>
          </cell>
          <cell r="Q1968" t="str">
            <v>15h15</v>
          </cell>
          <cell r="R1968" t="str">
            <v>16h45</v>
          </cell>
          <cell r="S1968" t="str">
            <v>à la maison des anciens combattants à Vesoul</v>
          </cell>
          <cell r="T1968" t="str">
            <v>9h30</v>
          </cell>
          <cell r="U1968" t="str">
            <v>11h30</v>
          </cell>
          <cell r="Y1968" t="str">
            <v>Oui</v>
          </cell>
          <cell r="Z1968" t="str">
            <v>Néant</v>
          </cell>
          <cell r="AA1968" t="str">
            <v>Oui</v>
          </cell>
          <cell r="AB1968" t="str">
            <v>Acc. de production</v>
          </cell>
          <cell r="AC1968" t="str">
            <v>Non</v>
          </cell>
          <cell r="AD1968" t="str">
            <v>Non</v>
          </cell>
          <cell r="AE1968" t="str">
            <v>Oui</v>
          </cell>
          <cell r="AG1968" t="str">
            <v>Avenant</v>
          </cell>
          <cell r="AI1968" t="str">
            <v>à la Maison de retraite de Saulx</v>
          </cell>
          <cell r="AJ1968" t="str">
            <v>Action réalisée avec le financement de l’Agence Régionale de Santé de Franche-Comté</v>
          </cell>
          <cell r="AL1968" t="str">
            <v>- Mise en place et rangement du matériel- Encadrement et enseignement</v>
          </cell>
          <cell r="AM1968" t="str">
            <v xml:space="preserve">       - Et d'une manière générale effectuer toute         tâche se rapportant à la fonction d'éducateur sportif.</v>
          </cell>
          <cell r="AN1968">
            <v>40618</v>
          </cell>
          <cell r="AO1968">
            <v>40618</v>
          </cell>
          <cell r="AP1968">
            <v>40618</v>
          </cell>
          <cell r="AQ1968">
            <v>40620</v>
          </cell>
          <cell r="AR1968">
            <v>40620</v>
          </cell>
          <cell r="AS1968">
            <v>40620</v>
          </cell>
        </row>
        <row r="1969">
          <cell r="A1969" t="str">
            <v>11/031</v>
          </cell>
          <cell r="B1969">
            <v>278</v>
          </cell>
          <cell r="C1969" t="str">
            <v>LAPS</v>
          </cell>
          <cell r="D1969" t="str">
            <v>Atelier équilibre</v>
          </cell>
          <cell r="E1969" t="str">
            <v>CDD</v>
          </cell>
          <cell r="F1969">
            <v>40644</v>
          </cell>
          <cell r="G1969">
            <v>40721</v>
          </cell>
          <cell r="H1969" t="str">
            <v>Clos</v>
          </cell>
          <cell r="I1969">
            <v>1</v>
          </cell>
          <cell r="J1969" t="str">
            <v>h/s</v>
          </cell>
          <cell r="K1969">
            <v>27.13</v>
          </cell>
          <cell r="L1969" t="str">
            <v>Atelier Equilibre - Aide CRAMFaire une facture unique avec 123 € frais coordination PS70 + 30 € adhésion = 153 €</v>
          </cell>
          <cell r="M1969">
            <v>17.760000000000002</v>
          </cell>
          <cell r="N1969" t="str">
            <v>Formule 1</v>
          </cell>
          <cell r="O1969" t="str">
            <v>VESOUL</v>
          </cell>
          <cell r="P1969" t="str">
            <v>Mardi 8 mars</v>
          </cell>
          <cell r="Q1969" t="str">
            <v>14h00</v>
          </cell>
          <cell r="R1969" t="str">
            <v>16h00</v>
          </cell>
          <cell r="S1969" t="str">
            <v>à la maison des anciens combattants à Vesoul</v>
          </cell>
          <cell r="T1969" t="str">
            <v>9h30</v>
          </cell>
          <cell r="U1969" t="str">
            <v>11h30</v>
          </cell>
          <cell r="Y1969" t="str">
            <v>Oui</v>
          </cell>
          <cell r="Z1969" t="str">
            <v>Néant</v>
          </cell>
          <cell r="AA1969" t="str">
            <v>Oui</v>
          </cell>
          <cell r="AB1969" t="str">
            <v>Acc. de production</v>
          </cell>
          <cell r="AC1969" t="str">
            <v>Non</v>
          </cell>
          <cell r="AD1969" t="str">
            <v>Non</v>
          </cell>
          <cell r="AE1969" t="str">
            <v>Oui</v>
          </cell>
          <cell r="AG1969" t="str">
            <v>Avenant</v>
          </cell>
          <cell r="AI1969" t="str">
            <v>à la Maison de retraite de Saulx</v>
          </cell>
          <cell r="AJ1969" t="str">
            <v>Action réalisée avec le financement de l’Agence Régionale de Santé de Franche-Comté</v>
          </cell>
          <cell r="AL1969" t="str">
            <v>- Mise en place et rangement du matériel- Encadrement et enseignement</v>
          </cell>
          <cell r="AM1969" t="str">
            <v xml:space="preserve">       - Et d'une manière générale effectuer toute         tâche se rapportant à la fonction d'éducateur sportif.</v>
          </cell>
          <cell r="AN1969">
            <v>40618</v>
          </cell>
          <cell r="AO1969">
            <v>40618</v>
          </cell>
          <cell r="AP1969">
            <v>40619</v>
          </cell>
          <cell r="AQ1969">
            <v>40637</v>
          </cell>
          <cell r="AR1969">
            <v>40637</v>
          </cell>
          <cell r="AS1969">
            <v>40637</v>
          </cell>
        </row>
        <row r="1970">
          <cell r="A1970" t="str">
            <v>11/032</v>
          </cell>
          <cell r="B1970">
            <v>333</v>
          </cell>
          <cell r="C1970" t="str">
            <v>MEVI</v>
          </cell>
          <cell r="D1970" t="str">
            <v>Atelier équilibre</v>
          </cell>
          <cell r="E1970" t="str">
            <v>CDD</v>
          </cell>
          <cell r="F1970">
            <v>40638</v>
          </cell>
          <cell r="G1970">
            <v>40725</v>
          </cell>
          <cell r="H1970" t="str">
            <v>Clos</v>
          </cell>
          <cell r="I1970">
            <v>1.5</v>
          </cell>
          <cell r="J1970" t="str">
            <v>h/s</v>
          </cell>
          <cell r="K1970">
            <v>27.16</v>
          </cell>
          <cell r="L1970" t="str">
            <v>Atelier Equilibre - Aide CRAM 400 €Faire une facture unique avec 133 € frais coordination PS70 + 20 € adhésion</v>
          </cell>
          <cell r="M1970">
            <v>17.66</v>
          </cell>
          <cell r="N1970" t="str">
            <v>Formule 1</v>
          </cell>
          <cell r="O1970" t="str">
            <v>MAIZIERES</v>
          </cell>
          <cell r="P1970" t="str">
            <v>Lundi</v>
          </cell>
          <cell r="Q1970" t="str">
            <v>15h15</v>
          </cell>
          <cell r="R1970" t="str">
            <v>16h45</v>
          </cell>
          <cell r="S1970" t="str">
            <v>Sauf lundi 7/12/09 et 29/03/10</v>
          </cell>
          <cell r="T1970" t="str">
            <v>14h30</v>
          </cell>
          <cell r="U1970" t="str">
            <v>16h30</v>
          </cell>
          <cell r="Y1970" t="str">
            <v>Oui</v>
          </cell>
          <cell r="Z1970" t="str">
            <v>Néant</v>
          </cell>
          <cell r="AA1970" t="str">
            <v>Oui</v>
          </cell>
          <cell r="AB1970" t="str">
            <v>Acc. de production</v>
          </cell>
          <cell r="AC1970" t="str">
            <v>Non</v>
          </cell>
          <cell r="AD1970" t="str">
            <v>Non</v>
          </cell>
          <cell r="AE1970" t="str">
            <v>Oui</v>
          </cell>
          <cell r="AG1970" t="str">
            <v>Avenant</v>
          </cell>
          <cell r="AI1970" t="str">
            <v>au Club La vallée de la romaine à Maizières</v>
          </cell>
          <cell r="AJ1970" t="str">
            <v>Action réalisée avec le financement de l’Agence Régionale de Santé de Franche-Comté</v>
          </cell>
          <cell r="AL1970" t="str">
            <v>- Mise en place et rangement du matériel- Encadrement et enseignement</v>
          </cell>
          <cell r="AM1970" t="str">
            <v xml:space="preserve">       - Et d'une manière générale effectuer toute         tâche se rapportant à la fonction d'éducateur sportif.</v>
          </cell>
          <cell r="AN1970">
            <v>40638</v>
          </cell>
          <cell r="AO1970">
            <v>40638</v>
          </cell>
          <cell r="AP1970">
            <v>40619</v>
          </cell>
          <cell r="AQ1970">
            <v>40641</v>
          </cell>
          <cell r="AR1970">
            <v>40641</v>
          </cell>
          <cell r="AS1970">
            <v>40641</v>
          </cell>
        </row>
        <row r="1971">
          <cell r="A1971" t="str">
            <v>11/033</v>
          </cell>
          <cell r="B1971">
            <v>355</v>
          </cell>
          <cell r="C1971" t="str">
            <v>MAJE</v>
          </cell>
          <cell r="D1971" t="str">
            <v>Gym d'entretien</v>
          </cell>
          <cell r="E1971" t="str">
            <v>CDD</v>
          </cell>
          <cell r="F1971">
            <v>40639</v>
          </cell>
          <cell r="G1971">
            <v>40723</v>
          </cell>
          <cell r="H1971" t="str">
            <v>Clos</v>
          </cell>
          <cell r="I1971">
            <v>1</v>
          </cell>
          <cell r="J1971" t="str">
            <v>h/s</v>
          </cell>
          <cell r="K1971">
            <v>28.88</v>
          </cell>
          <cell r="L1971" t="str">
            <v>Atelier Equilibre - Aide CRAMFaire une facture unique avec 123 € frais coordination PS70 + 30 € adhésion = 153 €</v>
          </cell>
          <cell r="M1971">
            <v>10.78</v>
          </cell>
          <cell r="N1971" t="str">
            <v>Formule 1</v>
          </cell>
          <cell r="O1971" t="str">
            <v>MAIZIERES</v>
          </cell>
          <cell r="P1971" t="str">
            <v>Voir annexe</v>
          </cell>
          <cell r="Q1971" t="str">
            <v>19h30</v>
          </cell>
          <cell r="R1971" t="str">
            <v>20h30</v>
          </cell>
          <cell r="Y1971" t="str">
            <v>Oui</v>
          </cell>
          <cell r="Z1971" t="str">
            <v>Néant</v>
          </cell>
          <cell r="AA1971" t="str">
            <v>Oui</v>
          </cell>
          <cell r="AB1971" t="str">
            <v>Acc. de production</v>
          </cell>
          <cell r="AC1971" t="str">
            <v>Non</v>
          </cell>
          <cell r="AD1971" t="str">
            <v>Oui</v>
          </cell>
          <cell r="AE1971" t="str">
            <v>Oui</v>
          </cell>
          <cell r="AG1971" t="str">
            <v>Avenant</v>
          </cell>
          <cell r="AI1971" t="str">
            <v>à La Bannie au Val Saint-Eloi</v>
          </cell>
          <cell r="AJ1971" t="str">
            <v>Action réalisée avec le financement de l’Agence Régionale de Santé de Franche-Comté</v>
          </cell>
          <cell r="AL1971" t="str">
            <v>- Mise en place et rangement du matériel- Encadrement et enseignement</v>
          </cell>
          <cell r="AM1971" t="str">
            <v xml:space="preserve">       - Et d'une manière générale effectuer toute         tâche se rapportant à la fonction d'éducateur sportif.</v>
          </cell>
          <cell r="AN1971">
            <v>40638</v>
          </cell>
          <cell r="AO1971">
            <v>40638</v>
          </cell>
          <cell r="AP1971">
            <v>40640</v>
          </cell>
          <cell r="AQ1971">
            <v>40639</v>
          </cell>
          <cell r="AR1971">
            <v>40639</v>
          </cell>
          <cell r="AS1971">
            <v>40639</v>
          </cell>
        </row>
        <row r="1972">
          <cell r="A1972" t="str">
            <v>11/034</v>
          </cell>
          <cell r="B1972">
            <v>315</v>
          </cell>
          <cell r="C1972" t="str">
            <v>DEJE</v>
          </cell>
          <cell r="D1972" t="str">
            <v>VTT</v>
          </cell>
          <cell r="E1972" t="str">
            <v>CDD</v>
          </cell>
          <cell r="F1972">
            <v>40652</v>
          </cell>
          <cell r="G1972">
            <v>40652</v>
          </cell>
          <cell r="H1972" t="str">
            <v>Clos</v>
          </cell>
          <cell r="I1972">
            <v>2.5</v>
          </cell>
          <cell r="J1972" t="str">
            <v>h</v>
          </cell>
          <cell r="K1972">
            <v>30</v>
          </cell>
          <cell r="L1972" t="str">
            <v>Pas de cotisation, 1 séance unique</v>
          </cell>
          <cell r="M1972">
            <v>17.760000000000002</v>
          </cell>
          <cell r="N1972" t="str">
            <v>Formule 1</v>
          </cell>
          <cell r="O1972" t="str">
            <v>VELLEFAUX</v>
          </cell>
          <cell r="P1972" t="str">
            <v>Mardi</v>
          </cell>
          <cell r="Q1972" t="str">
            <v>14h00</v>
          </cell>
          <cell r="R1972" t="str">
            <v>16h30</v>
          </cell>
          <cell r="S1972" t="str">
            <v>Vendredi</v>
          </cell>
          <cell r="T1972" t="str">
            <v>13h45</v>
          </cell>
          <cell r="U1972" t="str">
            <v>15h15 à partir du 20 mai</v>
          </cell>
          <cell r="Y1972" t="str">
            <v>Non</v>
          </cell>
          <cell r="Z1972" t="str">
            <v>Néant</v>
          </cell>
          <cell r="AA1972" t="str">
            <v>Oui</v>
          </cell>
          <cell r="AB1972" t="str">
            <v>Acc. de production</v>
          </cell>
          <cell r="AC1972" t="str">
            <v>Oui</v>
          </cell>
          <cell r="AD1972" t="str">
            <v>Non</v>
          </cell>
          <cell r="AE1972" t="str">
            <v>Oui</v>
          </cell>
          <cell r="AG1972" t="str">
            <v>Ordre mission</v>
          </cell>
          <cell r="AI1972" t="str">
            <v>avec la Communauté de communes du Chanoix à Vellefaux</v>
          </cell>
          <cell r="AJ1972" t="str">
            <v>Action réalisée avec le financement de l’Agence Régionale de Santé de Franche-Comté</v>
          </cell>
          <cell r="AL1972" t="str">
            <v>- Mise en place et rangement du matériel- Encadrement et enseignement</v>
          </cell>
          <cell r="AM1972" t="str">
            <v xml:space="preserve">       - Et d'une manière générale effectuer toute         tâche se rapportant à la fonction d'éducateur sportif.</v>
          </cell>
          <cell r="AN1972">
            <v>40644</v>
          </cell>
          <cell r="AO1972">
            <v>40644</v>
          </cell>
          <cell r="AP1972">
            <v>40652</v>
          </cell>
          <cell r="AQ1972">
            <v>40620</v>
          </cell>
          <cell r="AR1972">
            <v>40637</v>
          </cell>
          <cell r="AS1972">
            <v>40620</v>
          </cell>
        </row>
        <row r="1973">
          <cell r="A1973" t="str">
            <v>11/035</v>
          </cell>
          <cell r="B1973">
            <v>165</v>
          </cell>
          <cell r="C1973" t="str">
            <v>ARMI</v>
          </cell>
          <cell r="D1973" t="str">
            <v>Football - Musculation</v>
          </cell>
          <cell r="E1973" t="str">
            <v>CDD</v>
          </cell>
          <cell r="F1973">
            <v>40653</v>
          </cell>
          <cell r="G1973">
            <v>40655</v>
          </cell>
          <cell r="H1973" t="str">
            <v>Clos</v>
          </cell>
          <cell r="I1973">
            <v>5</v>
          </cell>
          <cell r="J1973" t="str">
            <v>h</v>
          </cell>
          <cell r="K1973">
            <v>28.4</v>
          </cell>
          <cell r="L1973" t="str">
            <v>Atelier Equilibre - Aide CRAMFaire une facture unique 110410 avec 123 € frais coordination PS70 + 30 € adhésion</v>
          </cell>
          <cell r="M1973">
            <v>16</v>
          </cell>
          <cell r="N1973" t="str">
            <v>Néant</v>
          </cell>
          <cell r="O1973" t="str">
            <v>VESOUL</v>
          </cell>
          <cell r="P1973" t="str">
            <v>Mercredi</v>
          </cell>
          <cell r="Q1973" t="str">
            <v>14h00</v>
          </cell>
          <cell r="R1973" t="str">
            <v>16h30</v>
          </cell>
          <cell r="S1973" t="str">
            <v>Vendredi</v>
          </cell>
          <cell r="T1973" t="str">
            <v>14h00</v>
          </cell>
          <cell r="U1973" t="str">
            <v>16h30</v>
          </cell>
          <cell r="Y1973" t="str">
            <v>Non</v>
          </cell>
          <cell r="Z1973" t="str">
            <v>Néant</v>
          </cell>
          <cell r="AA1973" t="str">
            <v>Oui</v>
          </cell>
          <cell r="AB1973" t="str">
            <v>Acc. de production</v>
          </cell>
          <cell r="AC1973" t="str">
            <v>Non</v>
          </cell>
          <cell r="AD1973" t="str">
            <v>Oui</v>
          </cell>
          <cell r="AE1973" t="str">
            <v>Non</v>
          </cell>
          <cell r="AG1973" t="str">
            <v>Avenant</v>
          </cell>
          <cell r="AI1973" t="str">
            <v>à la Maison d'Arrêt de Vesoul</v>
          </cell>
          <cell r="AJ1973" t="str">
            <v>Action réalisée avec le financement de l’Agence Régionale de Santé de Franche-Comté</v>
          </cell>
          <cell r="AL1973" t="str">
            <v>- Mise en place et rangement du matériel- Encadrement et enseignement</v>
          </cell>
          <cell r="AM1973" t="str">
            <v xml:space="preserve">       - Et d'une manière générale effectuer toute         tâche se rapportant à la fonction d'éducateur sportif.</v>
          </cell>
          <cell r="AN1973">
            <v>40644</v>
          </cell>
          <cell r="AO1973">
            <v>40644</v>
          </cell>
          <cell r="AP1973">
            <v>40648</v>
          </cell>
          <cell r="AQ1973">
            <v>40637</v>
          </cell>
          <cell r="AR1973">
            <v>40637</v>
          </cell>
          <cell r="AS1973">
            <v>40639</v>
          </cell>
        </row>
        <row r="1974">
          <cell r="A1974" t="str">
            <v>11/036</v>
          </cell>
          <cell r="B1974">
            <v>165</v>
          </cell>
          <cell r="C1974" t="str">
            <v>SIAL</v>
          </cell>
          <cell r="D1974" t="str">
            <v>Football</v>
          </cell>
          <cell r="E1974" t="str">
            <v>CDD</v>
          </cell>
          <cell r="F1974">
            <v>40662</v>
          </cell>
          <cell r="G1974">
            <v>40662</v>
          </cell>
          <cell r="H1974" t="str">
            <v>Clos</v>
          </cell>
          <cell r="I1974">
            <v>2.5</v>
          </cell>
          <cell r="J1974" t="str">
            <v>h</v>
          </cell>
          <cell r="K1974">
            <v>28.4</v>
          </cell>
          <cell r="L1974" t="str">
            <v>Pas de cotisation, 1 séance unique</v>
          </cell>
          <cell r="M1974">
            <v>16.21</v>
          </cell>
          <cell r="N1974" t="str">
            <v>Néant</v>
          </cell>
          <cell r="O1974" t="str">
            <v>VESOUL</v>
          </cell>
          <cell r="P1974" t="str">
            <v>Mercredi</v>
          </cell>
          <cell r="Q1974" t="str">
            <v>14h00</v>
          </cell>
          <cell r="R1974" t="str">
            <v>16h30</v>
          </cell>
          <cell r="S1974" t="str">
            <v>Vendredi</v>
          </cell>
          <cell r="T1974" t="str">
            <v>14h00</v>
          </cell>
          <cell r="U1974" t="str">
            <v>16h30</v>
          </cell>
          <cell r="Y1974" t="str">
            <v>Non</v>
          </cell>
          <cell r="Z1974" t="str">
            <v>Néant</v>
          </cell>
          <cell r="AA1974" t="str">
            <v>Oui</v>
          </cell>
          <cell r="AB1974" t="str">
            <v>Acc. de production</v>
          </cell>
          <cell r="AC1974" t="str">
            <v>Non</v>
          </cell>
          <cell r="AD1974" t="str">
            <v>Oui</v>
          </cell>
          <cell r="AE1974" t="str">
            <v>Non</v>
          </cell>
          <cell r="AG1974" t="str">
            <v>Avenant</v>
          </cell>
          <cell r="AI1974" t="str">
            <v>à la Maison d'Arrêt de Vesoul</v>
          </cell>
          <cell r="AJ1974" t="str">
            <v>Action réalisée avec le financement de l’Agence Régionale de Santé de Franche-Comté</v>
          </cell>
          <cell r="AL1974" t="str">
            <v>- Mise en place et rangement du matériel- Encadrement et enseignement</v>
          </cell>
          <cell r="AM1974" t="str">
            <v xml:space="preserve">       - Et d'une manière générale effectuer toute         tâche se rapportant à la fonction d'éducateur sportif.</v>
          </cell>
          <cell r="AN1974">
            <v>40644</v>
          </cell>
          <cell r="AO1974">
            <v>40644</v>
          </cell>
          <cell r="AP1974">
            <v>40652</v>
          </cell>
          <cell r="AQ1974">
            <v>40639</v>
          </cell>
          <cell r="AR1974">
            <v>40639</v>
          </cell>
          <cell r="AS1974">
            <v>40639</v>
          </cell>
        </row>
        <row r="1975">
          <cell r="A1975" t="str">
            <v>11/037</v>
          </cell>
          <cell r="B1975">
            <v>99</v>
          </cell>
          <cell r="C1975" t="str">
            <v>ZZZZ</v>
          </cell>
          <cell r="D1975" t="str">
            <v>Tir à l'arc</v>
          </cell>
          <cell r="E1975" t="str">
            <v>CDD</v>
          </cell>
          <cell r="F1975">
            <v>40653</v>
          </cell>
          <cell r="G1975">
            <v>40653</v>
          </cell>
          <cell r="H1975" t="str">
            <v>Clos</v>
          </cell>
          <cell r="I1975">
            <v>2</v>
          </cell>
          <cell r="J1975" t="str">
            <v>h</v>
          </cell>
          <cell r="K1975">
            <v>28.76</v>
          </cell>
          <cell r="L1975" t="str">
            <v>Mettre sur la facture "Centre de Jussey"</v>
          </cell>
          <cell r="M1975">
            <v>16</v>
          </cell>
          <cell r="N1975" t="str">
            <v>Formule 1</v>
          </cell>
          <cell r="O1975" t="str">
            <v>LE VAL SAINT-ELOI</v>
          </cell>
          <cell r="P1975" t="str">
            <v>Mercredi</v>
          </cell>
          <cell r="Q1975" t="str">
            <v>19h30</v>
          </cell>
          <cell r="R1975" t="str">
            <v>20h30</v>
          </cell>
          <cell r="S1975" t="str">
            <v>Vendredi</v>
          </cell>
          <cell r="T1975" t="str">
            <v>14h00</v>
          </cell>
          <cell r="U1975" t="str">
            <v>16h30</v>
          </cell>
          <cell r="Y1975" t="str">
            <v>Non</v>
          </cell>
          <cell r="Z1975" t="str">
            <v>Néant</v>
          </cell>
          <cell r="AA1975" t="str">
            <v>Oui</v>
          </cell>
          <cell r="AB1975" t="str">
            <v>Acc. de production</v>
          </cell>
          <cell r="AC1975" t="str">
            <v>Oui</v>
          </cell>
          <cell r="AD1975" t="str">
            <v>Non</v>
          </cell>
          <cell r="AE1975" t="str">
            <v>Oui</v>
          </cell>
          <cell r="AG1975" t="str">
            <v>Avenant</v>
          </cell>
          <cell r="AI1975" t="str">
            <v>aux FRANCAS de Haute-Saône à Jussey</v>
          </cell>
          <cell r="AL1975" t="str">
            <v>- Mise en place et rangement du matériel- Encadrement et enseignement</v>
          </cell>
          <cell r="AM1975" t="str">
            <v xml:space="preserve">       - Et d'une manière générale effectuer toute         tâche se rapportant à la fonction d'educateur sportif.</v>
          </cell>
          <cell r="AN1975">
            <v>40648</v>
          </cell>
          <cell r="AO1975">
            <v>40648</v>
          </cell>
          <cell r="AP1975">
            <v>40648</v>
          </cell>
          <cell r="AQ1975">
            <v>40648</v>
          </cell>
          <cell r="AR1975">
            <v>40648</v>
          </cell>
          <cell r="AS1975">
            <v>40648</v>
          </cell>
        </row>
        <row r="1976">
          <cell r="A1976" t="str">
            <v>11/038</v>
          </cell>
          <cell r="B1976">
            <v>99</v>
          </cell>
          <cell r="C1976" t="str">
            <v>ZZZZ</v>
          </cell>
          <cell r="D1976" t="str">
            <v>Libellé</v>
          </cell>
          <cell r="E1976" t="str">
            <v>CDD</v>
          </cell>
          <cell r="F1976">
            <v>40652</v>
          </cell>
          <cell r="G1976">
            <v>40661</v>
          </cell>
          <cell r="H1976" t="str">
            <v>Clos</v>
          </cell>
          <cell r="I1976">
            <v>3</v>
          </cell>
          <cell r="J1976" t="str">
            <v>h/s</v>
          </cell>
          <cell r="K1976">
            <v>28.19</v>
          </cell>
          <cell r="L1976" t="str">
            <v>Mettre sur la facture "Centre de Citers"</v>
          </cell>
          <cell r="M1976">
            <v>14.25</v>
          </cell>
          <cell r="N1976" t="str">
            <v>Formule 1</v>
          </cell>
          <cell r="O1976" t="str">
            <v>VELLEFAUX</v>
          </cell>
          <cell r="P1976" t="str">
            <v>Mardi</v>
          </cell>
          <cell r="Q1976" t="str">
            <v>14h00</v>
          </cell>
          <cell r="R1976" t="str">
            <v>16h30</v>
          </cell>
          <cell r="S1976" t="str">
            <v>Jeudi</v>
          </cell>
          <cell r="T1976" t="str">
            <v>10h00</v>
          </cell>
          <cell r="U1976" t="str">
            <v>11h30</v>
          </cell>
          <cell r="V1976" t="str">
            <v>à Franchevelle</v>
          </cell>
          <cell r="Y1976" t="str">
            <v>Non</v>
          </cell>
          <cell r="Z1976" t="str">
            <v>Néant</v>
          </cell>
          <cell r="AA1976" t="str">
            <v>Oui</v>
          </cell>
          <cell r="AB1976" t="str">
            <v>Acc. de production</v>
          </cell>
          <cell r="AC1976" t="str">
            <v>Oui</v>
          </cell>
          <cell r="AD1976" t="str">
            <v>Oui</v>
          </cell>
          <cell r="AE1976" t="str">
            <v>Oui</v>
          </cell>
          <cell r="AG1976" t="str">
            <v>Avenant</v>
          </cell>
          <cell r="AI1976" t="str">
            <v>aux FRANCAS de Haute-Saône avec le périscolaire de Cietrs</v>
          </cell>
          <cell r="AL1976" t="str">
            <v>- Mise en place et rangement du matériel- Accueil, surveillance jusqu'à la reprise des enfants  par les parents- Encadrement et enseignement</v>
          </cell>
          <cell r="AM1976" t="str">
            <v xml:space="preserve">       - Et d'une manière générale effectuer toute         tâche se rapportant à la fonction d'éducateur sportif.</v>
          </cell>
          <cell r="AN1976">
            <v>40648</v>
          </cell>
          <cell r="AO1976">
            <v>40648</v>
          </cell>
          <cell r="AP1976">
            <v>40648</v>
          </cell>
          <cell r="AQ1976">
            <v>40659</v>
          </cell>
          <cell r="AR1976">
            <v>40653</v>
          </cell>
          <cell r="AS1976" t="str">
            <v>RAPPEL</v>
          </cell>
        </row>
        <row r="1977">
          <cell r="A1977" t="str">
            <v>11/038</v>
          </cell>
          <cell r="B1977">
            <v>99</v>
          </cell>
          <cell r="C1977" t="str">
            <v>ZZZZ</v>
          </cell>
          <cell r="D1977" t="str">
            <v>Libellé</v>
          </cell>
          <cell r="E1977" t="str">
            <v>CDD</v>
          </cell>
          <cell r="F1977">
            <v>40651</v>
          </cell>
          <cell r="G1977">
            <v>40655</v>
          </cell>
          <cell r="H1977" t="str">
            <v>Clos</v>
          </cell>
          <cell r="I1977">
            <v>10</v>
          </cell>
          <cell r="J1977" t="str">
            <v>h</v>
          </cell>
          <cell r="K1977">
            <v>34.89</v>
          </cell>
          <cell r="L1977" t="str">
            <v>Mettre sur la facture "Centre de Jussey"</v>
          </cell>
          <cell r="M1977">
            <v>16</v>
          </cell>
          <cell r="N1977" t="str">
            <v>Néant</v>
          </cell>
          <cell r="O1977" t="str">
            <v>VESOUL</v>
          </cell>
          <cell r="P1977" t="str">
            <v>Mercredi</v>
          </cell>
          <cell r="Q1977" t="str">
            <v>14h00</v>
          </cell>
          <cell r="R1977" t="str">
            <v>16h30</v>
          </cell>
          <cell r="S1977" t="str">
            <v>Vendredi</v>
          </cell>
          <cell r="T1977" t="str">
            <v>14h00</v>
          </cell>
          <cell r="U1977" t="str">
            <v>16h30</v>
          </cell>
          <cell r="Y1977" t="str">
            <v>Non</v>
          </cell>
          <cell r="Z1977" t="str">
            <v>Néant</v>
          </cell>
          <cell r="AA1977" t="str">
            <v>Oui</v>
          </cell>
          <cell r="AB1977" t="str">
            <v>Acc. de production</v>
          </cell>
          <cell r="AC1977" t="str">
            <v>Non</v>
          </cell>
          <cell r="AD1977" t="str">
            <v>Oui</v>
          </cell>
          <cell r="AE1977" t="str">
            <v>Oui</v>
          </cell>
          <cell r="AG1977" t="str">
            <v>Avenant</v>
          </cell>
          <cell r="AI1977" t="str">
            <v>à la Commune de Vaivre et Montoille</v>
          </cell>
          <cell r="AL1977" t="str">
            <v>- Mise en place et rangement du matériel- Accueil, surveillance jusqu'à la reprise des enfants  par les parents- Encadrement et enseignement</v>
          </cell>
          <cell r="AM1977" t="str">
            <v xml:space="preserve">       - Et d'une manière générale effectuer toute         tâche se rapportant à la fonction d'animateur.</v>
          </cell>
          <cell r="AN1977">
            <v>40648</v>
          </cell>
          <cell r="AO1977">
            <v>40648</v>
          </cell>
          <cell r="AP1977">
            <v>40648</v>
          </cell>
          <cell r="AQ1977">
            <v>40649</v>
          </cell>
          <cell r="AR1977">
            <v>40649</v>
          </cell>
          <cell r="AS1977">
            <v>40649</v>
          </cell>
        </row>
        <row r="1978">
          <cell r="A1978" t="str">
            <v>11/038</v>
          </cell>
          <cell r="B1978">
            <v>99</v>
          </cell>
          <cell r="C1978" t="str">
            <v>ZZZZ</v>
          </cell>
          <cell r="D1978" t="str">
            <v>Libellé</v>
          </cell>
          <cell r="E1978" t="str">
            <v>CDD</v>
          </cell>
          <cell r="F1978">
            <v>40660</v>
          </cell>
          <cell r="G1978">
            <v>40660</v>
          </cell>
          <cell r="H1978" t="str">
            <v>Clos</v>
          </cell>
          <cell r="I1978">
            <v>5</v>
          </cell>
          <cell r="J1978" t="str">
            <v>h</v>
          </cell>
          <cell r="K1978">
            <v>28.82</v>
          </cell>
          <cell r="L1978" t="str">
            <v>Mettre sur la facture "Centre de Citers"</v>
          </cell>
          <cell r="M1978">
            <v>16.21</v>
          </cell>
          <cell r="N1978" t="str">
            <v>Néant</v>
          </cell>
          <cell r="O1978" t="str">
            <v>VESOUL</v>
          </cell>
          <cell r="P1978" t="str">
            <v>Mercredi</v>
          </cell>
          <cell r="Q1978" t="str">
            <v>14h00</v>
          </cell>
          <cell r="R1978" t="str">
            <v>16h30</v>
          </cell>
          <cell r="S1978" t="str">
            <v>Vendredi</v>
          </cell>
          <cell r="T1978" t="str">
            <v>14h00</v>
          </cell>
          <cell r="U1978" t="str">
            <v>16h30</v>
          </cell>
          <cell r="V1978" t="str">
            <v>à Franchevelle</v>
          </cell>
          <cell r="Y1978" t="str">
            <v>Non</v>
          </cell>
          <cell r="Z1978" t="str">
            <v>Néant</v>
          </cell>
          <cell r="AA1978" t="str">
            <v>Oui</v>
          </cell>
          <cell r="AB1978" t="str">
            <v>Acc. de production</v>
          </cell>
          <cell r="AC1978" t="str">
            <v>Non</v>
          </cell>
          <cell r="AD1978" t="str">
            <v>Oui</v>
          </cell>
          <cell r="AE1978" t="str">
            <v>Oui</v>
          </cell>
          <cell r="AG1978" t="str">
            <v>Avenant</v>
          </cell>
          <cell r="AI1978" t="str">
            <v>avec la Communauté de communes du Pays de Luxeuil au gymnase de Faucogney</v>
          </cell>
          <cell r="AL1978" t="str">
            <v>- Mise en place et rangement du matériel- Accueil, surveillance jusqu'à la reprise des enfants  par les parents- Encadrement et enseignement</v>
          </cell>
          <cell r="AM1978" t="str">
            <v xml:space="preserve">       - Et d'une manière générale effectuer toute         tâche se rapportant à la fonction d'educateur sportif.</v>
          </cell>
          <cell r="AN1978">
            <v>40648</v>
          </cell>
          <cell r="AO1978">
            <v>40648</v>
          </cell>
          <cell r="AP1978">
            <v>40648</v>
          </cell>
          <cell r="AQ1978">
            <v>40652</v>
          </cell>
          <cell r="AR1978">
            <v>40652</v>
          </cell>
          <cell r="AS1978">
            <v>40652</v>
          </cell>
        </row>
        <row r="1979">
          <cell r="A1979" t="str">
            <v>11/039</v>
          </cell>
          <cell r="B1979">
            <v>270</v>
          </cell>
          <cell r="C1979" t="str">
            <v>WOLA</v>
          </cell>
          <cell r="D1979" t="str">
            <v>VTT</v>
          </cell>
          <cell r="E1979" t="str">
            <v>CDD</v>
          </cell>
          <cell r="F1979">
            <v>40660</v>
          </cell>
          <cell r="G1979">
            <v>40661</v>
          </cell>
          <cell r="H1979" t="str">
            <v>Clos</v>
          </cell>
          <cell r="I1979">
            <v>10</v>
          </cell>
          <cell r="J1979" t="str">
            <v>h</v>
          </cell>
          <cell r="K1979">
            <v>20.73</v>
          </cell>
          <cell r="L1979" t="str">
            <v>Facture adressée et intitulée à :Conseil général Maison départementale de l'environnement Place de la révolution française90020 Belfort cedex</v>
          </cell>
          <cell r="M1979">
            <v>11.25</v>
          </cell>
          <cell r="N1979" t="str">
            <v>Néant</v>
          </cell>
          <cell r="O1979" t="str">
            <v>SERMAMAGNY</v>
          </cell>
          <cell r="P1979" t="str">
            <v>Jeudi</v>
          </cell>
          <cell r="Q1979" t="str">
            <v>14h00</v>
          </cell>
          <cell r="R1979" t="str">
            <v>19h00</v>
          </cell>
          <cell r="S1979" t="str">
            <v>Vendredi</v>
          </cell>
          <cell r="T1979" t="str">
            <v>14h00</v>
          </cell>
          <cell r="U1979" t="str">
            <v>19h00</v>
          </cell>
          <cell r="V1979" t="str">
            <v>à Franchevelle</v>
          </cell>
          <cell r="Y1979" t="str">
            <v>Non</v>
          </cell>
          <cell r="Z1979" t="str">
            <v>Néant</v>
          </cell>
          <cell r="AA1979" t="str">
            <v>Oui</v>
          </cell>
          <cell r="AB1979" t="str">
            <v>Acc. de production</v>
          </cell>
          <cell r="AC1979" t="str">
            <v>Non</v>
          </cell>
          <cell r="AD1979" t="str">
            <v>Oui</v>
          </cell>
          <cell r="AE1979" t="str">
            <v>Non</v>
          </cell>
          <cell r="AG1979" t="str">
            <v>Contrat</v>
          </cell>
          <cell r="AI1979" t="str">
            <v>à la Maison départementale de l'environnement à Sermamagny</v>
          </cell>
          <cell r="AL1979" t="str">
            <v>- Mise en place et rangement du matériel- Encadrement et enseignement</v>
          </cell>
          <cell r="AM1979" t="str">
            <v xml:space="preserve">       - Et d'une manière générale effectuer toute         tâche se rapportant à la fonction d'éducateur sportif.</v>
          </cell>
          <cell r="AN1979">
            <v>40648</v>
          </cell>
          <cell r="AO1979">
            <v>40648</v>
          </cell>
          <cell r="AP1979">
            <v>40653</v>
          </cell>
          <cell r="AQ1979">
            <v>40648</v>
          </cell>
          <cell r="AR1979" t="str">
            <v>RAPPEL</v>
          </cell>
          <cell r="AS1979">
            <v>40648</v>
          </cell>
        </row>
        <row r="1980">
          <cell r="A1980" t="str">
            <v>11/040</v>
          </cell>
          <cell r="B1980">
            <v>356</v>
          </cell>
          <cell r="C1980" t="str">
            <v>SCCA</v>
          </cell>
          <cell r="D1980" t="str">
            <v>Théâtre</v>
          </cell>
          <cell r="E1980" t="str">
            <v>CDD</v>
          </cell>
          <cell r="F1980">
            <v>40659</v>
          </cell>
          <cell r="G1980">
            <v>40662</v>
          </cell>
          <cell r="H1980" t="str">
            <v>Clos</v>
          </cell>
          <cell r="I1980">
            <v>4.5</v>
          </cell>
          <cell r="J1980" t="str">
            <v>h</v>
          </cell>
          <cell r="K1980">
            <v>39.6</v>
          </cell>
          <cell r="L1980" t="str">
            <v>Mettre sur la facture "Centre de Citers"</v>
          </cell>
          <cell r="M1980">
            <v>21.5</v>
          </cell>
          <cell r="N1980" t="str">
            <v>Formule 1</v>
          </cell>
          <cell r="O1980" t="str">
            <v>BESANCON</v>
          </cell>
          <cell r="P1980" t="str">
            <v>Mardi 26 avril</v>
          </cell>
          <cell r="Q1980" t="str">
            <v>14h00</v>
          </cell>
          <cell r="R1980" t="str">
            <v>15h30</v>
          </cell>
          <cell r="S1980" t="str">
            <v>Mercredi 27 avril</v>
          </cell>
          <cell r="T1980" t="str">
            <v>14h00</v>
          </cell>
          <cell r="U1980" t="str">
            <v>15h30</v>
          </cell>
          <cell r="V1980" t="str">
            <v>Vendredi 29 avril</v>
          </cell>
          <cell r="W1980" t="str">
            <v>14h00</v>
          </cell>
          <cell r="X1980" t="str">
            <v>15h30</v>
          </cell>
          <cell r="Y1980" t="str">
            <v>Non</v>
          </cell>
          <cell r="Z1980" t="str">
            <v>Néant</v>
          </cell>
          <cell r="AA1980" t="str">
            <v>Oui</v>
          </cell>
          <cell r="AB1980" t="str">
            <v>Acc. de production</v>
          </cell>
          <cell r="AC1980" t="str">
            <v>Non</v>
          </cell>
          <cell r="AD1980" t="str">
            <v>Oui</v>
          </cell>
          <cell r="AE1980" t="str">
            <v>Oui</v>
          </cell>
          <cell r="AG1980" t="str">
            <v>Avenant</v>
          </cell>
          <cell r="AI1980" t="str">
            <v>à la maison de quartier Grette-Butte à Besançon</v>
          </cell>
          <cell r="AL1980" t="str">
            <v>- Mise en place et rangement du matériel- Accueil, surveillance jusqu'à la reprise des enfants  par les parents- Encadrement et enseignement</v>
          </cell>
          <cell r="AM1980" t="str">
            <v xml:space="preserve">       - Et d'une manière générale effectuer toute         tâche se rapportant à la fonction d'animateur.</v>
          </cell>
          <cell r="AN1980">
            <v>40651</v>
          </cell>
          <cell r="AO1980">
            <v>40651</v>
          </cell>
          <cell r="AP1980">
            <v>40653</v>
          </cell>
          <cell r="AQ1980">
            <v>40659</v>
          </cell>
          <cell r="AR1980">
            <v>40659</v>
          </cell>
          <cell r="AS1980">
            <v>40659</v>
          </cell>
        </row>
        <row r="1981">
          <cell r="A1981" t="str">
            <v>11/041</v>
          </cell>
          <cell r="B1981">
            <v>20</v>
          </cell>
          <cell r="C1981" t="str">
            <v>ARGA</v>
          </cell>
          <cell r="D1981" t="str">
            <v>Surveillance de bassin</v>
          </cell>
          <cell r="E1981" t="str">
            <v>CDD</v>
          </cell>
          <cell r="F1981">
            <v>40652</v>
          </cell>
          <cell r="G1981">
            <v>40655</v>
          </cell>
          <cell r="H1981" t="str">
            <v>Clos</v>
          </cell>
          <cell r="I1981">
            <v>25.66</v>
          </cell>
          <cell r="J1981" t="str">
            <v>h</v>
          </cell>
          <cell r="K1981">
            <v>18.82</v>
          </cell>
          <cell r="L1981" t="str">
            <v>Facture 110420</v>
          </cell>
          <cell r="M1981">
            <v>19.2</v>
          </cell>
          <cell r="N1981" t="str">
            <v>Formule 1</v>
          </cell>
          <cell r="O1981" t="str">
            <v>VAIVRE ET MONTOILLE</v>
          </cell>
          <cell r="P1981" t="str">
            <v>Du lundi au vendredi</v>
          </cell>
          <cell r="Q1981" t="str">
            <v>14h00</v>
          </cell>
          <cell r="R1981" t="str">
            <v>16h00</v>
          </cell>
          <cell r="S1981" t="str">
            <v>Mercredi et jeudi</v>
          </cell>
          <cell r="T1981" t="str">
            <v>6h45</v>
          </cell>
          <cell r="U1981" t="str">
            <v>12h35</v>
          </cell>
          <cell r="Y1981" t="str">
            <v>Non</v>
          </cell>
          <cell r="Z1981">
            <v>1</v>
          </cell>
          <cell r="AA1981" t="str">
            <v>Oui</v>
          </cell>
          <cell r="AB1981" t="str">
            <v>Acc. de production</v>
          </cell>
          <cell r="AC1981" t="str">
            <v>Non</v>
          </cell>
          <cell r="AD1981" t="str">
            <v>Oui</v>
          </cell>
          <cell r="AE1981" t="str">
            <v>Non</v>
          </cell>
          <cell r="AG1981" t="str">
            <v>Contrat</v>
          </cell>
          <cell r="AI1981" t="str">
            <v>aux Thermes de Luxeuil les Bains</v>
          </cell>
          <cell r="AL1981" t="str">
            <v>- Ouverture de la piscine et vérifications d'usage- Surveillance du bassin</v>
          </cell>
          <cell r="AM1981" t="str">
            <v xml:space="preserve">       - Et d'une manière générale effectuer toute         tâche se rapportant à la fonction de sauveteur aquatique.</v>
          </cell>
          <cell r="AN1981">
            <v>40652</v>
          </cell>
          <cell r="AO1981">
            <v>40652</v>
          </cell>
          <cell r="AP1981">
            <v>40654</v>
          </cell>
          <cell r="AQ1981">
            <v>40659</v>
          </cell>
          <cell r="AR1981">
            <v>40659</v>
          </cell>
          <cell r="AS1981">
            <v>40659</v>
          </cell>
        </row>
        <row r="1982">
          <cell r="A1982" t="str">
            <v>11/042</v>
          </cell>
          <cell r="B1982">
            <v>356</v>
          </cell>
          <cell r="C1982" t="str">
            <v>SCCA</v>
          </cell>
          <cell r="D1982" t="str">
            <v>Théâtre</v>
          </cell>
          <cell r="E1982" t="str">
            <v>CDD</v>
          </cell>
          <cell r="F1982">
            <v>40659</v>
          </cell>
          <cell r="G1982">
            <v>40662</v>
          </cell>
          <cell r="H1982" t="str">
            <v>Clos</v>
          </cell>
          <cell r="I1982">
            <v>4.5</v>
          </cell>
          <cell r="J1982" t="str">
            <v>h</v>
          </cell>
          <cell r="K1982">
            <v>39.6</v>
          </cell>
          <cell r="L1982" t="str">
            <v>Facture 110420</v>
          </cell>
          <cell r="M1982">
            <v>16.21</v>
          </cell>
          <cell r="N1982" t="str">
            <v>Formule 1</v>
          </cell>
          <cell r="O1982" t="str">
            <v>FAUCOGNEY</v>
          </cell>
          <cell r="P1982" t="str">
            <v>Mercredi</v>
          </cell>
          <cell r="Q1982" t="str">
            <v>9h30</v>
          </cell>
          <cell r="R1982" t="str">
            <v>11h30</v>
          </cell>
          <cell r="S1982" t="str">
            <v>et</v>
          </cell>
          <cell r="T1982" t="str">
            <v>14h00</v>
          </cell>
          <cell r="U1982" t="str">
            <v>17h00</v>
          </cell>
          <cell r="V1982" t="str">
            <v>Vendredi 29 avril</v>
          </cell>
          <cell r="W1982" t="str">
            <v>14h00</v>
          </cell>
          <cell r="X1982" t="str">
            <v>15h30</v>
          </cell>
          <cell r="Y1982" t="str">
            <v>Non</v>
          </cell>
          <cell r="Z1982" t="str">
            <v>Néant</v>
          </cell>
          <cell r="AA1982" t="str">
            <v>Oui</v>
          </cell>
          <cell r="AB1982" t="str">
            <v>Acc. de production</v>
          </cell>
          <cell r="AC1982" t="str">
            <v>Non</v>
          </cell>
          <cell r="AD1982" t="str">
            <v>Oui</v>
          </cell>
          <cell r="AE1982" t="str">
            <v>Oui</v>
          </cell>
          <cell r="AG1982" t="str">
            <v>Avenant</v>
          </cell>
          <cell r="AI1982" t="str">
            <v>à la maison de quartier Grette-Butte à Besançon</v>
          </cell>
          <cell r="AL1982" t="str">
            <v>- Mise en place et rangement du matériel- Accueil, surveillance jusqu'à la reprise des enfants  par les parents- Encadrement et enseignement</v>
          </cell>
          <cell r="AM1982" t="str">
            <v xml:space="preserve">       - Et d'une manière générale effectuer toute         tâche se rapportant à la fonction d'animateur.</v>
          </cell>
          <cell r="AN1982">
            <v>40651</v>
          </cell>
          <cell r="AO1982">
            <v>40651</v>
          </cell>
          <cell r="AP1982">
            <v>40654</v>
          </cell>
          <cell r="AQ1982">
            <v>40656</v>
          </cell>
          <cell r="AR1982">
            <v>40656</v>
          </cell>
          <cell r="AS1982">
            <v>40656</v>
          </cell>
        </row>
        <row r="1983">
          <cell r="A1983" t="str">
            <v>11/043</v>
          </cell>
          <cell r="B1983">
            <v>20</v>
          </cell>
          <cell r="C1983" t="str">
            <v>ARGA</v>
          </cell>
          <cell r="D1983" t="str">
            <v>Surveillance de bassin</v>
          </cell>
          <cell r="E1983" t="str">
            <v>CDD</v>
          </cell>
          <cell r="F1983">
            <v>40652</v>
          </cell>
          <cell r="G1983">
            <v>40655</v>
          </cell>
          <cell r="H1983" t="str">
            <v>Clos</v>
          </cell>
          <cell r="I1983">
            <v>25.66</v>
          </cell>
          <cell r="J1983" t="str">
            <v>h</v>
          </cell>
          <cell r="K1983">
            <v>18.82</v>
          </cell>
          <cell r="L1983" t="str">
            <v>Facture 110420</v>
          </cell>
          <cell r="M1983">
            <v>11.05</v>
          </cell>
          <cell r="N1983" t="str">
            <v>Néant</v>
          </cell>
          <cell r="O1983" t="str">
            <v>LUXEUIL LES BAINS</v>
          </cell>
          <cell r="P1983" t="str">
            <v xml:space="preserve">Mardi et vendredi </v>
          </cell>
          <cell r="Q1983" t="str">
            <v>14h45</v>
          </cell>
          <cell r="R1983" t="str">
            <v>21h45</v>
          </cell>
          <cell r="S1983" t="str">
            <v>Mercredi et jeudi</v>
          </cell>
          <cell r="T1983" t="str">
            <v>6h45</v>
          </cell>
          <cell r="U1983" t="str">
            <v>12h35</v>
          </cell>
          <cell r="V1983" t="str">
            <v>Vendredi 29 avril</v>
          </cell>
          <cell r="W1983" t="str">
            <v>14h00</v>
          </cell>
          <cell r="X1983" t="str">
            <v>15h30</v>
          </cell>
          <cell r="Y1983" t="str">
            <v>Non</v>
          </cell>
          <cell r="Z1983" t="str">
            <v>Néant</v>
          </cell>
          <cell r="AA1983" t="str">
            <v>Oui</v>
          </cell>
          <cell r="AB1983" t="str">
            <v>Acc. de production</v>
          </cell>
          <cell r="AC1983" t="str">
            <v>Non</v>
          </cell>
          <cell r="AD1983" t="str">
            <v>Oui</v>
          </cell>
          <cell r="AE1983" t="str">
            <v>Non</v>
          </cell>
          <cell r="AG1983" t="str">
            <v>Contrat</v>
          </cell>
          <cell r="AI1983" t="str">
            <v>aux Thermes de Luxeuil les Bains</v>
          </cell>
          <cell r="AL1983" t="str">
            <v>- Ouverture de la piscine et vérifications d'usage- Surveillance du bassin</v>
          </cell>
          <cell r="AM1983" t="str">
            <v xml:space="preserve">       - Et d'une manière générale effectuer toute         tâche se rapportant à la fonction de sauveteur aquatique.</v>
          </cell>
          <cell r="AN1983">
            <v>40652</v>
          </cell>
          <cell r="AO1983">
            <v>40652</v>
          </cell>
          <cell r="AP1983">
            <v>40653</v>
          </cell>
          <cell r="AQ1983">
            <v>40656</v>
          </cell>
          <cell r="AR1983">
            <v>40656</v>
          </cell>
          <cell r="AS1983">
            <v>40656</v>
          </cell>
        </row>
        <row r="1984">
          <cell r="A1984" t="str">
            <v>11/044</v>
          </cell>
          <cell r="B1984">
            <v>320</v>
          </cell>
          <cell r="C1984" t="str">
            <v>LAVA</v>
          </cell>
          <cell r="D1984" t="str">
            <v>Hotesse d'accueil</v>
          </cell>
          <cell r="E1984" t="str">
            <v>Gestion</v>
          </cell>
          <cell r="F1984">
            <v>40652</v>
          </cell>
          <cell r="G1984">
            <v>40656</v>
          </cell>
          <cell r="H1984" t="str">
            <v>Clos</v>
          </cell>
          <cell r="I1984">
            <v>15</v>
          </cell>
          <cell r="J1984" t="str">
            <v>h</v>
          </cell>
          <cell r="K1984">
            <v>10</v>
          </cell>
          <cell r="M1984">
            <v>9</v>
          </cell>
          <cell r="N1984" t="str">
            <v>Néant</v>
          </cell>
          <cell r="O1984" t="str">
            <v>FOUGEROLLES</v>
          </cell>
          <cell r="P1984" t="str">
            <v xml:space="preserve">Mardi et vendredi </v>
          </cell>
          <cell r="Q1984" t="str">
            <v>14h45</v>
          </cell>
          <cell r="R1984" t="str">
            <v>21h45</v>
          </cell>
          <cell r="S1984" t="str">
            <v>Mercredi et jeudi</v>
          </cell>
          <cell r="T1984" t="str">
            <v>6h45</v>
          </cell>
          <cell r="U1984" t="str">
            <v>12h35</v>
          </cell>
          <cell r="V1984" t="str">
            <v>Vendredi 29 avril</v>
          </cell>
          <cell r="W1984" t="str">
            <v>14h00</v>
          </cell>
          <cell r="X1984" t="str">
            <v>15h30</v>
          </cell>
          <cell r="Y1984" t="str">
            <v>Non</v>
          </cell>
          <cell r="Z1984">
            <v>1</v>
          </cell>
          <cell r="AA1984" t="str">
            <v>Oui</v>
          </cell>
          <cell r="AB1984" t="str">
            <v>Acc. de production</v>
          </cell>
          <cell r="AC1984" t="str">
            <v>Non</v>
          </cell>
          <cell r="AD1984" t="str">
            <v>Oui</v>
          </cell>
          <cell r="AE1984" t="str">
            <v>Non</v>
          </cell>
          <cell r="AG1984" t="str">
            <v>Contrat</v>
          </cell>
          <cell r="AI1984" t="str">
            <v>aux Thermes de Luxeuil les Bains</v>
          </cell>
          <cell r="AL1984" t="str">
            <v>- Ouverture de la piscine et vérifications d'usage- Surveillance du bassin</v>
          </cell>
          <cell r="AM1984" t="str">
            <v xml:space="preserve">       - Et d'une manière générale effectuer toute         tâche se rapportant à la fonction de sauveteur aquatique.</v>
          </cell>
          <cell r="AN1984">
            <v>40652</v>
          </cell>
          <cell r="AO1984" t="str">
            <v>-----</v>
          </cell>
          <cell r="AP1984">
            <v>40652</v>
          </cell>
          <cell r="AQ1984">
            <v>40656</v>
          </cell>
          <cell r="AR1984" t="str">
            <v>RAPPEL</v>
          </cell>
          <cell r="AS1984">
            <v>40667</v>
          </cell>
        </row>
        <row r="1985">
          <cell r="A1985" t="str">
            <v>11/045</v>
          </cell>
          <cell r="B1985">
            <v>86</v>
          </cell>
          <cell r="C1985" t="str">
            <v>CLVE</v>
          </cell>
          <cell r="D1985" t="str">
            <v>Tir à l'arc</v>
          </cell>
          <cell r="E1985" t="str">
            <v>CDD</v>
          </cell>
          <cell r="F1985">
            <v>40667</v>
          </cell>
          <cell r="G1985">
            <v>40688</v>
          </cell>
          <cell r="H1985" t="str">
            <v>Clos</v>
          </cell>
          <cell r="I1985">
            <v>1.5</v>
          </cell>
          <cell r="J1985" t="str">
            <v>h/s</v>
          </cell>
          <cell r="K1985">
            <v>30.56</v>
          </cell>
          <cell r="L1985" t="str">
            <v>Pôle de Coisevaux</v>
          </cell>
          <cell r="M1985">
            <v>11.05</v>
          </cell>
          <cell r="N1985" t="str">
            <v>Néant</v>
          </cell>
          <cell r="O1985" t="str">
            <v>LUXEUIL LES BAINS</v>
          </cell>
          <cell r="P1985" t="str">
            <v xml:space="preserve">Mardi et vendredi </v>
          </cell>
          <cell r="Q1985" t="str">
            <v>14h45</v>
          </cell>
          <cell r="R1985" t="str">
            <v>21h45</v>
          </cell>
          <cell r="S1985" t="str">
            <v>Mercredi et jeudi</v>
          </cell>
          <cell r="T1985" t="str">
            <v>6h45</v>
          </cell>
          <cell r="U1985" t="str">
            <v>12h35</v>
          </cell>
          <cell r="Y1985" t="str">
            <v>Non</v>
          </cell>
          <cell r="Z1985">
            <v>3</v>
          </cell>
          <cell r="AA1985" t="str">
            <v>Oui</v>
          </cell>
          <cell r="AB1985" t="str">
            <v>Acc. de production</v>
          </cell>
          <cell r="AC1985" t="str">
            <v>Non</v>
          </cell>
          <cell r="AD1985" t="str">
            <v>Oui</v>
          </cell>
          <cell r="AE1985" t="str">
            <v>Oui</v>
          </cell>
          <cell r="AG1985" t="str">
            <v>Contrat</v>
          </cell>
          <cell r="AI1985" t="str">
            <v>aux FRANCAS de Haute-Saône au pôle périscolaire de Coisevaux</v>
          </cell>
          <cell r="AL1985" t="str">
            <v>- Mise en place et rangement du matériel- Encadrement et enseignement</v>
          </cell>
          <cell r="AM1985" t="str">
            <v xml:space="preserve">       - Et d'une manière générale effectuer toute         tâche se rapportant à la fonction d'éducateur sportif.</v>
          </cell>
          <cell r="AN1985">
            <v>40652</v>
          </cell>
          <cell r="AO1985" t="str">
            <v>-----</v>
          </cell>
          <cell r="AP1985">
            <v>40652</v>
          </cell>
          <cell r="AQ1985" t="str">
            <v>-----</v>
          </cell>
          <cell r="AR1985">
            <v>40652</v>
          </cell>
          <cell r="AS1985">
            <v>40652</v>
          </cell>
        </row>
        <row r="1986">
          <cell r="A1986" t="str">
            <v>11/046</v>
          </cell>
          <cell r="B1986">
            <v>99</v>
          </cell>
          <cell r="C1986" t="str">
            <v>ZZZZ</v>
          </cell>
          <cell r="D1986" t="str">
            <v>Step - gym d'entretien</v>
          </cell>
          <cell r="E1986" t="str">
            <v>CDD</v>
          </cell>
          <cell r="F1986">
            <v>40667</v>
          </cell>
          <cell r="G1986">
            <v>40723</v>
          </cell>
          <cell r="H1986" t="str">
            <v>OK</v>
          </cell>
          <cell r="I1986">
            <v>1</v>
          </cell>
          <cell r="J1986" t="str">
            <v>h/s</v>
          </cell>
          <cell r="K1986">
            <v>29</v>
          </cell>
          <cell r="L1986" t="str">
            <v>Pôle de Coisevaux</v>
          </cell>
          <cell r="M1986">
            <v>9</v>
          </cell>
          <cell r="N1986" t="str">
            <v>Néant</v>
          </cell>
          <cell r="O1986" t="str">
            <v>FOUGEROLLES</v>
          </cell>
          <cell r="P1986" t="str">
            <v>Mercredi</v>
          </cell>
          <cell r="Q1986" t="str">
            <v>20h00</v>
          </cell>
          <cell r="R1986" t="str">
            <v>21h00</v>
          </cell>
          <cell r="Y1986" t="str">
            <v>Non</v>
          </cell>
          <cell r="Z1986">
            <v>8</v>
          </cell>
          <cell r="AA1986" t="str">
            <v>Oui</v>
          </cell>
          <cell r="AB1986" t="str">
            <v>Acc. de production</v>
          </cell>
          <cell r="AC1986" t="str">
            <v>Non</v>
          </cell>
          <cell r="AD1986" t="str">
            <v>Oui</v>
          </cell>
          <cell r="AE1986" t="str">
            <v>Oui</v>
          </cell>
          <cell r="AG1986" t="str">
            <v>Contrat</v>
          </cell>
          <cell r="AI1986" t="str">
            <v>à Gym Harmonique à Courchaton</v>
          </cell>
          <cell r="AL1986" t="str">
            <v>- Mise en place et rangement du matériel- Encadrement et enseignement</v>
          </cell>
          <cell r="AM1986" t="str">
            <v xml:space="preserve">       - Et d'une manière générale effectuer toute         tâche se rapportant à la fonction d'éducateur sportif.</v>
          </cell>
          <cell r="AN1986">
            <v>40652</v>
          </cell>
          <cell r="AO1986" t="str">
            <v>-----</v>
          </cell>
          <cell r="AP1986">
            <v>40652</v>
          </cell>
          <cell r="AQ1986" t="str">
            <v>-----</v>
          </cell>
          <cell r="AR1986">
            <v>40652</v>
          </cell>
          <cell r="AS1986" t="str">
            <v>-----</v>
          </cell>
        </row>
        <row r="1987">
          <cell r="A1987" t="str">
            <v>11/047</v>
          </cell>
          <cell r="B1987">
            <v>99</v>
          </cell>
          <cell r="C1987" t="str">
            <v>ZZZZ</v>
          </cell>
          <cell r="D1987" t="str">
            <v>Libellé</v>
          </cell>
          <cell r="E1987" t="str">
            <v>CDD</v>
          </cell>
          <cell r="F1987">
            <v>40689</v>
          </cell>
          <cell r="G1987">
            <v>40710</v>
          </cell>
          <cell r="H1987" t="str">
            <v>Clos</v>
          </cell>
          <cell r="I1987">
            <v>2.5</v>
          </cell>
          <cell r="J1987" t="str">
            <v>h</v>
          </cell>
          <cell r="K1987">
            <v>28.19</v>
          </cell>
          <cell r="L1987" t="str">
            <v>Mettre sur la facture "Centre d'Esprels"</v>
          </cell>
          <cell r="M1987">
            <v>16</v>
          </cell>
          <cell r="N1987" t="str">
            <v>Formule 1</v>
          </cell>
          <cell r="O1987" t="str">
            <v>COURCHATON</v>
          </cell>
          <cell r="P1987" t="str">
            <v>Mercredi</v>
          </cell>
          <cell r="Q1987" t="str">
            <v>20h00</v>
          </cell>
          <cell r="R1987" t="str">
            <v>21h00</v>
          </cell>
          <cell r="S1987" t="str">
            <v>Jeudi 16 juin</v>
          </cell>
          <cell r="T1987" t="str">
            <v>17h15</v>
          </cell>
          <cell r="U1987" t="str">
            <v>18h30</v>
          </cell>
          <cell r="Y1987" t="str">
            <v>Non</v>
          </cell>
          <cell r="Z1987" t="str">
            <v>Néant</v>
          </cell>
          <cell r="AA1987" t="str">
            <v>Oui</v>
          </cell>
          <cell r="AB1987" t="str">
            <v>Acc. de production</v>
          </cell>
          <cell r="AC1987" t="str">
            <v>Non</v>
          </cell>
          <cell r="AD1987" t="str">
            <v>Oui</v>
          </cell>
          <cell r="AE1987" t="str">
            <v>Oui</v>
          </cell>
          <cell r="AG1987" t="str">
            <v>Avenant</v>
          </cell>
          <cell r="AI1987" t="str">
            <v>aux FRANCAS de Haute-Saône au centre périscolaire d'Esprels</v>
          </cell>
          <cell r="AL1987" t="str">
            <v>- Mise en place et rangement du matériel- Accueil, surveillance jusqu'à la reprise des enfants  par les parents- Encadrement et enseignement</v>
          </cell>
          <cell r="AM1987" t="str">
            <v xml:space="preserve">       - Et d'une manière générale effectuer toute         tâche se rapportant à la fonction d'educateur sportif.</v>
          </cell>
          <cell r="AN1987">
            <v>40674</v>
          </cell>
          <cell r="AO1987">
            <v>40674</v>
          </cell>
          <cell r="AP1987">
            <v>40681</v>
          </cell>
          <cell r="AQ1987">
            <v>40674</v>
          </cell>
          <cell r="AR1987">
            <v>40674</v>
          </cell>
          <cell r="AS1987">
            <v>40674</v>
          </cell>
        </row>
        <row r="1988">
          <cell r="A1988" t="str">
            <v>11/046</v>
          </cell>
          <cell r="B1988">
            <v>86</v>
          </cell>
          <cell r="C1988" t="str">
            <v>DILU</v>
          </cell>
          <cell r="D1988" t="str">
            <v>Expression corporelle</v>
          </cell>
          <cell r="E1988" t="str">
            <v>CDD</v>
          </cell>
          <cell r="F1988">
            <v>40689</v>
          </cell>
          <cell r="G1988">
            <v>40710</v>
          </cell>
          <cell r="H1988" t="str">
            <v>Clos</v>
          </cell>
          <cell r="I1988">
            <v>2.5</v>
          </cell>
          <cell r="J1988" t="str">
            <v>h</v>
          </cell>
          <cell r="K1988">
            <v>28.19</v>
          </cell>
          <cell r="L1988" t="str">
            <v>Mettre sur la facture "Centre d'Esprels"</v>
          </cell>
          <cell r="M1988">
            <v>16</v>
          </cell>
          <cell r="N1988" t="str">
            <v>Formule 1</v>
          </cell>
          <cell r="O1988" t="str">
            <v>COURCHATON</v>
          </cell>
          <cell r="P1988" t="str">
            <v>Mercredi</v>
          </cell>
          <cell r="Q1988" t="str">
            <v>20h00</v>
          </cell>
          <cell r="R1988" t="str">
            <v>21h00</v>
          </cell>
          <cell r="S1988" t="str">
            <v>Jeudi 16 juin</v>
          </cell>
          <cell r="T1988" t="str">
            <v>17h15</v>
          </cell>
          <cell r="U1988" t="str">
            <v>18h30</v>
          </cell>
          <cell r="Y1988" t="str">
            <v>Non</v>
          </cell>
          <cell r="Z1988" t="str">
            <v>Néant</v>
          </cell>
          <cell r="AA1988" t="str">
            <v>Oui</v>
          </cell>
          <cell r="AB1988" t="str">
            <v>Acc. de production</v>
          </cell>
          <cell r="AC1988" t="str">
            <v>Non</v>
          </cell>
          <cell r="AD1988" t="str">
            <v>Oui</v>
          </cell>
          <cell r="AE1988" t="str">
            <v>Oui</v>
          </cell>
          <cell r="AG1988" t="str">
            <v>Avenant</v>
          </cell>
          <cell r="AI1988" t="str">
            <v>aux FRANCAS de Haute-Saône au centre périscolaire d'Esprels</v>
          </cell>
          <cell r="AL1988" t="str">
            <v>- Mise en place et rangement du matériel- Accueil, surveillance jusqu'à la reprise des enfants  par les parents- Encadrement et enseignement</v>
          </cell>
          <cell r="AM1988" t="str">
            <v xml:space="preserve">       - Et d'une manière générale effectuer toute         tâche se rapportant à la fonction d'educateur sportif.</v>
          </cell>
          <cell r="AN1988">
            <v>40674</v>
          </cell>
          <cell r="AO1988">
            <v>40674</v>
          </cell>
          <cell r="AP1988">
            <v>40679</v>
          </cell>
          <cell r="AQ1988">
            <v>40674</v>
          </cell>
          <cell r="AR1988">
            <v>40674</v>
          </cell>
          <cell r="AS1988">
            <v>40674</v>
          </cell>
        </row>
        <row r="1989">
          <cell r="A1989" t="str">
            <v>11/047</v>
          </cell>
          <cell r="B1989">
            <v>218</v>
          </cell>
          <cell r="C1989" t="str">
            <v>RANA</v>
          </cell>
          <cell r="D1989" t="str">
            <v>Gym enfant</v>
          </cell>
          <cell r="E1989" t="str">
            <v>CDD</v>
          </cell>
          <cell r="F1989">
            <v>40675</v>
          </cell>
          <cell r="G1989">
            <v>40725</v>
          </cell>
          <cell r="H1989" t="str">
            <v>Clos</v>
          </cell>
          <cell r="I1989">
            <v>2</v>
          </cell>
          <cell r="J1989" t="str">
            <v>h/s</v>
          </cell>
          <cell r="K1989">
            <v>27.8</v>
          </cell>
          <cell r="L1989" t="str">
            <v>Mettre sur la facture "Centre d'Esprels"</v>
          </cell>
          <cell r="M1989">
            <v>13.11</v>
          </cell>
          <cell r="N1989" t="str">
            <v>Formule 1</v>
          </cell>
          <cell r="O1989" t="str">
            <v>HERICOURT</v>
          </cell>
          <cell r="P1989" t="str">
            <v>Jeudi</v>
          </cell>
          <cell r="Q1989" t="str">
            <v>17h00</v>
          </cell>
          <cell r="R1989" t="str">
            <v>18h00</v>
          </cell>
          <cell r="S1989" t="str">
            <v>Vendredi</v>
          </cell>
          <cell r="T1989" t="str">
            <v>17h00</v>
          </cell>
          <cell r="U1989" t="str">
            <v>18h00</v>
          </cell>
          <cell r="Y1989" t="str">
            <v>Oui</v>
          </cell>
          <cell r="Z1989">
            <v>7</v>
          </cell>
          <cell r="AA1989" t="str">
            <v>Oui</v>
          </cell>
          <cell r="AB1989" t="str">
            <v>Acc. de production</v>
          </cell>
          <cell r="AC1989" t="str">
            <v>Non</v>
          </cell>
          <cell r="AD1989" t="str">
            <v>Oui</v>
          </cell>
          <cell r="AE1989" t="str">
            <v>Oui</v>
          </cell>
          <cell r="AG1989" t="str">
            <v>Contrat</v>
          </cell>
          <cell r="AI1989" t="str">
            <v>à la Communauté de Communes d'Héricourt</v>
          </cell>
          <cell r="AL1989" t="str">
            <v>- Ouvrir et fermer la salle- Mise en place et rangement du matériel- Accueil, surveillance jusqu'à la reprise des enfants  par les parents- Encadrement et enseignement</v>
          </cell>
          <cell r="AM1989" t="str">
            <v xml:space="preserve">       - Et d'une manière générale effectuer toute         tâche se rapportant à la fonction d'educateur sportif.</v>
          </cell>
          <cell r="AN1989">
            <v>40680.4649699074</v>
          </cell>
          <cell r="AO1989">
            <v>40680.4649699074</v>
          </cell>
          <cell r="AP1989">
            <v>40697</v>
          </cell>
          <cell r="AQ1989">
            <v>40683</v>
          </cell>
          <cell r="AR1989">
            <v>40683</v>
          </cell>
          <cell r="AS1989">
            <v>40683</v>
          </cell>
        </row>
        <row r="1990">
          <cell r="A1990" t="str">
            <v>11/048</v>
          </cell>
          <cell r="B1990">
            <v>320</v>
          </cell>
          <cell r="C1990" t="str">
            <v>BEOD</v>
          </cell>
          <cell r="D1990" t="str">
            <v>Hotesse d'accueil</v>
          </cell>
          <cell r="E1990" t="str">
            <v>Gestion</v>
          </cell>
          <cell r="F1990">
            <v>40665</v>
          </cell>
          <cell r="G1990">
            <v>40670</v>
          </cell>
          <cell r="H1990" t="str">
            <v>Clos</v>
          </cell>
          <cell r="I1990">
            <v>22</v>
          </cell>
          <cell r="J1990" t="str">
            <v>h/s</v>
          </cell>
          <cell r="K1990">
            <v>10</v>
          </cell>
          <cell r="M1990">
            <v>9</v>
          </cell>
          <cell r="N1990" t="str">
            <v>Néant</v>
          </cell>
          <cell r="O1990" t="str">
            <v>FOUGEROLLES</v>
          </cell>
          <cell r="P1990" t="str">
            <v>Jeudi</v>
          </cell>
          <cell r="Q1990" t="str">
            <v>17h00</v>
          </cell>
          <cell r="R1990" t="str">
            <v>18h00</v>
          </cell>
          <cell r="S1990" t="str">
            <v>Vendredi</v>
          </cell>
          <cell r="T1990" t="str">
            <v>17h00</v>
          </cell>
          <cell r="U1990" t="str">
            <v>18h00</v>
          </cell>
          <cell r="Y1990" t="str">
            <v>Oui</v>
          </cell>
          <cell r="Z1990">
            <v>7</v>
          </cell>
          <cell r="AA1990" t="str">
            <v>Oui</v>
          </cell>
          <cell r="AB1990" t="str">
            <v>Acc. de production</v>
          </cell>
          <cell r="AC1990" t="str">
            <v>Non</v>
          </cell>
          <cell r="AD1990" t="str">
            <v>Oui</v>
          </cell>
          <cell r="AE1990" t="str">
            <v>Oui</v>
          </cell>
          <cell r="AG1990" t="str">
            <v>Contrat</v>
          </cell>
          <cell r="AI1990" t="str">
            <v>à la Communauté de Communes d'Héricourt</v>
          </cell>
          <cell r="AL1990" t="str">
            <v>- Ouvrir et fermer la salle- Mise en place et rangement du matériel- Accueil, surveillance jusqu'à la reprise des enfants  par les parents- Encadrement et enseignement</v>
          </cell>
          <cell r="AM1990" t="str">
            <v xml:space="preserve">       - Et d'une manière générale effectuer toute         tâche se rapportant à la fonction d'educateur sportif.</v>
          </cell>
          <cell r="AN1990" t="str">
            <v>-----</v>
          </cell>
          <cell r="AO1990" t="str">
            <v>-----</v>
          </cell>
          <cell r="AP1990" t="str">
            <v>-----</v>
          </cell>
          <cell r="AQ1990" t="str">
            <v>-----</v>
          </cell>
          <cell r="AR1990">
            <v>7</v>
          </cell>
          <cell r="AS1990">
            <v>7</v>
          </cell>
        </row>
        <row r="1991">
          <cell r="A1991" t="str">
            <v>11/049</v>
          </cell>
          <cell r="B1991">
            <v>245</v>
          </cell>
          <cell r="C1991" t="str">
            <v>FELO</v>
          </cell>
          <cell r="D1991" t="str">
            <v>Canoë Kayak</v>
          </cell>
          <cell r="E1991" t="str">
            <v>CDD</v>
          </cell>
          <cell r="F1991">
            <v>40700</v>
          </cell>
          <cell r="G1991">
            <v>40788</v>
          </cell>
          <cell r="H1991" t="str">
            <v>Clos</v>
          </cell>
          <cell r="I1991">
            <v>54</v>
          </cell>
          <cell r="J1991" t="str">
            <v>h</v>
          </cell>
          <cell r="K1991">
            <v>29.2</v>
          </cell>
          <cell r="L1991" t="str">
            <v>Saisonnier</v>
          </cell>
          <cell r="M1991">
            <v>9</v>
          </cell>
          <cell r="N1991" t="str">
            <v>Néant</v>
          </cell>
          <cell r="O1991" t="str">
            <v>FOUGEROLLES</v>
          </cell>
          <cell r="P1991" t="str">
            <v>Lundi 6 et vendredi 10 juin</v>
          </cell>
          <cell r="Q1991" t="str">
            <v>13h30</v>
          </cell>
          <cell r="R1991" t="str">
            <v>18h30</v>
          </cell>
          <cell r="S1991" t="str">
            <v>Du lundi au jeudi</v>
          </cell>
          <cell r="T1991" t="str">
            <v>13h30</v>
          </cell>
          <cell r="U1991" t="str">
            <v>17h00 - Vendredi de 9h00à 17h00</v>
          </cell>
          <cell r="V1991" t="str">
            <v>Du 4 au 8 juillet et du 29 août au 2 septembre</v>
          </cell>
          <cell r="Y1991" t="str">
            <v>Non</v>
          </cell>
          <cell r="Z1991" t="str">
            <v>Néant</v>
          </cell>
          <cell r="AA1991" t="str">
            <v>Oui</v>
          </cell>
          <cell r="AB1991" t="str">
            <v>Saisonnier</v>
          </cell>
          <cell r="AC1991" t="str">
            <v>Non</v>
          </cell>
          <cell r="AD1991" t="str">
            <v>Non</v>
          </cell>
          <cell r="AE1991" t="str">
            <v>Oui</v>
          </cell>
          <cell r="AG1991" t="str">
            <v>Contrat</v>
          </cell>
          <cell r="AI1991" t="str">
            <v>à l' Association du Val de l'Ognon à Rigney</v>
          </cell>
          <cell r="AL1991" t="str">
            <v>- Mise en place et rangement du matériel- Encadrement et enseignement</v>
          </cell>
          <cell r="AM1991" t="str">
            <v xml:space="preserve">       - Et d'une manière générale effectuer toute         tâche se rapportant à la fonction d'éducateur sportif.</v>
          </cell>
          <cell r="AN1991" t="str">
            <v>-----</v>
          </cell>
          <cell r="AO1991" t="str">
            <v>-----</v>
          </cell>
          <cell r="AP1991" t="str">
            <v>-----</v>
          </cell>
          <cell r="AQ1991" t="str">
            <v>-----</v>
          </cell>
          <cell r="AR1991" t="str">
            <v>-----</v>
          </cell>
          <cell r="AS1991" t="str">
            <v>-----</v>
          </cell>
        </row>
        <row r="1992">
          <cell r="A1992" t="str">
            <v>11/050</v>
          </cell>
          <cell r="B1992">
            <v>54</v>
          </cell>
          <cell r="C1992" t="str">
            <v>MEVI</v>
          </cell>
          <cell r="D1992" t="str">
            <v>Atelier Vie et Santé</v>
          </cell>
          <cell r="E1992" t="str">
            <v>CDD</v>
          </cell>
          <cell r="F1992">
            <v>40703</v>
          </cell>
          <cell r="G1992">
            <v>40703</v>
          </cell>
          <cell r="H1992" t="str">
            <v>Clos</v>
          </cell>
          <cell r="I1992">
            <v>2</v>
          </cell>
          <cell r="J1992" t="str">
            <v>h</v>
          </cell>
          <cell r="K1992">
            <v>27.13</v>
          </cell>
          <cell r="L1992" t="str">
            <v>Saisonnier</v>
          </cell>
          <cell r="M1992">
            <v>17.760000000000002</v>
          </cell>
          <cell r="N1992" t="str">
            <v>Formule 1</v>
          </cell>
          <cell r="O1992" t="str">
            <v>VESOUL</v>
          </cell>
          <cell r="P1992" t="str">
            <v>Jeudi 9 juin</v>
          </cell>
          <cell r="Q1992" t="str">
            <v>15h00</v>
          </cell>
          <cell r="R1992" t="str">
            <v>17h00</v>
          </cell>
          <cell r="S1992" t="str">
            <v>au Foyer-logement du Sabot à Vesoul</v>
          </cell>
          <cell r="T1992" t="str">
            <v>13h30</v>
          </cell>
          <cell r="U1992" t="str">
            <v>17h00 - Vendredi de 9h00à 17h00</v>
          </cell>
          <cell r="V1992" t="str">
            <v>Du 4 au 8 juillet et du 29 août au 2 septembre</v>
          </cell>
          <cell r="Y1992" t="str">
            <v>Non</v>
          </cell>
          <cell r="Z1992" t="str">
            <v>Néant</v>
          </cell>
          <cell r="AA1992" t="str">
            <v>Oui</v>
          </cell>
          <cell r="AB1992" t="str">
            <v>Acc. de production</v>
          </cell>
          <cell r="AC1992" t="str">
            <v>Non</v>
          </cell>
          <cell r="AD1992" t="str">
            <v>Non</v>
          </cell>
          <cell r="AE1992" t="str">
            <v>Oui</v>
          </cell>
          <cell r="AG1992" t="str">
            <v>Avenant</v>
          </cell>
          <cell r="AI1992" t="str">
            <v>avec le C.O.D.E.S. 70</v>
          </cell>
          <cell r="AL1992" t="str">
            <v>- Mise en place et rangement du matériel- Encadrement et enseignement</v>
          </cell>
          <cell r="AM1992" t="str">
            <v xml:space="preserve">       - Et d'une manière générale effectuer toute         tâche se rapportant à la fonction d'éducateur sportif.</v>
          </cell>
          <cell r="AN1992">
            <v>40697</v>
          </cell>
          <cell r="AO1992">
            <v>40697</v>
          </cell>
          <cell r="AP1992">
            <v>40701</v>
          </cell>
          <cell r="AQ1992">
            <v>40698</v>
          </cell>
          <cell r="AR1992">
            <v>40698</v>
          </cell>
          <cell r="AS1992">
            <v>40698</v>
          </cell>
        </row>
        <row r="1993">
          <cell r="A1993" t="str">
            <v>11/051</v>
          </cell>
          <cell r="B1993">
            <v>70</v>
          </cell>
          <cell r="C1993" t="str">
            <v>WAME</v>
          </cell>
          <cell r="D1993" t="str">
            <v>Surveillance de bassin</v>
          </cell>
          <cell r="E1993" t="str">
            <v>CDD</v>
          </cell>
          <cell r="F1993">
            <v>40712</v>
          </cell>
          <cell r="G1993">
            <v>40786</v>
          </cell>
          <cell r="H1993" t="str">
            <v>Clos</v>
          </cell>
          <cell r="I1993">
            <v>311</v>
          </cell>
          <cell r="J1993" t="str">
            <v>h</v>
          </cell>
          <cell r="K1993">
            <v>14.37</v>
          </cell>
          <cell r="L1993" t="str">
            <v>Saisonnier</v>
          </cell>
          <cell r="M1993">
            <v>17.760000000000002</v>
          </cell>
          <cell r="N1993" t="str">
            <v>Formule 1</v>
          </cell>
          <cell r="O1993" t="str">
            <v>VESOUL</v>
          </cell>
          <cell r="P1993" t="str">
            <v>Jeudi 9 juin</v>
          </cell>
          <cell r="Q1993" t="str">
            <v>15h00</v>
          </cell>
          <cell r="R1993" t="str">
            <v>17h00</v>
          </cell>
          <cell r="S1993" t="str">
            <v>au Foyer-logement du Sabot à Vesoul</v>
          </cell>
          <cell r="Y1993" t="str">
            <v>Non</v>
          </cell>
          <cell r="Z1993">
            <v>11</v>
          </cell>
          <cell r="AA1993" t="str">
            <v>Non</v>
          </cell>
          <cell r="AB1993" t="str">
            <v>Saisonnier</v>
          </cell>
          <cell r="AC1993" t="str">
            <v>Non</v>
          </cell>
          <cell r="AD1993" t="str">
            <v>Non</v>
          </cell>
          <cell r="AE1993" t="str">
            <v>Non</v>
          </cell>
          <cell r="AF1993" t="str">
            <v>Oui</v>
          </cell>
          <cell r="AG1993" t="str">
            <v>Avenant</v>
          </cell>
          <cell r="AI1993" t="str">
            <v>à la Commune de Melisey à la piscine de la Praille</v>
          </cell>
          <cell r="AJ1993" t="str">
            <v>Les jours d'intempérie, Mademoiselle WATBLED Mélanie restera à disposition sur son lieu de travail, et ses heures seront payées</v>
          </cell>
          <cell r="AK1993" t="str">
            <v>Les jours d'intempérie, Mademoiselle WATBLED Mélanie restera à disposition sur son lieu de travail, et ses heures seront payées</v>
          </cell>
          <cell r="AL1993" t="str">
            <v>- Mise en place et rangement du matériel- Encadrement et enseignement</v>
          </cell>
          <cell r="AM1993" t="str">
            <v xml:space="preserve">       - Et d'une manière générale effectuer toute         tâche se rapportant à la fonction d'éducateur sportif.</v>
          </cell>
          <cell r="AN1993">
            <v>40697</v>
          </cell>
          <cell r="AO1993">
            <v>40697</v>
          </cell>
          <cell r="AP1993">
            <v>40701</v>
          </cell>
          <cell r="AQ1993">
            <v>40698</v>
          </cell>
          <cell r="AR1993">
            <v>40703</v>
          </cell>
          <cell r="AS1993">
            <v>40703</v>
          </cell>
        </row>
        <row r="1994">
          <cell r="A1994" t="str">
            <v>11/052</v>
          </cell>
          <cell r="B1994">
            <v>70</v>
          </cell>
          <cell r="C1994" t="str">
            <v>POMA</v>
          </cell>
          <cell r="D1994" t="str">
            <v>Surveillance de bassin</v>
          </cell>
          <cell r="E1994" t="str">
            <v>CDD</v>
          </cell>
          <cell r="F1994">
            <v>40712</v>
          </cell>
          <cell r="G1994">
            <v>40786</v>
          </cell>
          <cell r="H1994" t="str">
            <v>Clos</v>
          </cell>
          <cell r="I1994">
            <v>161</v>
          </cell>
          <cell r="J1994" t="str">
            <v>h</v>
          </cell>
          <cell r="K1994">
            <v>14.17</v>
          </cell>
          <cell r="L1994" t="str">
            <v>Saisonnier</v>
          </cell>
          <cell r="M1994">
            <v>9.11</v>
          </cell>
          <cell r="N1994" t="str">
            <v>Néant</v>
          </cell>
          <cell r="O1994" t="str">
            <v>MELISEY</v>
          </cell>
          <cell r="P1994" t="str">
            <v>Voir annexe</v>
          </cell>
          <cell r="Y1994" t="str">
            <v>Non</v>
          </cell>
          <cell r="Z1994">
            <v>11</v>
          </cell>
          <cell r="AA1994" t="str">
            <v>Non</v>
          </cell>
          <cell r="AB1994" t="str">
            <v>Saisonnier</v>
          </cell>
          <cell r="AC1994" t="str">
            <v>Non</v>
          </cell>
          <cell r="AD1994" t="str">
            <v>Non</v>
          </cell>
          <cell r="AE1994" t="str">
            <v>Non</v>
          </cell>
          <cell r="AF1994" t="str">
            <v>Oui</v>
          </cell>
          <cell r="AG1994" t="str">
            <v>Contrat</v>
          </cell>
          <cell r="AI1994" t="str">
            <v>à la Commune de Melisey à la piscine de la Praille</v>
          </cell>
          <cell r="AJ1994" t="str">
            <v>Les jours d'intempérie, Mademoiselle PORRACHIA Marion restera à disposition sur son lieu de travail, et ses heures seront payées</v>
          </cell>
          <cell r="AK1994" t="str">
            <v>Les jours d'intempérie, Mademoiselle PORRACHIA Marion restera à disposition sur son lieu de travail, et ses heures seront payées</v>
          </cell>
          <cell r="AL1994" t="str">
            <v>- Ouverture de la piscine et vérifications d'usage- Surveillance</v>
          </cell>
          <cell r="AM1994" t="str">
            <v xml:space="preserve">       - Et d'une manière générale effectuer toute         tâche se rapportant à la fonction de sauveteur aquatique.</v>
          </cell>
          <cell r="AN1994">
            <v>40697</v>
          </cell>
          <cell r="AO1994">
            <v>40697</v>
          </cell>
          <cell r="AP1994">
            <v>40701</v>
          </cell>
          <cell r="AQ1994">
            <v>40698</v>
          </cell>
          <cell r="AR1994">
            <v>40698</v>
          </cell>
          <cell r="AS1994">
            <v>40698</v>
          </cell>
        </row>
        <row r="1995">
          <cell r="A1995" t="str">
            <v>11/053</v>
          </cell>
          <cell r="B1995">
            <v>70</v>
          </cell>
          <cell r="C1995" t="str">
            <v>ARGA</v>
          </cell>
          <cell r="D1995" t="str">
            <v>Surveillance de bassin</v>
          </cell>
          <cell r="E1995" t="str">
            <v>CDD</v>
          </cell>
          <cell r="F1995">
            <v>40713</v>
          </cell>
          <cell r="G1995">
            <v>40784</v>
          </cell>
          <cell r="H1995" t="str">
            <v>Clos</v>
          </cell>
          <cell r="I1995">
            <v>297</v>
          </cell>
          <cell r="J1995" t="str">
            <v>h</v>
          </cell>
          <cell r="K1995">
            <v>14.37</v>
          </cell>
          <cell r="L1995" t="str">
            <v>SaisonnierCourrier pour ARGA à adresser à :Chez Monsieur PIQUARD - 6A voie de Lure - 70200 ROYEEnvoyer paie immédiatement par mail</v>
          </cell>
          <cell r="M1995">
            <v>9.11</v>
          </cell>
          <cell r="N1995" t="str">
            <v>Néant</v>
          </cell>
          <cell r="O1995" t="str">
            <v>MELISEY</v>
          </cell>
          <cell r="P1995" t="str">
            <v>Voir annexe</v>
          </cell>
          <cell r="Y1995" t="str">
            <v>Non</v>
          </cell>
          <cell r="Z1995">
            <v>11</v>
          </cell>
          <cell r="AA1995" t="str">
            <v>Non</v>
          </cell>
          <cell r="AB1995" t="str">
            <v>Saisonnier</v>
          </cell>
          <cell r="AC1995" t="str">
            <v>Non</v>
          </cell>
          <cell r="AD1995" t="str">
            <v>Non</v>
          </cell>
          <cell r="AE1995" t="str">
            <v>Non</v>
          </cell>
          <cell r="AF1995" t="str">
            <v>Oui</v>
          </cell>
          <cell r="AG1995" t="str">
            <v>Contrat</v>
          </cell>
          <cell r="AI1995" t="str">
            <v>à la Commune de Melisey à la piscine de la Praille</v>
          </cell>
          <cell r="AJ1995" t="str">
            <v>Les jours d'intempérie, Monsieur ARNOUX Gauthier restera à disposition sur son lieu de travail, et ses heures seront payées</v>
          </cell>
          <cell r="AK1995" t="str">
            <v>Les jours d'intempérie, Monsieur ARNOUX Gauthier restera à disposition sur son lieu de travail, et ses heures seront payées</v>
          </cell>
          <cell r="AL1995" t="str">
            <v>- Ouverture de la piscine et vérifications d'usage- Surveillance</v>
          </cell>
          <cell r="AM1995" t="str">
            <v xml:space="preserve">       - Et d'une manière générale effectuer toute         tâche se rapportant à la fonction de sauveteur aquatique.</v>
          </cell>
          <cell r="AN1995">
            <v>40697</v>
          </cell>
          <cell r="AO1995">
            <v>40697</v>
          </cell>
          <cell r="AP1995">
            <v>40701</v>
          </cell>
          <cell r="AQ1995">
            <v>40700</v>
          </cell>
          <cell r="AR1995">
            <v>40700</v>
          </cell>
          <cell r="AS1995">
            <v>40700</v>
          </cell>
        </row>
        <row r="1996">
          <cell r="A1996" t="str">
            <v>11/054</v>
          </cell>
          <cell r="B1996">
            <v>70</v>
          </cell>
          <cell r="C1996" t="str">
            <v>PELY</v>
          </cell>
          <cell r="D1996" t="str">
            <v>Surveillance de bassin</v>
          </cell>
          <cell r="E1996" t="str">
            <v>CDD</v>
          </cell>
          <cell r="F1996">
            <v>40723</v>
          </cell>
          <cell r="G1996">
            <v>40784</v>
          </cell>
          <cell r="H1996" t="str">
            <v>Clos</v>
          </cell>
          <cell r="I1996">
            <v>307</v>
          </cell>
          <cell r="J1996" t="str">
            <v>h</v>
          </cell>
          <cell r="K1996">
            <v>14.37</v>
          </cell>
          <cell r="L1996" t="str">
            <v>Saisonnier</v>
          </cell>
          <cell r="M1996">
            <v>9.11</v>
          </cell>
          <cell r="N1996" t="str">
            <v>Néant</v>
          </cell>
          <cell r="O1996" t="str">
            <v>MELISEY</v>
          </cell>
          <cell r="P1996" t="str">
            <v>Voir annexe</v>
          </cell>
          <cell r="Y1996" t="str">
            <v>Non</v>
          </cell>
          <cell r="Z1996">
            <v>9</v>
          </cell>
          <cell r="AA1996" t="str">
            <v>Non</v>
          </cell>
          <cell r="AB1996" t="str">
            <v>Saisonnier</v>
          </cell>
          <cell r="AC1996" t="str">
            <v>Non</v>
          </cell>
          <cell r="AD1996" t="str">
            <v>Non</v>
          </cell>
          <cell r="AE1996" t="str">
            <v>Non</v>
          </cell>
          <cell r="AF1996" t="str">
            <v>Oui</v>
          </cell>
          <cell r="AG1996" t="str">
            <v>Contrat</v>
          </cell>
          <cell r="AI1996" t="str">
            <v>à la Commune de Melisey à la piscine de la Praille</v>
          </cell>
          <cell r="AJ1996" t="str">
            <v>Les jours d'intempérie, Mademoiselle PELLICIA Lydie restera à disposition sur son lieu de travail, et ses heures seront payées</v>
          </cell>
          <cell r="AK1996" t="str">
            <v>Les jours d'intempérie, Mademoiselle PELLYCIA Lydie restera à disposition sur son lieu de travail, et ses heures seront payées</v>
          </cell>
          <cell r="AL1996" t="str">
            <v>- Ouverture de la piscine et vérifications d'usage- Surveillance</v>
          </cell>
          <cell r="AM1996" t="str">
            <v xml:space="preserve">       - Et d'une manière générale effectuer toute         tâche se rapportant à la fonction de sauveteur aquatique.</v>
          </cell>
          <cell r="AN1996">
            <v>40697</v>
          </cell>
          <cell r="AO1996">
            <v>40697</v>
          </cell>
          <cell r="AP1996">
            <v>40701</v>
          </cell>
          <cell r="AQ1996">
            <v>40707</v>
          </cell>
          <cell r="AR1996">
            <v>40707</v>
          </cell>
          <cell r="AS1996">
            <v>40707</v>
          </cell>
        </row>
        <row r="1997">
          <cell r="A1997" t="str">
            <v>11/055</v>
          </cell>
          <cell r="B1997">
            <v>70</v>
          </cell>
          <cell r="C1997" t="str">
            <v>MITH</v>
          </cell>
          <cell r="D1997" t="str">
            <v>Surveillance de bassin</v>
          </cell>
          <cell r="E1997" t="str">
            <v>CDD</v>
          </cell>
          <cell r="F1997">
            <v>40726</v>
          </cell>
          <cell r="G1997">
            <v>40753</v>
          </cell>
          <cell r="H1997" t="str">
            <v>Clos</v>
          </cell>
          <cell r="I1997">
            <v>160</v>
          </cell>
          <cell r="J1997" t="str">
            <v>h</v>
          </cell>
          <cell r="K1997">
            <v>14.17</v>
          </cell>
          <cell r="L1997" t="str">
            <v>Saisonnier</v>
          </cell>
          <cell r="M1997">
            <v>9.11</v>
          </cell>
          <cell r="N1997" t="str">
            <v>Néant</v>
          </cell>
          <cell r="O1997" t="str">
            <v>MELISEY</v>
          </cell>
          <cell r="P1997" t="str">
            <v>Voir annexe</v>
          </cell>
          <cell r="Y1997" t="str">
            <v>Non</v>
          </cell>
          <cell r="Z1997">
            <v>4</v>
          </cell>
          <cell r="AA1997" t="str">
            <v>Non</v>
          </cell>
          <cell r="AB1997" t="str">
            <v>Saisonnier</v>
          </cell>
          <cell r="AC1997" t="str">
            <v>Non</v>
          </cell>
          <cell r="AD1997" t="str">
            <v>Non</v>
          </cell>
          <cell r="AE1997" t="str">
            <v>Non</v>
          </cell>
          <cell r="AF1997" t="str">
            <v>Oui</v>
          </cell>
          <cell r="AG1997" t="str">
            <v>Contrat</v>
          </cell>
          <cell r="AI1997" t="str">
            <v>à la Commune de Melisey à la piscine de la Praille</v>
          </cell>
          <cell r="AJ1997" t="str">
            <v>Les jours d'intempérie, Monsieur MIDONNET Thomas restera à disposition sur son lieu de travail, et ses heures seront payées</v>
          </cell>
          <cell r="AK1997" t="str">
            <v>Les jours d'intempérie, Monsieur MIDONNET Thomas restera à disposition sur son lieu de travail, et ses heures seront payées</v>
          </cell>
          <cell r="AL1997" t="str">
            <v>- Ouverture de la piscine et vérifications d'usage- Surveillance</v>
          </cell>
          <cell r="AM1997" t="str">
            <v xml:space="preserve">       - Et d'une manière générale effectuer toute         tâche se rapportant à la fonction de sauveteur aquatique.</v>
          </cell>
          <cell r="AN1997">
            <v>40697</v>
          </cell>
          <cell r="AO1997">
            <v>40697</v>
          </cell>
          <cell r="AP1997">
            <v>40701</v>
          </cell>
          <cell r="AQ1997">
            <v>40700</v>
          </cell>
          <cell r="AR1997">
            <v>40700</v>
          </cell>
          <cell r="AS1997">
            <v>40700</v>
          </cell>
        </row>
        <row r="1998">
          <cell r="A1998" t="str">
            <v>11/056</v>
          </cell>
          <cell r="B1998">
            <v>99</v>
          </cell>
          <cell r="C1998" t="str">
            <v>ZZZZ</v>
          </cell>
          <cell r="D1998" t="str">
            <v>Surveillance de bassin</v>
          </cell>
          <cell r="E1998" t="str">
            <v>CDD</v>
          </cell>
          <cell r="F1998">
            <v>40719</v>
          </cell>
          <cell r="G1998">
            <v>40782</v>
          </cell>
          <cell r="H1998" t="str">
            <v>Clos</v>
          </cell>
          <cell r="I1998">
            <v>342</v>
          </cell>
          <cell r="J1998" t="str">
            <v>h</v>
          </cell>
          <cell r="K1998">
            <v>14.32</v>
          </cell>
          <cell r="L1998" t="str">
            <v>Saisonnier + Acompte</v>
          </cell>
          <cell r="M1998">
            <v>9.11</v>
          </cell>
          <cell r="N1998" t="str">
            <v>.</v>
          </cell>
          <cell r="O1998" t="str">
            <v>FONTENOIS LA VILLE</v>
          </cell>
          <cell r="P1998" t="str">
            <v>Voir annexe</v>
          </cell>
          <cell r="Y1998" t="str">
            <v>Non</v>
          </cell>
          <cell r="Z1998">
            <v>11</v>
          </cell>
          <cell r="AA1998" t="str">
            <v>Non</v>
          </cell>
          <cell r="AB1998" t="str">
            <v>Saisonnier</v>
          </cell>
          <cell r="AC1998" t="str">
            <v>Non</v>
          </cell>
          <cell r="AD1998" t="str">
            <v>Non</v>
          </cell>
          <cell r="AE1998" t="str">
            <v>Non</v>
          </cell>
          <cell r="AF1998" t="str">
            <v>Oui</v>
          </cell>
          <cell r="AG1998" t="str">
            <v>Contrat</v>
          </cell>
          <cell r="AI1998" t="str">
            <v>à la piscine de la Commune de Fontenois la Ville</v>
          </cell>
          <cell r="AJ1998" t="str">
            <v>Les jours d'intempéries seront payés.Mademoiselle MATHIOTStéphanie  sera chargée de la surveillance de la qualité de l'eau du bassin.Acompte de 40% à la signature de la convention</v>
          </cell>
          <cell r="AK1998" t="str">
            <v>Les jours d'intempéries seront payés.Mademoiselle MATHIOTStéphanie  sera chargée de la surveillance de la qualité de l'eau du bassin.Acompte de 40% à la signature de la convention</v>
          </cell>
          <cell r="AL1998" t="str">
            <v>- Surveillance de bassin- Surveillance de la qualité de l'eau</v>
          </cell>
          <cell r="AM1998" t="str">
            <v xml:space="preserve">       - Et d'une manière générale effectuer toute         tâche se rapportant à la fonction de sauveteur aquatique.</v>
          </cell>
          <cell r="AN1998">
            <v>40702</v>
          </cell>
          <cell r="AO1998">
            <v>40702</v>
          </cell>
          <cell r="AP1998">
            <v>40709</v>
          </cell>
          <cell r="AQ1998">
            <v>40705</v>
          </cell>
          <cell r="AR1998">
            <v>40705</v>
          </cell>
          <cell r="AS1998">
            <v>40705</v>
          </cell>
        </row>
        <row r="1999">
          <cell r="A1999" t="str">
            <v>11/057</v>
          </cell>
          <cell r="B1999">
            <v>99</v>
          </cell>
          <cell r="C1999" t="str">
            <v>ZZZZ</v>
          </cell>
          <cell r="D1999" t="str">
            <v>Libellé</v>
          </cell>
          <cell r="E1999" t="str">
            <v>CDD</v>
          </cell>
          <cell r="F1999">
            <v>40734</v>
          </cell>
          <cell r="G1999">
            <v>40783</v>
          </cell>
          <cell r="H1999" t="str">
            <v>Clos</v>
          </cell>
          <cell r="I1999">
            <v>6</v>
          </cell>
          <cell r="J1999" t="str">
            <v>h/s</v>
          </cell>
          <cell r="K1999">
            <v>14.42</v>
          </cell>
          <cell r="L1999" t="str">
            <v>Saisonnier + Acompte</v>
          </cell>
          <cell r="M1999">
            <v>10.182</v>
          </cell>
          <cell r="N1999" t="str">
            <v>.</v>
          </cell>
          <cell r="O1999" t="str">
            <v>FONTENOIS LA VILLE</v>
          </cell>
          <cell r="P1999" t="str">
            <v>Dimanche</v>
          </cell>
          <cell r="Q1999" t="str">
            <v>13h00</v>
          </cell>
          <cell r="R1999" t="str">
            <v>19h00</v>
          </cell>
          <cell r="S1999" t="str">
            <v>Vendredi</v>
          </cell>
          <cell r="T1999" t="str">
            <v>13h00</v>
          </cell>
          <cell r="U1999" t="str">
            <v>19h00</v>
          </cell>
          <cell r="Y1999" t="str">
            <v>Non</v>
          </cell>
          <cell r="Z1999">
            <v>9</v>
          </cell>
          <cell r="AA1999" t="str">
            <v>Oui</v>
          </cell>
          <cell r="AB1999" t="str">
            <v>Saisonnier</v>
          </cell>
          <cell r="AC1999" t="str">
            <v>Non</v>
          </cell>
          <cell r="AD1999" t="str">
            <v>Non</v>
          </cell>
          <cell r="AE1999" t="str">
            <v>Oui</v>
          </cell>
          <cell r="AF1999" t="str">
            <v>Oui</v>
          </cell>
          <cell r="AG1999" t="str">
            <v>Contrat</v>
          </cell>
          <cell r="AI1999" t="str">
            <v>à la piscine de la Commune de Fontenois la Ville</v>
          </cell>
          <cell r="AJ1999" t="str">
            <v>Les jours d'intempéries seront payés.Monsieur BAHNA Laurent sera chargé de la surveillance de la qualité de l'eau du bassin</v>
          </cell>
          <cell r="AK1999" t="str">
            <v>Les jours d'intempéries seront payés.Monsieur BAHNA Laurent sera chargé de la surveillance de la qualité de l'eau du bassin</v>
          </cell>
          <cell r="AL1999" t="str">
            <v>- Surveillance de bassin- Surveillance de la qualité de l'eau</v>
          </cell>
          <cell r="AM1999" t="str">
            <v xml:space="preserve">       - Et d'une manière générale effectuer toute         tâche se rapportant à la fonction de sauveteur aquatique.</v>
          </cell>
          <cell r="AN1999">
            <v>40702</v>
          </cell>
          <cell r="AO1999">
            <v>40702</v>
          </cell>
          <cell r="AP1999">
            <v>40709</v>
          </cell>
          <cell r="AQ1999">
            <v>40728</v>
          </cell>
          <cell r="AR1999">
            <v>40728</v>
          </cell>
          <cell r="AS1999">
            <v>40728</v>
          </cell>
        </row>
        <row r="2000">
          <cell r="A2000" t="str">
            <v>11/057</v>
          </cell>
          <cell r="B2000">
            <v>99</v>
          </cell>
          <cell r="C2000" t="str">
            <v>ZZZZ</v>
          </cell>
          <cell r="D2000" t="str">
            <v>Libellé</v>
          </cell>
          <cell r="E2000" t="str">
            <v>CDD</v>
          </cell>
          <cell r="F2000">
            <v>40719</v>
          </cell>
          <cell r="G2000">
            <v>40755</v>
          </cell>
          <cell r="H2000" t="str">
            <v>OK</v>
          </cell>
          <cell r="I2000">
            <v>187</v>
          </cell>
          <cell r="J2000" t="str">
            <v>h</v>
          </cell>
          <cell r="K2000">
            <v>14.32</v>
          </cell>
          <cell r="L2000" t="str">
            <v>Saisonnier + Acompte</v>
          </cell>
          <cell r="M2000">
            <v>9.11</v>
          </cell>
          <cell r="N2000" t="str">
            <v>Néant</v>
          </cell>
          <cell r="O2000" t="str">
            <v>RENAUCOURT</v>
          </cell>
          <cell r="P2000" t="str">
            <v>Voir annexe</v>
          </cell>
          <cell r="Q2000" t="str">
            <v>13h00</v>
          </cell>
          <cell r="R2000" t="str">
            <v>19h00</v>
          </cell>
          <cell r="S2000" t="str">
            <v>Vendredi</v>
          </cell>
          <cell r="T2000" t="str">
            <v>13h00</v>
          </cell>
          <cell r="U2000" t="str">
            <v>19h00</v>
          </cell>
          <cell r="Y2000" t="str">
            <v>Non</v>
          </cell>
          <cell r="Z2000">
            <v>5</v>
          </cell>
          <cell r="AA2000" t="str">
            <v>Non</v>
          </cell>
          <cell r="AB2000" t="str">
            <v>Saisonnier</v>
          </cell>
          <cell r="AC2000" t="str">
            <v>Non</v>
          </cell>
          <cell r="AD2000" t="str">
            <v>Non</v>
          </cell>
          <cell r="AE2000" t="str">
            <v>Non</v>
          </cell>
          <cell r="AF2000" t="str">
            <v>Oui</v>
          </cell>
          <cell r="AG2000" t="str">
            <v>Contrat</v>
          </cell>
          <cell r="AI2000" t="str">
            <v>à la piscine de la commune de Renaucourt</v>
          </cell>
          <cell r="AJ2000" t="str">
            <v>Les jours d'intempéries seront payésAcompte de 40% à la signature de la convention</v>
          </cell>
          <cell r="AK2000" t="str">
            <v>Les jours d'intempéries seront payés.</v>
          </cell>
          <cell r="AL2000" t="str">
            <v>- Surveillance de bassin- Surveillance de la qualité de l'eau</v>
          </cell>
          <cell r="AM2000" t="str">
            <v xml:space="preserve">       - Et d'une manière générale effectuer toute         tâche se rapportant à la fonction de sauveteur aquatique.</v>
          </cell>
          <cell r="AN2000">
            <v>40707</v>
          </cell>
          <cell r="AO2000">
            <v>40707</v>
          </cell>
          <cell r="AP2000">
            <v>40711</v>
          </cell>
          <cell r="AQ2000">
            <v>40711</v>
          </cell>
          <cell r="AR2000">
            <v>40711</v>
          </cell>
          <cell r="AS2000">
            <v>40711</v>
          </cell>
        </row>
        <row r="2001">
          <cell r="A2001" t="str">
            <v>11/058</v>
          </cell>
          <cell r="B2001">
            <v>161</v>
          </cell>
          <cell r="C2001" t="str">
            <v>FOAD</v>
          </cell>
          <cell r="D2001" t="str">
            <v>Surveillance de bassin</v>
          </cell>
          <cell r="E2001" t="str">
            <v>CDD</v>
          </cell>
          <cell r="F2001">
            <v>40756</v>
          </cell>
          <cell r="G2001">
            <v>40783</v>
          </cell>
          <cell r="H2001" t="str">
            <v>Clos</v>
          </cell>
          <cell r="I2001">
            <v>141</v>
          </cell>
          <cell r="J2001" t="str">
            <v>h</v>
          </cell>
          <cell r="K2001">
            <v>14.32</v>
          </cell>
          <cell r="L2001" t="str">
            <v>Saisonnier + Acompte</v>
          </cell>
          <cell r="M2001">
            <v>9.11</v>
          </cell>
          <cell r="N2001" t="str">
            <v>Néant</v>
          </cell>
          <cell r="O2001" t="str">
            <v>RENAUCOURT</v>
          </cell>
          <cell r="P2001" t="str">
            <v>Voir annexe</v>
          </cell>
          <cell r="Q2001" t="str">
            <v>13h00</v>
          </cell>
          <cell r="R2001" t="str">
            <v>19h00</v>
          </cell>
          <cell r="Y2001" t="str">
            <v>Non</v>
          </cell>
          <cell r="Z2001">
            <v>9</v>
          </cell>
          <cell r="AA2001" t="str">
            <v>Non</v>
          </cell>
          <cell r="AB2001" t="str">
            <v>Saisonnier</v>
          </cell>
          <cell r="AC2001" t="str">
            <v>Non</v>
          </cell>
          <cell r="AD2001" t="str">
            <v>Non</v>
          </cell>
          <cell r="AE2001" t="str">
            <v>Non</v>
          </cell>
          <cell r="AF2001" t="str">
            <v>Oui</v>
          </cell>
          <cell r="AG2001" t="str">
            <v>Contrat</v>
          </cell>
          <cell r="AI2001" t="str">
            <v>à la piscine de la commune de Renaucourt</v>
          </cell>
          <cell r="AJ2001" t="str">
            <v>Les jours d'intempéries seront payésAcompte de 40% à la signature de la convention</v>
          </cell>
          <cell r="AK2001" t="str">
            <v>Les jours d'intempéries seront payés.</v>
          </cell>
          <cell r="AL2001" t="str">
            <v>- Surveillance de bassin- Surveillance de la qualité de l'eau</v>
          </cell>
          <cell r="AM2001" t="str">
            <v xml:space="preserve">       - Et d'une manière générale effectuer toute         tâche se rapportant à la fonction de sauveteur aquatique.</v>
          </cell>
          <cell r="AN2001">
            <v>40707</v>
          </cell>
          <cell r="AO2001">
            <v>40707</v>
          </cell>
          <cell r="AP2001">
            <v>40711</v>
          </cell>
          <cell r="AQ2001">
            <v>40723</v>
          </cell>
          <cell r="AR2001">
            <v>40714</v>
          </cell>
          <cell r="AS2001">
            <v>40714</v>
          </cell>
        </row>
        <row r="2002">
          <cell r="A2002" t="str">
            <v>11/059</v>
          </cell>
          <cell r="B2002">
            <v>161</v>
          </cell>
          <cell r="C2002" t="str">
            <v>MARY</v>
          </cell>
          <cell r="D2002" t="str">
            <v>Surveillance de bassin</v>
          </cell>
          <cell r="E2002" t="str">
            <v>CDD</v>
          </cell>
          <cell r="F2002">
            <v>40726</v>
          </cell>
          <cell r="G2002">
            <v>40781</v>
          </cell>
          <cell r="H2002" t="str">
            <v>Clos</v>
          </cell>
          <cell r="I2002">
            <v>51.5</v>
          </cell>
          <cell r="J2002" t="str">
            <v>h</v>
          </cell>
          <cell r="K2002">
            <v>14.32</v>
          </cell>
          <cell r="L2002" t="str">
            <v>Saisonnier + Acompte</v>
          </cell>
          <cell r="M2002">
            <v>13</v>
          </cell>
          <cell r="N2002" t="str">
            <v>Néant</v>
          </cell>
          <cell r="O2002" t="str">
            <v>RENAUCOURT</v>
          </cell>
          <cell r="P2002" t="str">
            <v>Voir annexe</v>
          </cell>
          <cell r="Q2002" t="str">
            <v>13h00</v>
          </cell>
          <cell r="R2002" t="str">
            <v>19h00</v>
          </cell>
          <cell r="Y2002" t="str">
            <v>Non</v>
          </cell>
          <cell r="Z2002" t="str">
            <v>Néant</v>
          </cell>
          <cell r="AA2002" t="str">
            <v>Oui</v>
          </cell>
          <cell r="AB2002" t="str">
            <v>Saisonnier</v>
          </cell>
          <cell r="AC2002" t="str">
            <v>Non</v>
          </cell>
          <cell r="AD2002" t="str">
            <v>Non</v>
          </cell>
          <cell r="AE2002" t="str">
            <v>Non</v>
          </cell>
          <cell r="AF2002" t="str">
            <v>Oui</v>
          </cell>
          <cell r="AG2002" t="str">
            <v>Contrat</v>
          </cell>
          <cell r="AI2002" t="str">
            <v>à la piscine de la commune de Renaucourt</v>
          </cell>
          <cell r="AJ2002" t="str">
            <v>Les jours d'intempéries seront payésAcompte de 40% à la signature de la convention</v>
          </cell>
          <cell r="AK2002" t="str">
            <v>Les jours d'intempéries seront payés.</v>
          </cell>
          <cell r="AL2002" t="str">
            <v>- Surveillance de bassin- Surveillance de la qualité de l'eau</v>
          </cell>
          <cell r="AM2002" t="str">
            <v xml:space="preserve">       - Et d'une manière générale effectuer toute         tâche se rapportant à la fonction de sauveteur aquatique.</v>
          </cell>
          <cell r="AN2002">
            <v>40707</v>
          </cell>
          <cell r="AO2002">
            <v>40707</v>
          </cell>
          <cell r="AP2002">
            <v>40711</v>
          </cell>
          <cell r="AQ2002">
            <v>40721</v>
          </cell>
          <cell r="AR2002">
            <v>40711</v>
          </cell>
          <cell r="AS2002" t="str">
            <v>RAPPEL</v>
          </cell>
        </row>
        <row r="2003">
          <cell r="A2003" t="str">
            <v>11/060</v>
          </cell>
          <cell r="B2003">
            <v>15</v>
          </cell>
          <cell r="C2003" t="str">
            <v>SAAD</v>
          </cell>
          <cell r="D2003" t="str">
            <v>Surveillance d'une zone de baignade</v>
          </cell>
          <cell r="E2003" t="str">
            <v>CDD</v>
          </cell>
          <cell r="F2003">
            <v>40719</v>
          </cell>
          <cell r="G2003">
            <v>40754</v>
          </cell>
          <cell r="H2003" t="str">
            <v>OK</v>
          </cell>
          <cell r="I2003">
            <v>156</v>
          </cell>
          <cell r="J2003" t="str">
            <v>h</v>
          </cell>
          <cell r="K2003">
            <v>14.32</v>
          </cell>
          <cell r="L2003" t="str">
            <v>Saisonnier</v>
          </cell>
          <cell r="M2003">
            <v>9.11</v>
          </cell>
          <cell r="N2003" t="str">
            <v>Formule 1</v>
          </cell>
          <cell r="O2003" t="str">
            <v>AUTET</v>
          </cell>
          <cell r="P2003" t="str">
            <v>Voir annexe</v>
          </cell>
          <cell r="Q2003" t="str">
            <v>13h00</v>
          </cell>
          <cell r="R2003" t="str">
            <v>19h00</v>
          </cell>
          <cell r="Y2003" t="str">
            <v>Non</v>
          </cell>
          <cell r="Z2003">
            <v>5</v>
          </cell>
          <cell r="AA2003" t="str">
            <v>Oui</v>
          </cell>
          <cell r="AB2003" t="str">
            <v>Saisonnier</v>
          </cell>
          <cell r="AC2003" t="str">
            <v>Non</v>
          </cell>
          <cell r="AD2003" t="str">
            <v>Non</v>
          </cell>
          <cell r="AE2003" t="str">
            <v>Oui</v>
          </cell>
          <cell r="AF2003" t="str">
            <v>Oui</v>
          </cell>
          <cell r="AG2003" t="str">
            <v>Contrat</v>
          </cell>
          <cell r="AI2003" t="str">
            <v>à la baignade aménagée de la Commune d'Autet</v>
          </cell>
          <cell r="AJ2003" t="str">
            <v>Mle Adélaïde SAUTENET entretiendra la plage les jours d'imtempéries</v>
          </cell>
          <cell r="AK2003" t="str">
            <v>Mle Adélaïde SAUTENET entretiendra la plage la plage d'Autet les jours d'imtempéries.Les jours d'intempéries seront payés.</v>
          </cell>
          <cell r="AL2003" t="str">
            <v>- Surveillance de la plage- Surveillance de bassin- Mise en place et rangement du matériel</v>
          </cell>
          <cell r="AM2003" t="str">
            <v xml:space="preserve">       - Et d'une manière générale effectuer toute         tâche se rapportant à la fonction de sauveteur aquatique.</v>
          </cell>
          <cell r="AN2003">
            <v>40708</v>
          </cell>
          <cell r="AO2003">
            <v>40708</v>
          </cell>
          <cell r="AP2003">
            <v>40709</v>
          </cell>
          <cell r="AQ2003">
            <v>40707</v>
          </cell>
          <cell r="AR2003">
            <v>40711</v>
          </cell>
          <cell r="AS2003">
            <v>40711</v>
          </cell>
        </row>
        <row r="2004">
          <cell r="A2004" t="str">
            <v>11/061</v>
          </cell>
          <cell r="B2004">
            <v>15</v>
          </cell>
          <cell r="C2004" t="str">
            <v>CONT</v>
          </cell>
          <cell r="D2004" t="str">
            <v>Surveillance d'une zone de baignade</v>
          </cell>
          <cell r="E2004" t="str">
            <v>CDD</v>
          </cell>
          <cell r="F2004">
            <v>40727</v>
          </cell>
          <cell r="G2004">
            <v>40776</v>
          </cell>
          <cell r="H2004" t="str">
            <v>Clos</v>
          </cell>
          <cell r="I2004">
            <v>36</v>
          </cell>
          <cell r="J2004" t="str">
            <v>h</v>
          </cell>
          <cell r="K2004">
            <v>14.02</v>
          </cell>
          <cell r="L2004" t="str">
            <v>Saisonnier</v>
          </cell>
          <cell r="M2004">
            <v>9.11</v>
          </cell>
          <cell r="N2004" t="str">
            <v>Formule 1</v>
          </cell>
          <cell r="O2004" t="str">
            <v>AUTET</v>
          </cell>
          <cell r="P2004" t="str">
            <v>Voir annexe</v>
          </cell>
          <cell r="Q2004" t="str">
            <v>13h00</v>
          </cell>
          <cell r="R2004" t="str">
            <v>19h00</v>
          </cell>
          <cell r="S2004" t="str">
            <v>A Autet - Dimanche de 13h30 à 19h30 du 3/7/2011 au 21/08/2011</v>
          </cell>
          <cell r="V2004" t="str">
            <v>A Choye - samedi de 14h00 à 18h00 et dimanche de 10h00 à 12h00 du 2/07/2011 au 18/09/2011</v>
          </cell>
          <cell r="Y2004" t="str">
            <v>Non</v>
          </cell>
          <cell r="Z2004">
            <v>11</v>
          </cell>
          <cell r="AA2004" t="str">
            <v>Oui</v>
          </cell>
          <cell r="AB2004" t="str">
            <v>Saisonnier</v>
          </cell>
          <cell r="AC2004" t="str">
            <v>Non</v>
          </cell>
          <cell r="AD2004" t="str">
            <v>Non</v>
          </cell>
          <cell r="AE2004" t="str">
            <v>Oui</v>
          </cell>
          <cell r="AF2004" t="str">
            <v>Oui</v>
          </cell>
          <cell r="AG2004" t="str">
            <v>Contrat</v>
          </cell>
          <cell r="AI2004" t="str">
            <v>à la baignade aménagée de la Commune d'Autet</v>
          </cell>
          <cell r="AJ2004" t="str">
            <v>Mr Thierry CONSTANTIN entretiendra la plage les jours d'imtempéries</v>
          </cell>
          <cell r="AK2004" t="str">
            <v>Mr Thierry CONSTANTIN entretiendra la plage les jours d'imtempéries.Les jours d'intempéries seront payés.</v>
          </cell>
          <cell r="AL2004" t="str">
            <v>- Surveillance de la plage- Surveillance de bassin- Mise en place et rangement du matériel</v>
          </cell>
          <cell r="AM2004" t="str">
            <v xml:space="preserve">       - Et d'une manière générale effectuer toute         tâche se rapportant à la fonction de sauveteur aquatique.</v>
          </cell>
          <cell r="AN2004">
            <v>40708</v>
          </cell>
          <cell r="AO2004">
            <v>40708</v>
          </cell>
          <cell r="AP2004">
            <v>40709</v>
          </cell>
          <cell r="AQ2004">
            <v>40714</v>
          </cell>
          <cell r="AR2004">
            <v>40711</v>
          </cell>
          <cell r="AS2004">
            <v>40718</v>
          </cell>
        </row>
        <row r="2005">
          <cell r="A2005" t="str">
            <v>11/062</v>
          </cell>
          <cell r="B2005">
            <v>15</v>
          </cell>
          <cell r="C2005" t="str">
            <v>KUVA</v>
          </cell>
          <cell r="D2005" t="str">
            <v>Surveillance d'une zone de baignade</v>
          </cell>
          <cell r="E2005" t="str">
            <v>CDD</v>
          </cell>
          <cell r="F2005">
            <v>40756</v>
          </cell>
          <cell r="G2005">
            <v>40777</v>
          </cell>
          <cell r="H2005" t="str">
            <v>Clos</v>
          </cell>
          <cell r="I2005">
            <v>79.5</v>
          </cell>
          <cell r="J2005" t="str">
            <v>h</v>
          </cell>
          <cell r="K2005">
            <v>14.41</v>
          </cell>
          <cell r="L2005" t="str">
            <v>Saisonnier</v>
          </cell>
          <cell r="M2005">
            <v>9.11</v>
          </cell>
          <cell r="N2005" t="str">
            <v>Formule 1</v>
          </cell>
          <cell r="O2005" t="str">
            <v>AUTET</v>
          </cell>
          <cell r="P2005" t="str">
            <v>Voir annexe</v>
          </cell>
          <cell r="Q2005" t="str">
            <v>13h00</v>
          </cell>
          <cell r="R2005" t="str">
            <v>19h00</v>
          </cell>
          <cell r="S2005" t="str">
            <v>A Autet du 1/8/2011 au 22/08/2011</v>
          </cell>
          <cell r="V2005" t="str">
            <v>A Choye - mercredi de 10h00 à 12h00, samedi de 14h00 à 18h00 et dimanche de 10h00 à 12h00 du 3/08/2011 au 31/08/2011</v>
          </cell>
          <cell r="Y2005" t="str">
            <v>Non</v>
          </cell>
          <cell r="Z2005">
            <v>4</v>
          </cell>
          <cell r="AA2005" t="str">
            <v>Oui</v>
          </cell>
          <cell r="AB2005" t="str">
            <v>Saisonnier</v>
          </cell>
          <cell r="AC2005" t="str">
            <v>Non</v>
          </cell>
          <cell r="AD2005" t="str">
            <v>Non</v>
          </cell>
          <cell r="AE2005" t="str">
            <v>Oui</v>
          </cell>
          <cell r="AF2005" t="str">
            <v>Oui</v>
          </cell>
          <cell r="AG2005" t="str">
            <v>Contrat</v>
          </cell>
          <cell r="AI2005" t="str">
            <v>à la baignade aménagée de la Commune d'Autet</v>
          </cell>
          <cell r="AJ2005" t="str">
            <v>Mle Vanina KUHN entretiendra la plage les jours d'imtempéries</v>
          </cell>
          <cell r="AK2005" t="str">
            <v>Mle Vanina KUHN entretiendra la plage les jours d'imtempéries.Les jours d'intempéries seront payés.</v>
          </cell>
          <cell r="AL2005" t="str">
            <v>- Surveillance de la plage- Surveillance de bassin- Mise en place et rangement du matériel</v>
          </cell>
          <cell r="AM2005" t="str">
            <v xml:space="preserve">       - Et d'une manière générale effectuer toute         tâche se rapportant à la fonction de sauveteur aquatique.</v>
          </cell>
          <cell r="AN2005">
            <v>40708</v>
          </cell>
          <cell r="AO2005">
            <v>40708</v>
          </cell>
          <cell r="AP2005">
            <v>40709</v>
          </cell>
          <cell r="AQ2005">
            <v>40709</v>
          </cell>
          <cell r="AR2005">
            <v>40711</v>
          </cell>
          <cell r="AS2005">
            <v>40714</v>
          </cell>
        </row>
        <row r="2006">
          <cell r="A2006" t="str">
            <v>11/063</v>
          </cell>
          <cell r="B2006">
            <v>15</v>
          </cell>
          <cell r="C2006" t="str">
            <v>PHCY</v>
          </cell>
          <cell r="D2006" t="str">
            <v>Surveillance d'une zone de baignade</v>
          </cell>
          <cell r="E2006" t="str">
            <v>CDD</v>
          </cell>
          <cell r="F2006">
            <v>40761</v>
          </cell>
          <cell r="G2006">
            <v>40769</v>
          </cell>
          <cell r="H2006" t="str">
            <v>Clos</v>
          </cell>
          <cell r="I2006">
            <v>18</v>
          </cell>
          <cell r="J2006" t="str">
            <v>h</v>
          </cell>
          <cell r="K2006">
            <v>14.32</v>
          </cell>
          <cell r="L2006" t="str">
            <v>Saisonnier</v>
          </cell>
          <cell r="M2006">
            <v>9.11</v>
          </cell>
          <cell r="N2006" t="str">
            <v>Formule 1</v>
          </cell>
          <cell r="O2006" t="str">
            <v>AUTET</v>
          </cell>
          <cell r="P2006" t="str">
            <v>Samedi 6 août</v>
          </cell>
          <cell r="Q2006" t="str">
            <v>13h30</v>
          </cell>
          <cell r="R2006" t="str">
            <v>19h30</v>
          </cell>
          <cell r="S2006" t="str">
            <v>Samedi 13 août</v>
          </cell>
          <cell r="T2006" t="str">
            <v>13h30</v>
          </cell>
          <cell r="U2006" t="str">
            <v>19h30</v>
          </cell>
          <cell r="V2006" t="str">
            <v>Dimanche 14 août</v>
          </cell>
          <cell r="W2006" t="str">
            <v>13h30</v>
          </cell>
          <cell r="X2006" t="str">
            <v>19h30</v>
          </cell>
          <cell r="Y2006" t="str">
            <v>Non</v>
          </cell>
          <cell r="Z2006">
            <v>9</v>
          </cell>
          <cell r="AA2006" t="str">
            <v>Oui</v>
          </cell>
          <cell r="AB2006" t="str">
            <v>Saisonnier</v>
          </cell>
          <cell r="AC2006" t="str">
            <v>Non</v>
          </cell>
          <cell r="AD2006" t="str">
            <v>Non</v>
          </cell>
          <cell r="AE2006" t="str">
            <v>Oui</v>
          </cell>
          <cell r="AF2006" t="str">
            <v>Oui</v>
          </cell>
          <cell r="AG2006" t="str">
            <v>Avenant</v>
          </cell>
          <cell r="AI2006" t="str">
            <v>à la baignade aménagée de la Commune d'Autet</v>
          </cell>
          <cell r="AJ2006" t="str">
            <v>M. PHEULPIN Cyril entretiendra la plage les jours d'imtempéries</v>
          </cell>
          <cell r="AK2006" t="str">
            <v>M. PHEULPIN Cyril entretiendra la plage les jours d'imtempéries</v>
          </cell>
          <cell r="AL2006" t="str">
            <v>- Surveillance de la plage- Mise en place et rangement du matériel</v>
          </cell>
          <cell r="AM2006" t="str">
            <v xml:space="preserve">       - Et d'une manière générale effectuer toute         tâche se rapportant à la fonction de sauveteur aquatique.</v>
          </cell>
          <cell r="AN2006">
            <v>40708</v>
          </cell>
          <cell r="AO2006">
            <v>40708</v>
          </cell>
          <cell r="AP2006">
            <v>40709</v>
          </cell>
          <cell r="AQ2006">
            <v>40707</v>
          </cell>
          <cell r="AR2006">
            <v>40711</v>
          </cell>
          <cell r="AS2006">
            <v>40711</v>
          </cell>
        </row>
        <row r="2007">
          <cell r="A2007" t="str">
            <v>11/064</v>
          </cell>
          <cell r="B2007">
            <v>15</v>
          </cell>
          <cell r="C2007" t="str">
            <v>MARY</v>
          </cell>
          <cell r="D2007" t="str">
            <v>Surveillance d'une zone de baignade</v>
          </cell>
          <cell r="E2007" t="str">
            <v>CDD</v>
          </cell>
          <cell r="F2007">
            <v>40775</v>
          </cell>
          <cell r="G2007">
            <v>40775</v>
          </cell>
          <cell r="H2007" t="str">
            <v>Clos</v>
          </cell>
          <cell r="I2007">
            <v>6</v>
          </cell>
          <cell r="J2007" t="str">
            <v>h</v>
          </cell>
          <cell r="K2007">
            <v>14.32</v>
          </cell>
          <cell r="L2007" t="str">
            <v>Saisonnier</v>
          </cell>
          <cell r="M2007">
            <v>13</v>
          </cell>
          <cell r="N2007" t="str">
            <v>Formule 1</v>
          </cell>
          <cell r="O2007" t="str">
            <v>AUTET</v>
          </cell>
          <cell r="P2007" t="str">
            <v>Samedi</v>
          </cell>
          <cell r="Q2007" t="str">
            <v>13h30</v>
          </cell>
          <cell r="R2007" t="str">
            <v>19h30</v>
          </cell>
          <cell r="S2007" t="str">
            <v>A Autet - Dimanche de 13h30 à 19h30 du 3/7/2011 au 21/08/2011</v>
          </cell>
          <cell r="T2007" t="str">
            <v>13h30</v>
          </cell>
          <cell r="U2007" t="str">
            <v>19h30</v>
          </cell>
          <cell r="V2007" t="str">
            <v>A Choye - samedi de 14h00 à 18h00 et dimanche de 10h00 à 12h00 du 2/07/2011 au 18/09/2011</v>
          </cell>
          <cell r="W2007" t="str">
            <v>13h30</v>
          </cell>
          <cell r="X2007" t="str">
            <v>19h30</v>
          </cell>
          <cell r="Y2007" t="str">
            <v>Non</v>
          </cell>
          <cell r="Z2007">
            <v>5</v>
          </cell>
          <cell r="AA2007" t="str">
            <v>Non</v>
          </cell>
          <cell r="AB2007" t="str">
            <v>Saisonnier</v>
          </cell>
          <cell r="AC2007" t="str">
            <v>Non</v>
          </cell>
          <cell r="AD2007" t="str">
            <v>Non</v>
          </cell>
          <cell r="AE2007" t="str">
            <v>Non</v>
          </cell>
          <cell r="AF2007" t="str">
            <v>Oui</v>
          </cell>
          <cell r="AG2007" t="str">
            <v>Contrat</v>
          </cell>
          <cell r="AI2007" t="str">
            <v>à la baignade aménagée de la Commune d'Autet</v>
          </cell>
          <cell r="AJ2007" t="str">
            <v>M. Yoann MARC entretiendra la plage les jours d'imtempéries</v>
          </cell>
          <cell r="AK2007" t="str">
            <v>M. Yoann MARC entretiendra la plage les jours d'imtempéries</v>
          </cell>
          <cell r="AL2007" t="str">
            <v>- Surveillance de la plage- Mise en place et rangement du matériel</v>
          </cell>
          <cell r="AM2007" t="str">
            <v xml:space="preserve">       - Et d'une manière générale effectuer toute         tâche se rapportant à la fonction de sauveteur aquatique.</v>
          </cell>
          <cell r="AN2007">
            <v>40708</v>
          </cell>
          <cell r="AO2007">
            <v>40708</v>
          </cell>
          <cell r="AP2007">
            <v>40709</v>
          </cell>
          <cell r="AQ2007" t="str">
            <v>-----</v>
          </cell>
          <cell r="AR2007">
            <v>40711</v>
          </cell>
          <cell r="AS2007" t="str">
            <v>-----</v>
          </cell>
        </row>
        <row r="2008">
          <cell r="A2008" t="str">
            <v>11/065</v>
          </cell>
          <cell r="B2008">
            <v>318</v>
          </cell>
          <cell r="C2008" t="str">
            <v>CONT</v>
          </cell>
          <cell r="D2008" t="str">
            <v>Surveillance de bassin</v>
          </cell>
          <cell r="E2008" t="str">
            <v>CDD</v>
          </cell>
          <cell r="F2008">
            <v>40726</v>
          </cell>
          <cell r="G2008">
            <v>40804</v>
          </cell>
          <cell r="H2008" t="str">
            <v>Clos</v>
          </cell>
          <cell r="I2008">
            <v>56</v>
          </cell>
          <cell r="J2008" t="str">
            <v>h</v>
          </cell>
          <cell r="K2008">
            <v>14.02</v>
          </cell>
          <cell r="L2008" t="str">
            <v>Saisonnier</v>
          </cell>
          <cell r="M2008">
            <v>9.11</v>
          </cell>
          <cell r="N2008" t="str">
            <v>Formule 1</v>
          </cell>
          <cell r="O2008" t="str">
            <v>CHOYE</v>
          </cell>
          <cell r="P2008" t="str">
            <v>Samedi</v>
          </cell>
          <cell r="Q2008" t="str">
            <v>14h00</v>
          </cell>
          <cell r="R2008" t="str">
            <v>18h00</v>
          </cell>
          <cell r="S2008" t="str">
            <v>Dimanche</v>
          </cell>
          <cell r="T2008" t="str">
            <v>10h00</v>
          </cell>
          <cell r="U2008" t="str">
            <v>12h00</v>
          </cell>
          <cell r="V2008" t="str">
            <v>Voir annexe</v>
          </cell>
          <cell r="Y2008" t="str">
            <v>Non</v>
          </cell>
          <cell r="Z2008">
            <v>11</v>
          </cell>
          <cell r="AA2008" t="str">
            <v>Oui</v>
          </cell>
          <cell r="AB2008" t="str">
            <v>Saisonnier</v>
          </cell>
          <cell r="AC2008" t="str">
            <v>Non</v>
          </cell>
          <cell r="AD2008" t="str">
            <v>Non</v>
          </cell>
          <cell r="AE2008" t="str">
            <v>Oui</v>
          </cell>
          <cell r="AF2008" t="str">
            <v>Oui</v>
          </cell>
          <cell r="AG2008" t="str">
            <v>Contrat</v>
          </cell>
          <cell r="AI2008" t="str">
            <v>à la Commune de Choye</v>
          </cell>
          <cell r="AJ2008" t="str">
            <v>Les jours d'intempéries seront payés</v>
          </cell>
          <cell r="AK2008" t="str">
            <v>Les jours d'intempéries seront payés.</v>
          </cell>
          <cell r="AL2008" t="str">
            <v>- Ouverture de la piscine et vérifications d'usage- Surveillance</v>
          </cell>
          <cell r="AM2008" t="str">
            <v xml:space="preserve">       - Et d'une manière générale effectuer toute         tâche se rapportant à la fonction de sauveteur aquatique.</v>
          </cell>
          <cell r="AN2008">
            <v>40708</v>
          </cell>
          <cell r="AO2008">
            <v>40708</v>
          </cell>
          <cell r="AP2008">
            <v>40710</v>
          </cell>
          <cell r="AQ2008" t="str">
            <v>-----</v>
          </cell>
          <cell r="AR2008">
            <v>40716</v>
          </cell>
          <cell r="AS2008" t="str">
            <v>-----</v>
          </cell>
        </row>
        <row r="2009">
          <cell r="A2009" t="str">
            <v>11/066</v>
          </cell>
          <cell r="B2009">
            <v>318</v>
          </cell>
          <cell r="C2009" t="str">
            <v>SAAD</v>
          </cell>
          <cell r="D2009" t="str">
            <v>Surveillance de bassin</v>
          </cell>
          <cell r="E2009" t="str">
            <v>CDD</v>
          </cell>
          <cell r="F2009">
            <v>40730</v>
          </cell>
          <cell r="G2009">
            <v>40751</v>
          </cell>
          <cell r="H2009" t="str">
            <v>Clos</v>
          </cell>
          <cell r="I2009">
            <v>8</v>
          </cell>
          <cell r="J2009" t="str">
            <v>h</v>
          </cell>
          <cell r="K2009">
            <v>14.32</v>
          </cell>
          <cell r="L2009" t="str">
            <v>Saisonnier</v>
          </cell>
          <cell r="M2009">
            <v>9.11</v>
          </cell>
          <cell r="N2009" t="str">
            <v>Formule 1</v>
          </cell>
          <cell r="O2009" t="str">
            <v>CHOYE</v>
          </cell>
          <cell r="P2009" t="str">
            <v>Mercredi</v>
          </cell>
          <cell r="Q2009" t="str">
            <v>10h00</v>
          </cell>
          <cell r="R2009" t="str">
            <v>12h00</v>
          </cell>
          <cell r="S2009" t="str">
            <v>A Autet du 1/8/2011 au 22/08/2011</v>
          </cell>
          <cell r="T2009" t="str">
            <v>13h30</v>
          </cell>
          <cell r="U2009" t="str">
            <v>19h30</v>
          </cell>
          <cell r="V2009" t="str">
            <v>A Choye - mercredi de 10h00 à 12h00, samedi de 14h00 à 18h00 et dimanche de 10h00 à 12h00 du 3/08/2011 au 31/08/2011</v>
          </cell>
          <cell r="W2009" t="str">
            <v>13h30</v>
          </cell>
          <cell r="X2009" t="str">
            <v>19h30</v>
          </cell>
          <cell r="Y2009" t="str">
            <v>Non</v>
          </cell>
          <cell r="Z2009" t="str">
            <v>Néant</v>
          </cell>
          <cell r="AA2009" t="str">
            <v>Oui</v>
          </cell>
          <cell r="AB2009" t="str">
            <v>Saisonnier</v>
          </cell>
          <cell r="AC2009" t="str">
            <v>Non</v>
          </cell>
          <cell r="AD2009" t="str">
            <v>Non</v>
          </cell>
          <cell r="AE2009" t="str">
            <v>Non</v>
          </cell>
          <cell r="AF2009" t="str">
            <v>Oui</v>
          </cell>
          <cell r="AG2009" t="str">
            <v>Contrat</v>
          </cell>
          <cell r="AI2009" t="str">
            <v>à la Commune de Choye</v>
          </cell>
          <cell r="AJ2009" t="str">
            <v>Les jours d'intempéries seront payés</v>
          </cell>
          <cell r="AK2009" t="str">
            <v>Les jours d'intempéries seront payés.</v>
          </cell>
          <cell r="AL2009" t="str">
            <v>- Ouverture de la piscine et vérifications d'usage- Surveillance</v>
          </cell>
          <cell r="AM2009" t="str">
            <v xml:space="preserve">       - Et d'une manière générale effectuer toute         tâche se rapportant à la fonction de sauveteur aquatique.</v>
          </cell>
          <cell r="AN2009">
            <v>40708</v>
          </cell>
          <cell r="AO2009">
            <v>40708</v>
          </cell>
          <cell r="AP2009">
            <v>40710</v>
          </cell>
          <cell r="AQ2009" t="str">
            <v>-----</v>
          </cell>
          <cell r="AR2009">
            <v>40716</v>
          </cell>
          <cell r="AS2009" t="str">
            <v>-----</v>
          </cell>
        </row>
        <row r="2010">
          <cell r="A2010" t="str">
            <v>11/067</v>
          </cell>
          <cell r="B2010">
            <v>318</v>
          </cell>
          <cell r="C2010" t="str">
            <v>KUVA</v>
          </cell>
          <cell r="D2010" t="str">
            <v>Surveillance de bassin</v>
          </cell>
          <cell r="E2010" t="str">
            <v>CDD</v>
          </cell>
          <cell r="F2010">
            <v>40758</v>
          </cell>
          <cell r="G2010">
            <v>40786</v>
          </cell>
          <cell r="H2010" t="str">
            <v>Clos</v>
          </cell>
          <cell r="I2010">
            <v>26</v>
          </cell>
          <cell r="J2010" t="str">
            <v>h</v>
          </cell>
          <cell r="K2010">
            <v>14.41</v>
          </cell>
          <cell r="L2010" t="str">
            <v>Saisonnier</v>
          </cell>
          <cell r="M2010">
            <v>9.11</v>
          </cell>
          <cell r="N2010" t="str">
            <v>Formule 1</v>
          </cell>
          <cell r="O2010" t="str">
            <v>CHOYE</v>
          </cell>
          <cell r="P2010" t="str">
            <v>Mercredi</v>
          </cell>
          <cell r="Q2010" t="str">
            <v>10h00</v>
          </cell>
          <cell r="R2010" t="str">
            <v>12h00</v>
          </cell>
          <cell r="S2010" t="str">
            <v>Samedi</v>
          </cell>
          <cell r="T2010" t="str">
            <v>14h00</v>
          </cell>
          <cell r="U2010" t="str">
            <v>18h00  -  Dimanche de 10h00 à 12h00</v>
          </cell>
          <cell r="V2010" t="str">
            <v>Voir annexe</v>
          </cell>
          <cell r="W2010" t="str">
            <v>13h30</v>
          </cell>
          <cell r="X2010" t="str">
            <v>19h30</v>
          </cell>
          <cell r="Y2010" t="str">
            <v>Non</v>
          </cell>
          <cell r="Z2010">
            <v>5</v>
          </cell>
          <cell r="AA2010" t="str">
            <v>Oui</v>
          </cell>
          <cell r="AB2010" t="str">
            <v>Saisonnier</v>
          </cell>
          <cell r="AC2010" t="str">
            <v>Non</v>
          </cell>
          <cell r="AD2010" t="str">
            <v>Non</v>
          </cell>
          <cell r="AE2010" t="str">
            <v>Oui</v>
          </cell>
          <cell r="AF2010" t="str">
            <v>Oui</v>
          </cell>
          <cell r="AG2010" t="str">
            <v>Contrat</v>
          </cell>
          <cell r="AI2010" t="str">
            <v>à la Commune de Choye</v>
          </cell>
          <cell r="AJ2010" t="str">
            <v>Les jours d'intempéries seront payés</v>
          </cell>
          <cell r="AK2010" t="str">
            <v>Les jours d'intempéries seront payés.</v>
          </cell>
          <cell r="AL2010" t="str">
            <v>- Ouverture de la piscine et vérifications d'usage- Surveillance</v>
          </cell>
          <cell r="AM2010" t="str">
            <v xml:space="preserve">       - Et d'une manière générale effectuer toute         tâche se rapportant à la fonction de sauveteur aquatique.</v>
          </cell>
          <cell r="AN2010">
            <v>40708</v>
          </cell>
          <cell r="AO2010">
            <v>40708</v>
          </cell>
          <cell r="AP2010">
            <v>40710</v>
          </cell>
          <cell r="AQ2010" t="str">
            <v>-----</v>
          </cell>
          <cell r="AR2010">
            <v>40716</v>
          </cell>
          <cell r="AS2010" t="str">
            <v>-----</v>
          </cell>
        </row>
        <row r="2011">
          <cell r="A2011" t="str">
            <v>11/068</v>
          </cell>
          <cell r="B2011">
            <v>182</v>
          </cell>
          <cell r="C2011" t="str">
            <v>FOAD</v>
          </cell>
          <cell r="D2011" t="str">
            <v>Surveillance de bassin</v>
          </cell>
          <cell r="E2011" t="str">
            <v>CDD</v>
          </cell>
          <cell r="F2011">
            <v>40725</v>
          </cell>
          <cell r="G2011">
            <v>40755</v>
          </cell>
          <cell r="H2011" t="str">
            <v>Clos</v>
          </cell>
          <cell r="I2011">
            <v>171.5</v>
          </cell>
          <cell r="J2011" t="str">
            <v>h</v>
          </cell>
          <cell r="K2011">
            <v>14.32</v>
          </cell>
          <cell r="L2011" t="str">
            <v>Saisonnier + Acompte</v>
          </cell>
          <cell r="M2011">
            <v>9.11</v>
          </cell>
          <cell r="N2011" t="str">
            <v>Néant</v>
          </cell>
          <cell r="O2011" t="str">
            <v>PORT SUR SAONE</v>
          </cell>
          <cell r="P2011" t="str">
            <v>Voir annexe</v>
          </cell>
          <cell r="Q2011" t="str">
            <v>14h00</v>
          </cell>
          <cell r="R2011" t="str">
            <v>18h00</v>
          </cell>
          <cell r="S2011" t="str">
            <v>Dimanche</v>
          </cell>
          <cell r="T2011" t="str">
            <v>10h00</v>
          </cell>
          <cell r="U2011" t="str">
            <v>12h00</v>
          </cell>
          <cell r="V2011" t="str">
            <v>Voir annexe</v>
          </cell>
          <cell r="Y2011" t="str">
            <v>Non</v>
          </cell>
          <cell r="Z2011">
            <v>9</v>
          </cell>
          <cell r="AA2011" t="str">
            <v>Non</v>
          </cell>
          <cell r="AB2011" t="str">
            <v>Saisonnier</v>
          </cell>
          <cell r="AC2011" t="str">
            <v>Non</v>
          </cell>
          <cell r="AD2011" t="str">
            <v>Non</v>
          </cell>
          <cell r="AE2011" t="str">
            <v>Non</v>
          </cell>
          <cell r="AF2011" t="str">
            <v>Oui</v>
          </cell>
          <cell r="AG2011" t="str">
            <v>Contrat</v>
          </cell>
          <cell r="AI2011" t="str">
            <v>à la Communauté de communes La Saône Jolie à la piscine de Port sur Saône</v>
          </cell>
          <cell r="AJ2011" t="str">
            <v>Les jours d'intempéries seront payésAcompte de 40% à la signature de la convention</v>
          </cell>
          <cell r="AK2011" t="str">
            <v>Les jours d'intempéries seront payés.</v>
          </cell>
          <cell r="AL2011" t="str">
            <v>- Surveillance de bassin- Surveillance de la qualité de l'eau</v>
          </cell>
          <cell r="AM2011" t="str">
            <v xml:space="preserve">       - Et d'une manière générale effectuer toute         tâche se rapportant à la fonction de sauveteur aquatique.</v>
          </cell>
          <cell r="AN2011">
            <v>40709</v>
          </cell>
          <cell r="AO2011">
            <v>40709</v>
          </cell>
          <cell r="AP2011">
            <v>40711</v>
          </cell>
          <cell r="AQ2011" t="str">
            <v>-----</v>
          </cell>
          <cell r="AR2011">
            <v>40716</v>
          </cell>
          <cell r="AS2011" t="str">
            <v>-----</v>
          </cell>
        </row>
        <row r="2012">
          <cell r="A2012" t="str">
            <v>11/069</v>
          </cell>
          <cell r="B2012">
            <v>182</v>
          </cell>
          <cell r="C2012" t="str">
            <v>BOLA</v>
          </cell>
          <cell r="D2012" t="str">
            <v>Surveillance de bassin</v>
          </cell>
          <cell r="E2012" t="str">
            <v>CDD</v>
          </cell>
          <cell r="F2012">
            <v>40729</v>
          </cell>
          <cell r="G2012">
            <v>40755</v>
          </cell>
          <cell r="H2012" t="str">
            <v>Clos</v>
          </cell>
          <cell r="I2012">
            <v>152</v>
          </cell>
          <cell r="J2012" t="str">
            <v>h</v>
          </cell>
          <cell r="K2012">
            <v>14.32</v>
          </cell>
          <cell r="L2012" t="str">
            <v>Saisonnier + Acompte</v>
          </cell>
          <cell r="M2012">
            <v>9.11</v>
          </cell>
          <cell r="N2012" t="str">
            <v>Néant</v>
          </cell>
          <cell r="O2012" t="str">
            <v>PORT SUR SAONE</v>
          </cell>
          <cell r="P2012" t="str">
            <v>Voir annexe</v>
          </cell>
          <cell r="Q2012" t="str">
            <v>10h00</v>
          </cell>
          <cell r="R2012" t="str">
            <v>12h00</v>
          </cell>
          <cell r="S2012" t="str">
            <v>A Autet - Dimanche de 13h30 à 19h30 du 3/7/2011 au 21/08/2011</v>
          </cell>
          <cell r="T2012" t="str">
            <v>10h00</v>
          </cell>
          <cell r="U2012" t="str">
            <v>12h00</v>
          </cell>
          <cell r="V2012" t="str">
            <v>A Choye - samedi de 14h00 à 18h00 et dimanche de 10h00 à 12h00 du 2/07/2011 au 18/09/2011</v>
          </cell>
          <cell r="Y2012" t="str">
            <v>Non</v>
          </cell>
          <cell r="Z2012">
            <v>4</v>
          </cell>
          <cell r="AA2012" t="str">
            <v>Non</v>
          </cell>
          <cell r="AB2012" t="str">
            <v>Saisonnier</v>
          </cell>
          <cell r="AC2012" t="str">
            <v>Non</v>
          </cell>
          <cell r="AD2012" t="str">
            <v>Non</v>
          </cell>
          <cell r="AE2012" t="str">
            <v>Non</v>
          </cell>
          <cell r="AF2012" t="str">
            <v>Oui</v>
          </cell>
          <cell r="AG2012" t="str">
            <v>Contrat</v>
          </cell>
          <cell r="AI2012" t="str">
            <v>à la Communauté de communes La Saône Jolie à la piscine de Port sur Saône</v>
          </cell>
          <cell r="AJ2012" t="str">
            <v>Les jours d'intempéries seront payésAcompte de 40% à la signature de la convention</v>
          </cell>
          <cell r="AK2012" t="str">
            <v>Les jours d'intempéries seront payés.</v>
          </cell>
          <cell r="AL2012" t="str">
            <v>- Surveillance de bassin- Surveillance de la qualité de l'eau</v>
          </cell>
          <cell r="AM2012" t="str">
            <v xml:space="preserve">       - Et d'une manière générale effectuer toute         tâche se rapportant à la fonction de sauveteur aquatique.</v>
          </cell>
          <cell r="AN2012">
            <v>40709</v>
          </cell>
          <cell r="AO2012">
            <v>40709</v>
          </cell>
          <cell r="AP2012">
            <v>40711</v>
          </cell>
          <cell r="AQ2012" t="str">
            <v>-----</v>
          </cell>
          <cell r="AR2012">
            <v>40716</v>
          </cell>
          <cell r="AS2012">
            <v>40716</v>
          </cell>
        </row>
        <row r="2013">
          <cell r="A2013" t="str">
            <v>11/070</v>
          </cell>
          <cell r="B2013">
            <v>182</v>
          </cell>
          <cell r="C2013" t="str">
            <v>FLAY</v>
          </cell>
          <cell r="D2013" t="str">
            <v>Surveillance de bassin</v>
          </cell>
          <cell r="E2013" t="str">
            <v>CDD</v>
          </cell>
          <cell r="F2013">
            <v>40756</v>
          </cell>
          <cell r="G2013">
            <v>40786</v>
          </cell>
          <cell r="H2013" t="str">
            <v>Clos</v>
          </cell>
          <cell r="I2013">
            <v>164</v>
          </cell>
          <cell r="J2013" t="str">
            <v>h</v>
          </cell>
          <cell r="K2013">
            <v>14.32</v>
          </cell>
          <cell r="L2013" t="str">
            <v>Saisonnier + Acompte</v>
          </cell>
          <cell r="M2013">
            <v>9.11</v>
          </cell>
          <cell r="N2013" t="str">
            <v>Néant</v>
          </cell>
          <cell r="O2013" t="str">
            <v>PORT SUR SAONE</v>
          </cell>
          <cell r="P2013" t="str">
            <v>Voir annexe</v>
          </cell>
          <cell r="Q2013" t="str">
            <v>10h00</v>
          </cell>
          <cell r="R2013" t="str">
            <v>12h00</v>
          </cell>
          <cell r="S2013" t="str">
            <v>A Autet du 1/8/2011 au 22/08/2011</v>
          </cell>
          <cell r="T2013" t="str">
            <v>14h00</v>
          </cell>
          <cell r="U2013" t="str">
            <v>18h00  -  Dimanche de 10h00 à 12h00</v>
          </cell>
          <cell r="V2013" t="str">
            <v>A Choye - mercredi de 10h00 à 12h00, samedi de 14h00 à 18h00 et dimanche de 10h00 à 12h00 du 3/08/2011 au 31/08/2011</v>
          </cell>
          <cell r="Y2013" t="str">
            <v>Non</v>
          </cell>
          <cell r="Z2013">
            <v>4</v>
          </cell>
          <cell r="AA2013" t="str">
            <v>Non</v>
          </cell>
          <cell r="AB2013" t="str">
            <v>Saisonnier</v>
          </cell>
          <cell r="AC2013" t="str">
            <v>Non</v>
          </cell>
          <cell r="AD2013" t="str">
            <v>Non</v>
          </cell>
          <cell r="AE2013" t="str">
            <v>Non</v>
          </cell>
          <cell r="AF2013" t="str">
            <v>Oui</v>
          </cell>
          <cell r="AG2013" t="str">
            <v>Contrat</v>
          </cell>
          <cell r="AI2013" t="str">
            <v>à la Communauté de communes La Saône Jolie à la piscine de Port sur Saône</v>
          </cell>
          <cell r="AJ2013" t="str">
            <v>Les jours d'intempéries seront payésAcompte de 40% à la signature de la convention</v>
          </cell>
          <cell r="AK2013" t="str">
            <v>Les jours d'intempéries seront payés.</v>
          </cell>
          <cell r="AL2013" t="str">
            <v>- Surveillance de bassin- Surveillance de la qualité de l'eau</v>
          </cell>
          <cell r="AM2013" t="str">
            <v xml:space="preserve">       - Et d'une manière générale effectuer toute         tâche se rapportant à la fonction de sauveteur aquatique.</v>
          </cell>
          <cell r="AN2013">
            <v>40709</v>
          </cell>
          <cell r="AO2013">
            <v>40709</v>
          </cell>
          <cell r="AP2013">
            <v>40711</v>
          </cell>
          <cell r="AQ2013" t="str">
            <v>-----</v>
          </cell>
          <cell r="AR2013">
            <v>40716</v>
          </cell>
          <cell r="AS2013">
            <v>40716</v>
          </cell>
        </row>
        <row r="2014">
          <cell r="A2014" t="str">
            <v>11/071</v>
          </cell>
          <cell r="B2014">
            <v>182</v>
          </cell>
          <cell r="C2014" t="str">
            <v>BUMA</v>
          </cell>
          <cell r="D2014" t="str">
            <v>Surveillance de bassin</v>
          </cell>
          <cell r="E2014" t="str">
            <v>CDD</v>
          </cell>
          <cell r="F2014">
            <v>40756</v>
          </cell>
          <cell r="G2014">
            <v>40786</v>
          </cell>
          <cell r="H2014" t="str">
            <v>Clos</v>
          </cell>
          <cell r="I2014">
            <v>164</v>
          </cell>
          <cell r="J2014" t="str">
            <v>h</v>
          </cell>
          <cell r="K2014">
            <v>14.32</v>
          </cell>
          <cell r="L2014" t="str">
            <v>Saisonnier + Acompte</v>
          </cell>
          <cell r="M2014">
            <v>9.11</v>
          </cell>
          <cell r="N2014" t="str">
            <v>Néant</v>
          </cell>
          <cell r="O2014" t="str">
            <v>PORT SUR SAONE</v>
          </cell>
          <cell r="P2014" t="str">
            <v>Voir annexe</v>
          </cell>
          <cell r="Q2014" t="str">
            <v>10h00</v>
          </cell>
          <cell r="R2014" t="str">
            <v>12h00</v>
          </cell>
          <cell r="S2014" t="str">
            <v>Samedi</v>
          </cell>
          <cell r="T2014" t="str">
            <v>14h00</v>
          </cell>
          <cell r="U2014" t="str">
            <v>18h00  -  Dimanche de 10h00 à 12h00</v>
          </cell>
          <cell r="V2014" t="str">
            <v>Voir annexe</v>
          </cell>
          <cell r="W2014" t="str">
            <v>13h30</v>
          </cell>
          <cell r="X2014" t="str">
            <v>19h30</v>
          </cell>
          <cell r="Y2014" t="str">
            <v>Non</v>
          </cell>
          <cell r="Z2014">
            <v>4</v>
          </cell>
          <cell r="AA2014" t="str">
            <v>Non</v>
          </cell>
          <cell r="AB2014" t="str">
            <v>Saisonnier</v>
          </cell>
          <cell r="AC2014" t="str">
            <v>Non</v>
          </cell>
          <cell r="AD2014" t="str">
            <v>Non</v>
          </cell>
          <cell r="AE2014" t="str">
            <v>Non</v>
          </cell>
          <cell r="AF2014" t="str">
            <v>Oui</v>
          </cell>
          <cell r="AG2014" t="str">
            <v>Contrat</v>
          </cell>
          <cell r="AI2014" t="str">
            <v>à la Communauté de communes La Saône Jolie à la piscine de Port sur Saône</v>
          </cell>
          <cell r="AJ2014" t="str">
            <v>Les jours d'intempéries seront payésAcompte de 40% à la signature de la convention</v>
          </cell>
          <cell r="AK2014" t="str">
            <v>Les jours d'intempéries seront payés.</v>
          </cell>
          <cell r="AL2014" t="str">
            <v>- Surveillance de bassin- Surveillance de la qualité de l'eau</v>
          </cell>
          <cell r="AM2014" t="str">
            <v xml:space="preserve">       - Et d'une manière générale effectuer toute         tâche se rapportant à la fonction de sauveteur aquatique.</v>
          </cell>
          <cell r="AN2014">
            <v>40709</v>
          </cell>
          <cell r="AO2014">
            <v>40709</v>
          </cell>
          <cell r="AP2014">
            <v>40711</v>
          </cell>
          <cell r="AQ2014">
            <v>40712</v>
          </cell>
          <cell r="AR2014">
            <v>40711</v>
          </cell>
          <cell r="AS2014" t="str">
            <v>RAPPEL</v>
          </cell>
        </row>
        <row r="2015">
          <cell r="A2015" t="str">
            <v>11/072</v>
          </cell>
          <cell r="B2015">
            <v>182</v>
          </cell>
          <cell r="C2015" t="str">
            <v>ARGA</v>
          </cell>
          <cell r="D2015" t="str">
            <v>Surveillance de bassin</v>
          </cell>
          <cell r="E2015" t="str">
            <v>CDD</v>
          </cell>
          <cell r="F2015">
            <v>40725</v>
          </cell>
          <cell r="G2015">
            <v>40749</v>
          </cell>
          <cell r="H2015" t="str">
            <v>Clos</v>
          </cell>
          <cell r="I2015">
            <v>43.5</v>
          </cell>
          <cell r="J2015" t="str">
            <v>h</v>
          </cell>
          <cell r="K2015">
            <v>14.32</v>
          </cell>
          <cell r="L2015" t="str">
            <v>Saisonnier</v>
          </cell>
          <cell r="M2015">
            <v>9.11</v>
          </cell>
          <cell r="N2015" t="str">
            <v>Néant</v>
          </cell>
          <cell r="O2015" t="str">
            <v>PORT SUR SAONE</v>
          </cell>
          <cell r="P2015" t="str">
            <v>Mardi 12 juillet</v>
          </cell>
          <cell r="Q2015" t="str">
            <v>13h30</v>
          </cell>
          <cell r="R2015" t="str">
            <v>19h00</v>
          </cell>
          <cell r="S2015" t="str">
            <v>Mardi 19 juillet</v>
          </cell>
          <cell r="T2015" t="str">
            <v>13h30</v>
          </cell>
          <cell r="U2015" t="str">
            <v>19h00</v>
          </cell>
          <cell r="V2015" t="str">
            <v>Lundi 25 juillet</v>
          </cell>
          <cell r="W2015" t="str">
            <v>13h30</v>
          </cell>
          <cell r="X2015" t="str">
            <v>19h00</v>
          </cell>
          <cell r="Y2015" t="str">
            <v>Non</v>
          </cell>
          <cell r="Z2015" t="str">
            <v>Néant</v>
          </cell>
          <cell r="AA2015" t="str">
            <v>Oui</v>
          </cell>
          <cell r="AB2015" t="str">
            <v>Saisonnier</v>
          </cell>
          <cell r="AC2015" t="str">
            <v>Non</v>
          </cell>
          <cell r="AD2015" t="str">
            <v>Non</v>
          </cell>
          <cell r="AE2015" t="str">
            <v>Oui</v>
          </cell>
          <cell r="AF2015" t="str">
            <v>Oui</v>
          </cell>
          <cell r="AG2015" t="str">
            <v>Contrat</v>
          </cell>
          <cell r="AI2015" t="str">
            <v>à la Communauté de communes La Saône Jolie à la piscine de Port sur Saône</v>
          </cell>
          <cell r="AJ2015" t="str">
            <v>Les jours d'intempéries seront payés</v>
          </cell>
          <cell r="AK2015" t="str">
            <v>Les jours d'intempéries seront payés.</v>
          </cell>
          <cell r="AL2015" t="str">
            <v>- Surveillance de bassin- Surveillance de la qualité de l'eau</v>
          </cell>
          <cell r="AM2015" t="str">
            <v xml:space="preserve">       - Et d'une manière générale effectuer toute         tâche se rapportant à la fonction de sauveteur aquatique.</v>
          </cell>
          <cell r="AN2015">
            <v>40709</v>
          </cell>
          <cell r="AO2015">
            <v>40709</v>
          </cell>
          <cell r="AP2015">
            <v>40711</v>
          </cell>
          <cell r="AQ2015">
            <v>40722</v>
          </cell>
          <cell r="AR2015">
            <v>40716</v>
          </cell>
          <cell r="AS2015">
            <v>40716</v>
          </cell>
        </row>
        <row r="2016">
          <cell r="A2016" t="str">
            <v>11/073</v>
          </cell>
          <cell r="B2016">
            <v>182</v>
          </cell>
          <cell r="C2016" t="str">
            <v>BALA</v>
          </cell>
          <cell r="D2016" t="str">
            <v>Surveillance de bassin</v>
          </cell>
          <cell r="E2016" t="str">
            <v>CDD</v>
          </cell>
          <cell r="F2016">
            <v>40740</v>
          </cell>
          <cell r="G2016">
            <v>40754</v>
          </cell>
          <cell r="H2016" t="str">
            <v>Clos</v>
          </cell>
          <cell r="I2016">
            <v>24</v>
          </cell>
          <cell r="J2016" t="str">
            <v>h</v>
          </cell>
          <cell r="K2016">
            <v>14.32</v>
          </cell>
          <cell r="L2016" t="str">
            <v>Saisonnier</v>
          </cell>
          <cell r="M2016">
            <v>10.182</v>
          </cell>
          <cell r="N2016" t="str">
            <v>Formule 1</v>
          </cell>
          <cell r="O2016" t="str">
            <v>PORT SUR SAONE</v>
          </cell>
          <cell r="P2016" t="str">
            <v>Samedi</v>
          </cell>
          <cell r="Q2016" t="str">
            <v>11h00</v>
          </cell>
          <cell r="R2016" t="str">
            <v>19h00</v>
          </cell>
          <cell r="S2016" t="str">
            <v>Mardi 19 juillet</v>
          </cell>
          <cell r="T2016" t="str">
            <v>13h30</v>
          </cell>
          <cell r="U2016" t="str">
            <v>19h00</v>
          </cell>
          <cell r="V2016" t="str">
            <v>Lundi 25 juillet</v>
          </cell>
          <cell r="W2016" t="str">
            <v>13h30</v>
          </cell>
          <cell r="X2016" t="str">
            <v>19h00</v>
          </cell>
          <cell r="Y2016" t="str">
            <v>Non</v>
          </cell>
          <cell r="Z2016">
            <v>11</v>
          </cell>
          <cell r="AA2016" t="str">
            <v>Oui</v>
          </cell>
          <cell r="AB2016" t="str">
            <v>Saisonnier</v>
          </cell>
          <cell r="AC2016" t="str">
            <v>Non</v>
          </cell>
          <cell r="AD2016" t="str">
            <v>Non</v>
          </cell>
          <cell r="AE2016" t="str">
            <v>Oui</v>
          </cell>
          <cell r="AF2016" t="str">
            <v>Oui</v>
          </cell>
          <cell r="AG2016" t="str">
            <v>Contrat</v>
          </cell>
          <cell r="AI2016" t="str">
            <v>à la Communauté de communes La Saône Jolie à la piscine de Port sur Saône</v>
          </cell>
          <cell r="AJ2016" t="str">
            <v>Les jours d'intempéries seront payés</v>
          </cell>
          <cell r="AK2016" t="str">
            <v>Les jours d'intempéries seront payés.</v>
          </cell>
          <cell r="AL2016" t="str">
            <v>- Surveillance de bassin- Surveillance de la qualité de l'eau</v>
          </cell>
          <cell r="AM2016" t="str">
            <v xml:space="preserve">       - Et d'une manière générale effectuer toute         tâche se rapportant à la fonction de sauveteur aquatique.</v>
          </cell>
          <cell r="AN2016">
            <v>40709</v>
          </cell>
          <cell r="AO2016">
            <v>40709</v>
          </cell>
          <cell r="AP2016">
            <v>40711</v>
          </cell>
          <cell r="AQ2016">
            <v>40718</v>
          </cell>
          <cell r="AR2016">
            <v>40716</v>
          </cell>
          <cell r="AS2016">
            <v>40716</v>
          </cell>
        </row>
        <row r="2017">
          <cell r="A2017" t="str">
            <v>11/074</v>
          </cell>
          <cell r="B2017">
            <v>182</v>
          </cell>
          <cell r="C2017" t="str">
            <v>GAAU</v>
          </cell>
          <cell r="D2017" t="str">
            <v>Surveillance de bassin</v>
          </cell>
          <cell r="E2017" t="str">
            <v>CDD</v>
          </cell>
          <cell r="F2017">
            <v>40759</v>
          </cell>
          <cell r="G2017">
            <v>40778</v>
          </cell>
          <cell r="H2017" t="str">
            <v>Clos</v>
          </cell>
          <cell r="I2017">
            <v>33</v>
          </cell>
          <cell r="J2017" t="str">
            <v>h</v>
          </cell>
          <cell r="K2017">
            <v>14.32</v>
          </cell>
          <cell r="L2017" t="str">
            <v>Saisonnier</v>
          </cell>
          <cell r="M2017">
            <v>9.11</v>
          </cell>
          <cell r="N2017" t="str">
            <v>Formule 1</v>
          </cell>
          <cell r="O2017" t="str">
            <v>PORT SUR SAONE</v>
          </cell>
          <cell r="P2017" t="str">
            <v>Jeudi 4 - Vendredi 5 août</v>
          </cell>
          <cell r="Q2017" t="str">
            <v>13h30</v>
          </cell>
          <cell r="R2017" t="str">
            <v>19h00</v>
          </cell>
          <cell r="S2017" t="str">
            <v>Lundi 8 - Mardi 9 août</v>
          </cell>
          <cell r="T2017" t="str">
            <v>13h30</v>
          </cell>
          <cell r="U2017" t="str">
            <v>19h00</v>
          </cell>
          <cell r="V2017" t="str">
            <v>Lundi 22 - Mardi 23 août</v>
          </cell>
          <cell r="W2017" t="str">
            <v>13h30</v>
          </cell>
          <cell r="X2017" t="str">
            <v>19h00</v>
          </cell>
          <cell r="Y2017" t="str">
            <v>Non</v>
          </cell>
          <cell r="Z2017">
            <v>5</v>
          </cell>
          <cell r="AA2017" t="str">
            <v>Oui</v>
          </cell>
          <cell r="AB2017" t="str">
            <v>Saisonnier</v>
          </cell>
          <cell r="AC2017" t="str">
            <v>Non</v>
          </cell>
          <cell r="AD2017" t="str">
            <v>Non</v>
          </cell>
          <cell r="AE2017" t="str">
            <v>Oui</v>
          </cell>
          <cell r="AF2017" t="str">
            <v>Oui</v>
          </cell>
          <cell r="AG2017" t="str">
            <v>Contrat</v>
          </cell>
          <cell r="AI2017" t="str">
            <v>à la Communauté de communes La Saône Jolie à la piscine de Port sur Saône</v>
          </cell>
          <cell r="AJ2017" t="str">
            <v>Les jours d'intempéries seront payés</v>
          </cell>
          <cell r="AK2017" t="str">
            <v>Les jours d'intempéries seront payés.</v>
          </cell>
          <cell r="AL2017" t="str">
            <v>- Surveillance de bassin- Surveillance de la qualité de l'eau</v>
          </cell>
          <cell r="AM2017" t="str">
            <v xml:space="preserve">       - Et d'une manière générale effectuer toute         tâche se rapportant à la fonction de sauveteur aquatique.</v>
          </cell>
          <cell r="AN2017">
            <v>40709</v>
          </cell>
          <cell r="AO2017">
            <v>40709</v>
          </cell>
          <cell r="AP2017">
            <v>40711</v>
          </cell>
          <cell r="AQ2017">
            <v>40712</v>
          </cell>
          <cell r="AR2017">
            <v>40716</v>
          </cell>
          <cell r="AS2017">
            <v>40716</v>
          </cell>
        </row>
        <row r="2018">
          <cell r="A2018" t="str">
            <v>11/075</v>
          </cell>
          <cell r="B2018">
            <v>55</v>
          </cell>
          <cell r="C2018" t="str">
            <v>VEBE</v>
          </cell>
          <cell r="D2018" t="str">
            <v>Surveillance de bassin</v>
          </cell>
          <cell r="E2018" t="str">
            <v>CDD</v>
          </cell>
          <cell r="F2018">
            <v>40725</v>
          </cell>
          <cell r="G2018">
            <v>40786</v>
          </cell>
          <cell r="H2018" t="str">
            <v>Clos</v>
          </cell>
          <cell r="I2018">
            <v>200</v>
          </cell>
          <cell r="J2018" t="str">
            <v>h</v>
          </cell>
          <cell r="K2018">
            <v>14.67</v>
          </cell>
          <cell r="L2018" t="str">
            <v>Saisonnier + Acompte</v>
          </cell>
          <cell r="M2018">
            <v>9.11</v>
          </cell>
          <cell r="N2018" t="str">
            <v>Néant</v>
          </cell>
          <cell r="O2018" t="str">
            <v>FROTEY LES VESOUL</v>
          </cell>
          <cell r="P2018" t="str">
            <v>Du lundi au samedi</v>
          </cell>
          <cell r="Q2018" t="str">
            <v>14h00</v>
          </cell>
          <cell r="R2018" t="str">
            <v>18h00</v>
          </cell>
          <cell r="S2018" t="str">
            <v>Mardi 19 juillet</v>
          </cell>
          <cell r="T2018" t="str">
            <v>13h30</v>
          </cell>
          <cell r="U2018" t="str">
            <v>19h00</v>
          </cell>
          <cell r="V2018" t="str">
            <v>Lundi 25 juillet</v>
          </cell>
          <cell r="W2018" t="str">
            <v>13h30</v>
          </cell>
          <cell r="X2018" t="str">
            <v>19h00</v>
          </cell>
          <cell r="Y2018" t="str">
            <v>Non</v>
          </cell>
          <cell r="Z2018">
            <v>4</v>
          </cell>
          <cell r="AA2018" t="str">
            <v>Oui</v>
          </cell>
          <cell r="AB2018" t="str">
            <v>Saisonnier</v>
          </cell>
          <cell r="AC2018" t="str">
            <v>Non</v>
          </cell>
          <cell r="AD2018" t="str">
            <v>Non</v>
          </cell>
          <cell r="AE2018" t="str">
            <v>Oui</v>
          </cell>
          <cell r="AF2018" t="str">
            <v>Oui</v>
          </cell>
          <cell r="AG2018" t="str">
            <v>Contrat</v>
          </cell>
          <cell r="AI2018" t="str">
            <v>à la piscine du centre éducatif Marcel Rozard à Frotey Les Vesoul</v>
          </cell>
          <cell r="AJ2018" t="str">
            <v>Les jours d'intempéries seront payésAcompte de 40% à la signature de la convention</v>
          </cell>
          <cell r="AK2018" t="str">
            <v>Les jours d'intempéries seront payés</v>
          </cell>
          <cell r="AL2018" t="str">
            <v>- Ouverture de la piscine et vérifications d'usage- Surveillance du bassin- Surveillance de la qualité de l'eau</v>
          </cell>
          <cell r="AM2018" t="str">
            <v xml:space="preserve">       - Et d'une manière générale effectuer toute         tâche se rapportant à la fonction de sauveteur aquatique.</v>
          </cell>
          <cell r="AN2018">
            <v>40709</v>
          </cell>
          <cell r="AO2018">
            <v>40709</v>
          </cell>
          <cell r="AP2018">
            <v>40711</v>
          </cell>
          <cell r="AQ2018">
            <v>40714</v>
          </cell>
          <cell r="AR2018">
            <v>40714</v>
          </cell>
          <cell r="AS2018">
            <v>40718</v>
          </cell>
        </row>
        <row r="2019">
          <cell r="A2019" t="str">
            <v>11/075.01</v>
          </cell>
          <cell r="B2019">
            <v>55</v>
          </cell>
          <cell r="C2019" t="str">
            <v>ARGA</v>
          </cell>
          <cell r="D2019" t="str">
            <v>Surveillance de bassin</v>
          </cell>
          <cell r="E2019" t="str">
            <v>CDD</v>
          </cell>
          <cell r="F2019">
            <v>40775</v>
          </cell>
          <cell r="G2019">
            <v>40775</v>
          </cell>
          <cell r="H2019" t="str">
            <v>Clos</v>
          </cell>
          <cell r="I2019">
            <v>4</v>
          </cell>
          <cell r="J2019" t="str">
            <v>h</v>
          </cell>
          <cell r="K2019">
            <v>14.67</v>
          </cell>
          <cell r="L2019" t="str">
            <v>Saisonnier</v>
          </cell>
          <cell r="M2019">
            <v>9.11</v>
          </cell>
          <cell r="N2019" t="str">
            <v>Néant</v>
          </cell>
          <cell r="O2019" t="str">
            <v>FROTEY LES VESOUL</v>
          </cell>
          <cell r="P2019" t="str">
            <v>Samedi 20 août</v>
          </cell>
          <cell r="Q2019" t="str">
            <v>14h00</v>
          </cell>
          <cell r="R2019" t="str">
            <v>18h00</v>
          </cell>
          <cell r="S2019" t="str">
            <v>Mardi 19 juillet</v>
          </cell>
          <cell r="T2019" t="str">
            <v>13h30</v>
          </cell>
          <cell r="U2019" t="str">
            <v>19h00</v>
          </cell>
          <cell r="V2019" t="str">
            <v>Lundi 25 juillet</v>
          </cell>
          <cell r="W2019" t="str">
            <v>13h30</v>
          </cell>
          <cell r="X2019" t="str">
            <v>19h00</v>
          </cell>
          <cell r="Y2019" t="str">
            <v>Non</v>
          </cell>
          <cell r="Z2019">
            <v>9</v>
          </cell>
          <cell r="AA2019" t="str">
            <v>Non</v>
          </cell>
          <cell r="AB2019" t="str">
            <v>Saisonnier</v>
          </cell>
          <cell r="AC2019" t="str">
            <v>Non</v>
          </cell>
          <cell r="AD2019" t="str">
            <v>Non</v>
          </cell>
          <cell r="AE2019" t="str">
            <v>Non</v>
          </cell>
          <cell r="AF2019" t="str">
            <v>Oui</v>
          </cell>
          <cell r="AG2019" t="str">
            <v>Contrat</v>
          </cell>
          <cell r="AI2019" t="str">
            <v>à la piscine du centre éducatif Marcel Rozard à Frotey Les Vesoul</v>
          </cell>
          <cell r="AJ2019" t="str">
            <v>Les jours d'intempéries seront payés</v>
          </cell>
          <cell r="AK2019" t="str">
            <v>Les jours d'intempéries seront payés</v>
          </cell>
          <cell r="AL2019" t="str">
            <v>- Ouverture de la piscine et vérifications d'usage- Surveillance du bassin- Surveillance de la qualité de l'eau</v>
          </cell>
          <cell r="AM2019" t="str">
            <v xml:space="preserve">       - Et d'une manière générale effectuer toute         tâche se rapportant à la fonction de sauveteur aquatique.</v>
          </cell>
          <cell r="AN2019">
            <v>40709</v>
          </cell>
          <cell r="AO2019">
            <v>40709</v>
          </cell>
          <cell r="AP2019">
            <v>40711</v>
          </cell>
          <cell r="AQ2019" t="str">
            <v>-----</v>
          </cell>
          <cell r="AR2019">
            <v>40711</v>
          </cell>
          <cell r="AS2019" t="str">
            <v>-----</v>
          </cell>
        </row>
        <row r="2020">
          <cell r="A2020" t="str">
            <v>11/076</v>
          </cell>
          <cell r="B2020">
            <v>357</v>
          </cell>
          <cell r="C2020" t="str">
            <v>RITH</v>
          </cell>
          <cell r="D2020" t="str">
            <v>Boxe anglaise</v>
          </cell>
          <cell r="E2020" t="str">
            <v>CDD</v>
          </cell>
          <cell r="F2020">
            <v>40712</v>
          </cell>
          <cell r="G2020">
            <v>40712</v>
          </cell>
          <cell r="H2020" t="str">
            <v>OK</v>
          </cell>
          <cell r="I2020">
            <v>4</v>
          </cell>
          <cell r="J2020" t="str">
            <v>h</v>
          </cell>
          <cell r="K2020">
            <v>29.25</v>
          </cell>
          <cell r="L2020" t="str">
            <v>Rajouter P1007 - Facture déjà faite</v>
          </cell>
          <cell r="M2020">
            <v>12.6</v>
          </cell>
          <cell r="N2020" t="str">
            <v>Néant</v>
          </cell>
          <cell r="O2020" t="str">
            <v>BUCEY LES GY</v>
          </cell>
          <cell r="P2020" t="str">
            <v>Samedi</v>
          </cell>
          <cell r="Q2020" t="str">
            <v>20h00</v>
          </cell>
          <cell r="R2020" t="str">
            <v>0h00</v>
          </cell>
          <cell r="S2020" t="str">
            <v>Lundi 8 - Mardi 9 août</v>
          </cell>
          <cell r="T2020" t="str">
            <v>13h30</v>
          </cell>
          <cell r="U2020" t="str">
            <v>19h00</v>
          </cell>
          <cell r="V2020" t="str">
            <v>Lundi 22 - Mardi 23 août</v>
          </cell>
          <cell r="W2020" t="str">
            <v>13h30</v>
          </cell>
          <cell r="X2020" t="str">
            <v>19h00</v>
          </cell>
          <cell r="Y2020" t="str">
            <v>Non</v>
          </cell>
          <cell r="Z2020">
            <v>4</v>
          </cell>
          <cell r="AA2020" t="str">
            <v>Non</v>
          </cell>
          <cell r="AB2020" t="str">
            <v>Saisonnier</v>
          </cell>
          <cell r="AC2020" t="str">
            <v>Non</v>
          </cell>
          <cell r="AD2020" t="str">
            <v>Non</v>
          </cell>
          <cell r="AE2020" t="str">
            <v>Non</v>
          </cell>
          <cell r="AF2020" t="str">
            <v>Oui</v>
          </cell>
          <cell r="AG2020" t="str">
            <v>Contrat</v>
          </cell>
          <cell r="AI2020" t="str">
            <v>à Bucey les Gy</v>
          </cell>
          <cell r="AJ2020" t="str">
            <v>Les jours d'intempéries seront payés</v>
          </cell>
          <cell r="AK2020" t="str">
            <v>Les jours d'intempéries seront payés.</v>
          </cell>
          <cell r="AL2020" t="str">
            <v>- Mise en place et rangement du matériel- Encadrement</v>
          </cell>
          <cell r="AM2020" t="str">
            <v xml:space="preserve">       - Et d'une manière générale effectuer toute         tâche se rapportant à la fonction de sauveteur aquatique.</v>
          </cell>
          <cell r="AN2020">
            <v>40709</v>
          </cell>
          <cell r="AO2020">
            <v>40709</v>
          </cell>
          <cell r="AP2020">
            <v>40710</v>
          </cell>
          <cell r="AQ2020">
            <v>40720</v>
          </cell>
          <cell r="AR2020">
            <v>40714</v>
          </cell>
          <cell r="AS2020">
            <v>40714</v>
          </cell>
        </row>
        <row r="2021">
          <cell r="A2021" t="str">
            <v>11/070</v>
          </cell>
          <cell r="B2021">
            <v>182</v>
          </cell>
          <cell r="C2021" t="str">
            <v>VUMA</v>
          </cell>
          <cell r="D2021" t="str">
            <v>Surveillance de bassin</v>
          </cell>
          <cell r="E2021" t="str">
            <v>CDD</v>
          </cell>
          <cell r="F2021">
            <v>40756</v>
          </cell>
          <cell r="G2021">
            <v>40786</v>
          </cell>
          <cell r="H2021" t="str">
            <v>Clos</v>
          </cell>
          <cell r="I2021">
            <v>164</v>
          </cell>
          <cell r="J2021" t="str">
            <v>h</v>
          </cell>
          <cell r="K2021">
            <v>14.32</v>
          </cell>
          <cell r="L2021" t="str">
            <v>Saisonnier + AcompteRemplace FLAY</v>
          </cell>
          <cell r="M2021">
            <v>9.11</v>
          </cell>
          <cell r="N2021" t="str">
            <v>Néant</v>
          </cell>
          <cell r="O2021" t="str">
            <v>PORT SUR SAONE</v>
          </cell>
          <cell r="P2021" t="str">
            <v>Voir annexe</v>
          </cell>
          <cell r="Y2021" t="str">
            <v>Non</v>
          </cell>
          <cell r="Z2021">
            <v>4</v>
          </cell>
          <cell r="AA2021" t="str">
            <v>Non</v>
          </cell>
          <cell r="AB2021" t="str">
            <v>Saisonnier</v>
          </cell>
          <cell r="AC2021" t="str">
            <v>Non</v>
          </cell>
          <cell r="AD2021" t="str">
            <v>Non</v>
          </cell>
          <cell r="AE2021" t="str">
            <v>Non</v>
          </cell>
          <cell r="AF2021" t="str">
            <v>Oui</v>
          </cell>
          <cell r="AG2021" t="str">
            <v>Contrat</v>
          </cell>
          <cell r="AI2021" t="str">
            <v>à la Communauté de communes La Saône Jolie à la piscine de Port sur Saône</v>
          </cell>
          <cell r="AJ2021" t="str">
            <v>Les jours d'intempéries seront payésAcompte de 40% à la signature de la convention</v>
          </cell>
          <cell r="AK2021" t="str">
            <v>Les jours d'intempéries seront payés.</v>
          </cell>
          <cell r="AL2021" t="str">
            <v>- Surveillance de bassin- Surveillance de la qualité de l'eau</v>
          </cell>
          <cell r="AM2021" t="str">
            <v xml:space="preserve">       - Et d'une manière générale effectuer toute         tâche se rapportant à la fonction de sauveteur aquatique.</v>
          </cell>
          <cell r="AN2021">
            <v>40709</v>
          </cell>
          <cell r="AO2021">
            <v>40709</v>
          </cell>
          <cell r="AP2021">
            <v>40711</v>
          </cell>
          <cell r="AQ2021">
            <v>40744</v>
          </cell>
          <cell r="AR2021">
            <v>40716</v>
          </cell>
          <cell r="AS2021">
            <v>40744</v>
          </cell>
        </row>
        <row r="2022">
          <cell r="A2022" t="str">
            <v>11/071</v>
          </cell>
          <cell r="B2022">
            <v>182</v>
          </cell>
          <cell r="C2022" t="str">
            <v>BUMA</v>
          </cell>
          <cell r="D2022" t="str">
            <v>Surveillance de bassin</v>
          </cell>
          <cell r="E2022" t="str">
            <v>CDD</v>
          </cell>
          <cell r="F2022">
            <v>40756</v>
          </cell>
          <cell r="G2022">
            <v>40786</v>
          </cell>
          <cell r="H2022" t="str">
            <v>Clos</v>
          </cell>
          <cell r="I2022">
            <v>164</v>
          </cell>
          <cell r="J2022" t="str">
            <v>h</v>
          </cell>
          <cell r="K2022">
            <v>14.32</v>
          </cell>
          <cell r="L2022" t="str">
            <v>Saisonnier + Acompte</v>
          </cell>
          <cell r="M2022">
            <v>9.11</v>
          </cell>
          <cell r="N2022" t="str">
            <v>Néant</v>
          </cell>
          <cell r="O2022" t="str">
            <v>PORT SUR SAONE</v>
          </cell>
          <cell r="P2022" t="str">
            <v>Voir annexe</v>
          </cell>
          <cell r="Y2022" t="str">
            <v>Non</v>
          </cell>
          <cell r="Z2022">
            <v>4</v>
          </cell>
          <cell r="AA2022" t="str">
            <v>Non</v>
          </cell>
          <cell r="AB2022" t="str">
            <v>Saisonnier</v>
          </cell>
          <cell r="AC2022" t="str">
            <v>Non</v>
          </cell>
          <cell r="AD2022" t="str">
            <v>Non</v>
          </cell>
          <cell r="AE2022" t="str">
            <v>Non</v>
          </cell>
          <cell r="AF2022" t="str">
            <v>Oui</v>
          </cell>
          <cell r="AG2022" t="str">
            <v>Contrat</v>
          </cell>
          <cell r="AI2022" t="str">
            <v>à la Communauté de communes La Saône Jolie à la piscine de Port sur Saône</v>
          </cell>
          <cell r="AJ2022" t="str">
            <v>Les jours d'intempéries seront payésAcompte de 40% à la signature de la convention</v>
          </cell>
          <cell r="AK2022" t="str">
            <v>Les jours d'intempéries seront payés.</v>
          </cell>
          <cell r="AL2022" t="str">
            <v>- Surveillance de bassin- Surveillance de la qualité de l'eau</v>
          </cell>
          <cell r="AM2022" t="str">
            <v xml:space="preserve">       - Et d'une manière générale effectuer toute         tâche se rapportant à la fonction de sauveteur aquatique.</v>
          </cell>
          <cell r="AN2022">
            <v>40709</v>
          </cell>
          <cell r="AO2022">
            <v>40709</v>
          </cell>
          <cell r="AP2022">
            <v>40711</v>
          </cell>
          <cell r="AQ2022">
            <v>40712</v>
          </cell>
          <cell r="AR2022">
            <v>40716</v>
          </cell>
          <cell r="AS2022">
            <v>40718</v>
          </cell>
        </row>
        <row r="2023">
          <cell r="A2023" t="str">
            <v>11/072</v>
          </cell>
          <cell r="B2023">
            <v>182</v>
          </cell>
          <cell r="C2023" t="str">
            <v>ARGA</v>
          </cell>
          <cell r="D2023" t="str">
            <v>Surveillance de bassin</v>
          </cell>
          <cell r="E2023" t="str">
            <v>CDD</v>
          </cell>
          <cell r="F2023">
            <v>40725</v>
          </cell>
          <cell r="G2023">
            <v>40749</v>
          </cell>
          <cell r="H2023" t="str">
            <v>OK</v>
          </cell>
          <cell r="I2023">
            <v>38</v>
          </cell>
          <cell r="J2023" t="str">
            <v>h</v>
          </cell>
          <cell r="K2023">
            <v>14.32</v>
          </cell>
          <cell r="L2023" t="str">
            <v>Saisonnier</v>
          </cell>
          <cell r="M2023">
            <v>9.11</v>
          </cell>
          <cell r="N2023" t="str">
            <v>Néant</v>
          </cell>
          <cell r="O2023" t="str">
            <v>PORT SUR SAONE</v>
          </cell>
          <cell r="P2023" t="str">
            <v>Mardi 12 juillet</v>
          </cell>
          <cell r="Q2023" t="str">
            <v>13h30</v>
          </cell>
          <cell r="R2023" t="str">
            <v>19h00</v>
          </cell>
          <cell r="S2023" t="str">
            <v>Mardi 19 juillet</v>
          </cell>
          <cell r="T2023" t="str">
            <v>13h30</v>
          </cell>
          <cell r="U2023" t="str">
            <v>19h00</v>
          </cell>
          <cell r="V2023" t="str">
            <v>Lundi 25 juillet</v>
          </cell>
          <cell r="W2023" t="str">
            <v>13h30</v>
          </cell>
          <cell r="X2023" t="str">
            <v>19h00</v>
          </cell>
          <cell r="Y2023" t="str">
            <v>Non</v>
          </cell>
          <cell r="Z2023" t="str">
            <v>Néant</v>
          </cell>
          <cell r="AA2023" t="str">
            <v>Non</v>
          </cell>
          <cell r="AB2023" t="str">
            <v>Saisonnier</v>
          </cell>
          <cell r="AC2023" t="str">
            <v>Non</v>
          </cell>
          <cell r="AD2023" t="str">
            <v>Non</v>
          </cell>
          <cell r="AE2023" t="str">
            <v>Non</v>
          </cell>
          <cell r="AF2023" t="str">
            <v>Oui</v>
          </cell>
          <cell r="AG2023" t="str">
            <v>Contrat</v>
          </cell>
          <cell r="AI2023" t="str">
            <v>à la Communauté de communes La Saône Jolie à la piscine de Port sur Saône</v>
          </cell>
          <cell r="AJ2023" t="str">
            <v>Les jours d'intempéries seront payés</v>
          </cell>
          <cell r="AK2023" t="str">
            <v>Les jours d'intempéries seront payés.</v>
          </cell>
          <cell r="AL2023" t="str">
            <v>- Surveillance de bassin- Surveillance de la qualité de l'eau</v>
          </cell>
          <cell r="AM2023" t="str">
            <v xml:space="preserve">       - Et d'une manière générale effectuer toute         tâche se rapportant à la fonction de sauveteur aquatique.</v>
          </cell>
          <cell r="AN2023">
            <v>40709</v>
          </cell>
          <cell r="AO2023">
            <v>40709</v>
          </cell>
          <cell r="AP2023">
            <v>40711</v>
          </cell>
          <cell r="AQ2023">
            <v>40728</v>
          </cell>
          <cell r="AR2023">
            <v>40716</v>
          </cell>
          <cell r="AS2023">
            <v>40728</v>
          </cell>
        </row>
        <row r="2024">
          <cell r="A2024" t="str">
            <v>11/073</v>
          </cell>
          <cell r="B2024">
            <v>182</v>
          </cell>
          <cell r="C2024" t="str">
            <v>BALA</v>
          </cell>
          <cell r="D2024" t="str">
            <v>Surveillance de bassin</v>
          </cell>
          <cell r="E2024" t="str">
            <v>CDD</v>
          </cell>
          <cell r="F2024">
            <v>40740</v>
          </cell>
          <cell r="G2024">
            <v>40754</v>
          </cell>
          <cell r="H2024" t="str">
            <v>OK</v>
          </cell>
          <cell r="I2024">
            <v>24</v>
          </cell>
          <cell r="J2024" t="str">
            <v>h</v>
          </cell>
          <cell r="K2024">
            <v>14.32</v>
          </cell>
          <cell r="L2024" t="str">
            <v>Saisonnier</v>
          </cell>
          <cell r="M2024">
            <v>10.182</v>
          </cell>
          <cell r="N2024" t="str">
            <v>Formule 1</v>
          </cell>
          <cell r="O2024" t="str">
            <v>PORT SUR SAONE</v>
          </cell>
          <cell r="P2024" t="str">
            <v>Samedi</v>
          </cell>
          <cell r="Q2024" t="str">
            <v>11h00</v>
          </cell>
          <cell r="R2024" t="str">
            <v>19h00</v>
          </cell>
          <cell r="Y2024" t="str">
            <v>Non</v>
          </cell>
          <cell r="Z2024" t="str">
            <v>Néant</v>
          </cell>
          <cell r="AA2024" t="str">
            <v>Oui</v>
          </cell>
          <cell r="AB2024" t="str">
            <v>Saisonnier</v>
          </cell>
          <cell r="AC2024" t="str">
            <v>Non</v>
          </cell>
          <cell r="AD2024" t="str">
            <v>Non</v>
          </cell>
          <cell r="AE2024" t="str">
            <v>Non</v>
          </cell>
          <cell r="AF2024" t="str">
            <v>Oui</v>
          </cell>
          <cell r="AG2024" t="str">
            <v>Contrat</v>
          </cell>
          <cell r="AI2024" t="str">
            <v>à la Communauté de communes La Saône Jolie à la piscine de Port sur Saône</v>
          </cell>
          <cell r="AJ2024" t="str">
            <v>Les jours d'intempéries seront payés</v>
          </cell>
          <cell r="AK2024" t="str">
            <v>Les jours d'intempéries seront payés.</v>
          </cell>
          <cell r="AL2024" t="str">
            <v>- Surveillance de bassin- Surveillance de la qualité de l'eau</v>
          </cell>
          <cell r="AM2024" t="str">
            <v xml:space="preserve">       - Et d'une manière générale effectuer toute         tâche se rapportant à la fonction de sauveteur aquatique.</v>
          </cell>
          <cell r="AN2024">
            <v>40709</v>
          </cell>
          <cell r="AO2024">
            <v>40709</v>
          </cell>
          <cell r="AP2024">
            <v>40711</v>
          </cell>
          <cell r="AQ2024">
            <v>40721</v>
          </cell>
          <cell r="AR2024">
            <v>40716</v>
          </cell>
          <cell r="AS2024">
            <v>40723</v>
          </cell>
        </row>
        <row r="2025">
          <cell r="A2025" t="str">
            <v>11/074</v>
          </cell>
          <cell r="B2025">
            <v>182</v>
          </cell>
          <cell r="C2025" t="str">
            <v>GAAU</v>
          </cell>
          <cell r="D2025" t="str">
            <v>Surveillance de bassin</v>
          </cell>
          <cell r="E2025" t="str">
            <v>CDD</v>
          </cell>
          <cell r="F2025">
            <v>40759</v>
          </cell>
          <cell r="G2025">
            <v>40778</v>
          </cell>
          <cell r="H2025" t="str">
            <v>Clos</v>
          </cell>
          <cell r="I2025">
            <v>33</v>
          </cell>
          <cell r="J2025" t="str">
            <v>h</v>
          </cell>
          <cell r="K2025">
            <v>14.32</v>
          </cell>
          <cell r="L2025" t="str">
            <v>Saisonnier</v>
          </cell>
          <cell r="M2025">
            <v>9.11</v>
          </cell>
          <cell r="N2025" t="str">
            <v>Formule 1</v>
          </cell>
          <cell r="O2025" t="str">
            <v>PORT SUR SAONE</v>
          </cell>
          <cell r="P2025" t="str">
            <v>Jeudi 4 - Vendredi 5 août</v>
          </cell>
          <cell r="Q2025" t="str">
            <v>13h30</v>
          </cell>
          <cell r="R2025" t="str">
            <v>19h00</v>
          </cell>
          <cell r="S2025" t="str">
            <v>Lundi 8 - Mardi 9 août</v>
          </cell>
          <cell r="T2025" t="str">
            <v>13h30</v>
          </cell>
          <cell r="U2025" t="str">
            <v>19h00</v>
          </cell>
          <cell r="V2025" t="str">
            <v>Lundi 22 - Mardi 23 août</v>
          </cell>
          <cell r="W2025" t="str">
            <v>13h30</v>
          </cell>
          <cell r="X2025" t="str">
            <v>19h00</v>
          </cell>
          <cell r="Y2025" t="str">
            <v>Non</v>
          </cell>
          <cell r="Z2025">
            <v>3</v>
          </cell>
          <cell r="AA2025" t="str">
            <v>Oui</v>
          </cell>
          <cell r="AB2025" t="str">
            <v>Saisonnier</v>
          </cell>
          <cell r="AC2025" t="str">
            <v>Non</v>
          </cell>
          <cell r="AD2025" t="str">
            <v>Non</v>
          </cell>
          <cell r="AE2025" t="str">
            <v>Non</v>
          </cell>
          <cell r="AF2025" t="str">
            <v>Oui</v>
          </cell>
          <cell r="AG2025" t="str">
            <v>Contrat</v>
          </cell>
          <cell r="AI2025" t="str">
            <v>à la Communauté de communes La Saône Jolie à la piscine de Port sur Saône</v>
          </cell>
          <cell r="AJ2025" t="str">
            <v>Les jours d'intempéries seront payés</v>
          </cell>
          <cell r="AK2025" t="str">
            <v>Les jours d'intempéries seront payés.</v>
          </cell>
          <cell r="AL2025" t="str">
            <v>- Surveillance de bassin- Surveillance de la qualité de l'eau</v>
          </cell>
          <cell r="AM2025" t="str">
            <v xml:space="preserve">       - Et d'une manière générale effectuer toute         tâche se rapportant à la fonction de sauveteur aquatique.</v>
          </cell>
          <cell r="AN2025">
            <v>40709</v>
          </cell>
          <cell r="AO2025">
            <v>40709</v>
          </cell>
          <cell r="AP2025">
            <v>40711</v>
          </cell>
          <cell r="AQ2025">
            <v>40720</v>
          </cell>
          <cell r="AR2025">
            <v>40716</v>
          </cell>
          <cell r="AS2025">
            <v>40723</v>
          </cell>
        </row>
        <row r="2026">
          <cell r="A2026" t="str">
            <v>11/075</v>
          </cell>
          <cell r="B2026">
            <v>55</v>
          </cell>
          <cell r="C2026" t="str">
            <v>VEBE</v>
          </cell>
          <cell r="D2026" t="str">
            <v>Surveillance de bassin</v>
          </cell>
          <cell r="E2026" t="str">
            <v>CDD</v>
          </cell>
          <cell r="F2026">
            <v>40725</v>
          </cell>
          <cell r="G2026">
            <v>40786</v>
          </cell>
          <cell r="H2026" t="str">
            <v>OK</v>
          </cell>
          <cell r="I2026">
            <v>200</v>
          </cell>
          <cell r="J2026" t="str">
            <v>h</v>
          </cell>
          <cell r="K2026">
            <v>14.67</v>
          </cell>
          <cell r="L2026" t="str">
            <v>Saisonnier + Acompte</v>
          </cell>
          <cell r="M2026">
            <v>9.11</v>
          </cell>
          <cell r="N2026" t="str">
            <v>Néant</v>
          </cell>
          <cell r="O2026" t="str">
            <v>FROTEY LES VESOUL</v>
          </cell>
          <cell r="P2026" t="str">
            <v>Du lundi au samedi</v>
          </cell>
          <cell r="Q2026" t="str">
            <v>14h00</v>
          </cell>
          <cell r="R2026" t="str">
            <v>18h00</v>
          </cell>
          <cell r="Y2026" t="str">
            <v>Non</v>
          </cell>
          <cell r="Z2026">
            <v>9</v>
          </cell>
          <cell r="AA2026" t="str">
            <v>Oui</v>
          </cell>
          <cell r="AB2026" t="str">
            <v>Saisonnier</v>
          </cell>
          <cell r="AC2026" t="str">
            <v>Non</v>
          </cell>
          <cell r="AD2026" t="str">
            <v>Non</v>
          </cell>
          <cell r="AE2026" t="str">
            <v>Non</v>
          </cell>
          <cell r="AF2026" t="str">
            <v>Oui</v>
          </cell>
          <cell r="AG2026" t="str">
            <v>Contrat</v>
          </cell>
          <cell r="AI2026" t="str">
            <v>à la piscine du centre éducatif Marcel Rozard à Frotey Les Vesoul</v>
          </cell>
          <cell r="AJ2026" t="str">
            <v>Les jours d'intempéries seront payésAcompte de 40% à la signature de la convention</v>
          </cell>
          <cell r="AK2026" t="str">
            <v>Les jours d'intempéries seront payés</v>
          </cell>
          <cell r="AL2026" t="str">
            <v>- Ouverture de la piscine et vérifications d'usage- Surveillance du bassin- Surveillance de la qualité de l'eau</v>
          </cell>
          <cell r="AM2026" t="str">
            <v xml:space="preserve">       - Et d'une manière générale effectuer toute         tâche se rapportant à la fonction de sauveteur aquatique.</v>
          </cell>
          <cell r="AN2026">
            <v>40709</v>
          </cell>
          <cell r="AO2026">
            <v>40709</v>
          </cell>
          <cell r="AP2026">
            <v>40717</v>
          </cell>
          <cell r="AQ2026">
            <v>40714</v>
          </cell>
          <cell r="AR2026">
            <v>40721</v>
          </cell>
          <cell r="AS2026">
            <v>40718</v>
          </cell>
        </row>
        <row r="2027">
          <cell r="A2027" t="str">
            <v>11/075.01</v>
          </cell>
          <cell r="B2027">
            <v>55</v>
          </cell>
          <cell r="C2027" t="str">
            <v>ARGA</v>
          </cell>
          <cell r="D2027" t="str">
            <v>Surveillance de bassin</v>
          </cell>
          <cell r="E2027" t="str">
            <v>CDD</v>
          </cell>
          <cell r="F2027">
            <v>40775</v>
          </cell>
          <cell r="G2027">
            <v>40775</v>
          </cell>
          <cell r="H2027" t="str">
            <v>Clos</v>
          </cell>
          <cell r="I2027">
            <v>4</v>
          </cell>
          <cell r="J2027" t="str">
            <v>h</v>
          </cell>
          <cell r="K2027">
            <v>14.67</v>
          </cell>
          <cell r="L2027" t="str">
            <v>Saisonnier</v>
          </cell>
          <cell r="M2027">
            <v>9.11</v>
          </cell>
          <cell r="N2027" t="str">
            <v>Néant</v>
          </cell>
          <cell r="O2027" t="str">
            <v>FROTEY LES VESOUL</v>
          </cell>
          <cell r="P2027" t="str">
            <v>Samedi 20 août</v>
          </cell>
          <cell r="Q2027" t="str">
            <v>14h00</v>
          </cell>
          <cell r="R2027" t="str">
            <v>18h00</v>
          </cell>
          <cell r="Y2027" t="str">
            <v>Non</v>
          </cell>
          <cell r="Z2027" t="str">
            <v>Néant</v>
          </cell>
          <cell r="AA2027" t="str">
            <v>Non</v>
          </cell>
          <cell r="AB2027" t="str">
            <v>Saisonnier</v>
          </cell>
          <cell r="AC2027" t="str">
            <v>Non</v>
          </cell>
          <cell r="AD2027" t="str">
            <v>Non</v>
          </cell>
          <cell r="AE2027" t="str">
            <v>Non</v>
          </cell>
          <cell r="AF2027" t="str">
            <v>Oui</v>
          </cell>
          <cell r="AG2027" t="str">
            <v>Contrat</v>
          </cell>
          <cell r="AI2027" t="str">
            <v>à la piscine du centre éducatif Marcel Rozard à Frotey Les Vesoul</v>
          </cell>
          <cell r="AJ2027" t="str">
            <v>Les jours d'intempéries seront payés</v>
          </cell>
          <cell r="AK2027" t="str">
            <v>Les jours d'intempéries seront payés</v>
          </cell>
          <cell r="AL2027" t="str">
            <v>- Ouverture de la piscine et vérifications d'usage- Surveillance du bassin- Surveillance de la qualité de l'eau</v>
          </cell>
          <cell r="AM2027" t="str">
            <v xml:space="preserve">       - Et d'une manière générale effectuer toute         tâche se rapportant à la fonction de sauveteur aquatique.</v>
          </cell>
          <cell r="AN2027">
            <v>40709</v>
          </cell>
          <cell r="AO2027">
            <v>40709</v>
          </cell>
          <cell r="AP2027">
            <v>40717</v>
          </cell>
          <cell r="AQ2027" t="str">
            <v>-----</v>
          </cell>
          <cell r="AR2027">
            <v>40721</v>
          </cell>
          <cell r="AS2027" t="str">
            <v>-----</v>
          </cell>
        </row>
        <row r="2028">
          <cell r="A2028" t="str">
            <v>11/076</v>
          </cell>
          <cell r="B2028">
            <v>357</v>
          </cell>
          <cell r="C2028" t="str">
            <v>RITH</v>
          </cell>
          <cell r="D2028" t="str">
            <v>Boxe anglaise</v>
          </cell>
          <cell r="E2028" t="str">
            <v>CDD</v>
          </cell>
          <cell r="F2028">
            <v>40712</v>
          </cell>
          <cell r="G2028">
            <v>40712</v>
          </cell>
          <cell r="H2028" t="str">
            <v>Clos</v>
          </cell>
          <cell r="I2028">
            <v>4</v>
          </cell>
          <cell r="J2028" t="str">
            <v>h</v>
          </cell>
          <cell r="K2028">
            <v>29.25</v>
          </cell>
          <cell r="L2028" t="str">
            <v>Rajouter P1007 - Facture déjà faite</v>
          </cell>
          <cell r="M2028">
            <v>12.6</v>
          </cell>
          <cell r="N2028" t="str">
            <v>Néant</v>
          </cell>
          <cell r="O2028" t="str">
            <v>BUCEY LES GY</v>
          </cell>
          <cell r="P2028" t="str">
            <v>Samedi</v>
          </cell>
          <cell r="Q2028" t="str">
            <v>20h00</v>
          </cell>
          <cell r="R2028" t="str">
            <v>0h00</v>
          </cell>
          <cell r="Y2028" t="str">
            <v>Non</v>
          </cell>
          <cell r="Z2028" t="str">
            <v>Néant</v>
          </cell>
          <cell r="AA2028" t="str">
            <v>Oui</v>
          </cell>
          <cell r="AB2028" t="str">
            <v>Acc. de production</v>
          </cell>
          <cell r="AC2028" t="str">
            <v>Non</v>
          </cell>
          <cell r="AD2028" t="str">
            <v>Oui</v>
          </cell>
          <cell r="AE2028" t="str">
            <v>Non</v>
          </cell>
          <cell r="AG2028" t="str">
            <v>Contrat</v>
          </cell>
          <cell r="AI2028" t="str">
            <v>à Bucey les Gy</v>
          </cell>
          <cell r="AL2028" t="str">
            <v>- Mise en place et rangement du matériel- Encadrement</v>
          </cell>
          <cell r="AN2028">
            <v>40709</v>
          </cell>
          <cell r="AO2028">
            <v>40709</v>
          </cell>
          <cell r="AP2028">
            <v>40710</v>
          </cell>
          <cell r="AQ2028">
            <v>40712</v>
          </cell>
          <cell r="AR2028">
            <v>40714</v>
          </cell>
          <cell r="AS2028">
            <v>40728</v>
          </cell>
        </row>
        <row r="2029">
          <cell r="A2029" t="str">
            <v>11/077</v>
          </cell>
          <cell r="B2029">
            <v>357</v>
          </cell>
          <cell r="C2029" t="str">
            <v>TISS</v>
          </cell>
          <cell r="D2029" t="str">
            <v>Boxe anglaise</v>
          </cell>
          <cell r="E2029" t="str">
            <v>CDD</v>
          </cell>
          <cell r="F2029">
            <v>40712</v>
          </cell>
          <cell r="G2029">
            <v>40712</v>
          </cell>
          <cell r="H2029" t="str">
            <v>Clos</v>
          </cell>
          <cell r="I2029">
            <v>4</v>
          </cell>
          <cell r="J2029" t="str">
            <v>h</v>
          </cell>
          <cell r="K2029">
            <v>29.25</v>
          </cell>
          <cell r="L2029" t="str">
            <v>Rajouter P1007 - Facture déjà faite</v>
          </cell>
          <cell r="M2029">
            <v>12.6</v>
          </cell>
          <cell r="N2029" t="str">
            <v>Néant</v>
          </cell>
          <cell r="O2029" t="str">
            <v>BUCEY LES GY</v>
          </cell>
          <cell r="P2029" t="str">
            <v>Samedi</v>
          </cell>
          <cell r="Q2029" t="str">
            <v>20h00</v>
          </cell>
          <cell r="R2029" t="str">
            <v>0h00</v>
          </cell>
          <cell r="Y2029" t="str">
            <v>Non</v>
          </cell>
          <cell r="Z2029" t="str">
            <v>Néant</v>
          </cell>
          <cell r="AA2029" t="str">
            <v>Oui</v>
          </cell>
          <cell r="AB2029" t="str">
            <v>Acc. de production</v>
          </cell>
          <cell r="AC2029" t="str">
            <v>Non</v>
          </cell>
          <cell r="AD2029" t="str">
            <v>Oui</v>
          </cell>
          <cell r="AE2029" t="str">
            <v>Non</v>
          </cell>
          <cell r="AG2029" t="str">
            <v>Contrat</v>
          </cell>
          <cell r="AI2029" t="str">
            <v>à Bucey les Gy</v>
          </cell>
          <cell r="AL2029" t="str">
            <v>- Mise en place et rangement du matériel- Encadrement</v>
          </cell>
          <cell r="AN2029">
            <v>40709</v>
          </cell>
          <cell r="AO2029">
            <v>40709</v>
          </cell>
          <cell r="AP2029">
            <v>40710</v>
          </cell>
          <cell r="AQ2029">
            <v>40711</v>
          </cell>
          <cell r="AR2029">
            <v>40714</v>
          </cell>
          <cell r="AS2029">
            <v>40718</v>
          </cell>
        </row>
        <row r="2030">
          <cell r="A2030" t="str">
            <v>11/078</v>
          </cell>
          <cell r="B2030">
            <v>357</v>
          </cell>
          <cell r="C2030" t="str">
            <v>VASE</v>
          </cell>
          <cell r="D2030" t="str">
            <v>Lutte</v>
          </cell>
          <cell r="E2030" t="str">
            <v>CDD</v>
          </cell>
          <cell r="F2030">
            <v>40712</v>
          </cell>
          <cell r="G2030">
            <v>40712</v>
          </cell>
          <cell r="H2030" t="str">
            <v>Clos</v>
          </cell>
          <cell r="I2030">
            <v>4</v>
          </cell>
          <cell r="J2030" t="str">
            <v>h</v>
          </cell>
          <cell r="K2030">
            <v>29.25</v>
          </cell>
          <cell r="M2030">
            <v>12.6</v>
          </cell>
          <cell r="N2030" t="str">
            <v>Néant</v>
          </cell>
          <cell r="O2030" t="str">
            <v>BUCEY LES GY</v>
          </cell>
          <cell r="P2030" t="str">
            <v>Samedi</v>
          </cell>
          <cell r="Q2030" t="str">
            <v>20h00</v>
          </cell>
          <cell r="R2030" t="str">
            <v>0h00</v>
          </cell>
          <cell r="Y2030" t="str">
            <v>Non</v>
          </cell>
          <cell r="Z2030" t="str">
            <v>Néant</v>
          </cell>
          <cell r="AA2030" t="str">
            <v>Oui</v>
          </cell>
          <cell r="AB2030" t="str">
            <v>Acc. de production</v>
          </cell>
          <cell r="AC2030" t="str">
            <v>Non</v>
          </cell>
          <cell r="AD2030" t="str">
            <v>Oui</v>
          </cell>
          <cell r="AE2030" t="str">
            <v>Non</v>
          </cell>
          <cell r="AG2030" t="str">
            <v>Contrat</v>
          </cell>
          <cell r="AI2030" t="str">
            <v>à Bucey les Gy</v>
          </cell>
          <cell r="AL2030" t="str">
            <v>- Mise en place et rangement du matériel- Encadrement</v>
          </cell>
          <cell r="AN2030">
            <v>40709</v>
          </cell>
          <cell r="AO2030">
            <v>40709</v>
          </cell>
          <cell r="AP2030">
            <v>40710</v>
          </cell>
          <cell r="AQ2030">
            <v>40710</v>
          </cell>
          <cell r="AR2030">
            <v>40714</v>
          </cell>
          <cell r="AS2030">
            <v>40714</v>
          </cell>
        </row>
        <row r="2031">
          <cell r="A2031" t="str">
            <v>11/079</v>
          </cell>
          <cell r="B2031">
            <v>320</v>
          </cell>
          <cell r="C2031" t="str">
            <v>GEFR</v>
          </cell>
          <cell r="D2031" t="str">
            <v>Animateur parc animalier</v>
          </cell>
          <cell r="E2031" t="str">
            <v>Gestion</v>
          </cell>
          <cell r="F2031">
            <v>40695</v>
          </cell>
          <cell r="G2031">
            <v>40877</v>
          </cell>
          <cell r="H2031" t="str">
            <v>OK</v>
          </cell>
          <cell r="I2031">
            <v>21</v>
          </cell>
          <cell r="J2031" t="str">
            <v>h/s</v>
          </cell>
          <cell r="K2031">
            <v>10</v>
          </cell>
          <cell r="M2031">
            <v>9</v>
          </cell>
          <cell r="N2031" t="str">
            <v>Néant</v>
          </cell>
          <cell r="O2031" t="str">
            <v>FOUGEROLLES</v>
          </cell>
          <cell r="AN2031">
            <v>40717</v>
          </cell>
          <cell r="AO2031" t="str">
            <v>-----</v>
          </cell>
          <cell r="AP2031">
            <v>40717</v>
          </cell>
          <cell r="AQ2031" t="str">
            <v>-----</v>
          </cell>
          <cell r="AR2031">
            <v>40736</v>
          </cell>
          <cell r="AS2031" t="str">
            <v>-----</v>
          </cell>
        </row>
        <row r="2032">
          <cell r="A2032" t="str">
            <v>11/080</v>
          </cell>
          <cell r="B2032">
            <v>320</v>
          </cell>
          <cell r="C2032" t="str">
            <v>BERN</v>
          </cell>
          <cell r="D2032" t="str">
            <v>Animateur parc animalier</v>
          </cell>
          <cell r="E2032" t="str">
            <v>Gestion</v>
          </cell>
          <cell r="F2032">
            <v>40695</v>
          </cell>
          <cell r="G2032">
            <v>40877</v>
          </cell>
          <cell r="H2032" t="str">
            <v>OK</v>
          </cell>
          <cell r="I2032">
            <v>20</v>
          </cell>
          <cell r="J2032" t="str">
            <v>h/s</v>
          </cell>
          <cell r="K2032">
            <v>10</v>
          </cell>
          <cell r="M2032">
            <v>9</v>
          </cell>
          <cell r="N2032" t="str">
            <v>Néant</v>
          </cell>
          <cell r="O2032" t="str">
            <v>FOUGEROLLES</v>
          </cell>
          <cell r="AN2032">
            <v>40717</v>
          </cell>
          <cell r="AO2032" t="str">
            <v>-----</v>
          </cell>
          <cell r="AP2032">
            <v>40717</v>
          </cell>
          <cell r="AQ2032" t="str">
            <v>-----</v>
          </cell>
          <cell r="AR2032">
            <v>40736</v>
          </cell>
          <cell r="AS2032" t="str">
            <v>-----</v>
          </cell>
        </row>
        <row r="2033">
          <cell r="A2033" t="str">
            <v>11/081</v>
          </cell>
          <cell r="B2033">
            <v>165</v>
          </cell>
          <cell r="C2033" t="str">
            <v>ARMI</v>
          </cell>
          <cell r="D2033" t="str">
            <v>Multiactivités</v>
          </cell>
          <cell r="E2033" t="str">
            <v>CDD</v>
          </cell>
          <cell r="F2033">
            <v>40737</v>
          </cell>
          <cell r="G2033">
            <v>40774</v>
          </cell>
          <cell r="H2033" t="str">
            <v>OK</v>
          </cell>
          <cell r="I2033">
            <v>5</v>
          </cell>
          <cell r="J2033" t="str">
            <v>h/s</v>
          </cell>
          <cell r="K2033">
            <v>28.4</v>
          </cell>
          <cell r="M2033">
            <v>16</v>
          </cell>
          <cell r="N2033" t="str">
            <v>Néant</v>
          </cell>
          <cell r="O2033" t="str">
            <v>VESOUL</v>
          </cell>
          <cell r="P2033" t="str">
            <v>Mercredi</v>
          </cell>
          <cell r="Q2033" t="str">
            <v>14h00</v>
          </cell>
          <cell r="R2033" t="str">
            <v>16h30</v>
          </cell>
          <cell r="S2033" t="str">
            <v>Vendredi</v>
          </cell>
          <cell r="T2033" t="str">
            <v>14h00</v>
          </cell>
          <cell r="U2033" t="str">
            <v>16h30</v>
          </cell>
          <cell r="Y2033" t="str">
            <v>Non</v>
          </cell>
          <cell r="Z2033" t="str">
            <v>Néant</v>
          </cell>
          <cell r="AA2033" t="str">
            <v>Oui</v>
          </cell>
          <cell r="AB2033" t="str">
            <v>Acc. de production</v>
          </cell>
          <cell r="AC2033" t="str">
            <v>Non</v>
          </cell>
          <cell r="AD2033" t="str">
            <v>Oui</v>
          </cell>
          <cell r="AE2033" t="str">
            <v>Non</v>
          </cell>
          <cell r="AG2033" t="str">
            <v>Avenant</v>
          </cell>
          <cell r="AI2033" t="str">
            <v>à la Maison d'Arrêt de Vesoul</v>
          </cell>
          <cell r="AL2033" t="str">
            <v>- Mise en place et rangement du matériel- Encadrement et enseignement</v>
          </cell>
          <cell r="AM2033" t="str">
            <v xml:space="preserve">       - Et d'une manière générale effectuer toute         tâche se rapportant à la fonction d'éducateur sportif.</v>
          </cell>
          <cell r="AN2033">
            <v>40721</v>
          </cell>
          <cell r="AO2033">
            <v>40721</v>
          </cell>
          <cell r="AP2033">
            <v>40721</v>
          </cell>
          <cell r="AQ2033">
            <v>40727</v>
          </cell>
          <cell r="AR2033">
            <v>40728</v>
          </cell>
          <cell r="AS2033">
            <v>40728</v>
          </cell>
        </row>
        <row r="2034">
          <cell r="A2034" t="str">
            <v>11/082</v>
          </cell>
          <cell r="B2034">
            <v>164</v>
          </cell>
          <cell r="C2034" t="str">
            <v>MOJA</v>
          </cell>
          <cell r="D2034" t="str">
            <v>Multiactivités</v>
          </cell>
          <cell r="E2034" t="str">
            <v>CDD</v>
          </cell>
          <cell r="F2034">
            <v>40731</v>
          </cell>
          <cell r="G2034">
            <v>40787</v>
          </cell>
          <cell r="H2034" t="str">
            <v>OK</v>
          </cell>
          <cell r="I2034">
            <v>10</v>
          </cell>
          <cell r="J2034" t="str">
            <v>h</v>
          </cell>
          <cell r="K2034">
            <v>28.4</v>
          </cell>
          <cell r="M2034">
            <v>16</v>
          </cell>
          <cell r="N2034" t="str">
            <v>Formule 1</v>
          </cell>
          <cell r="O2034" t="str">
            <v>LURE</v>
          </cell>
          <cell r="P2034" t="str">
            <v>Lundi</v>
          </cell>
          <cell r="Q2034" t="str">
            <v>8h00</v>
          </cell>
          <cell r="R2034" t="str">
            <v>10h00</v>
          </cell>
          <cell r="S2034" t="str">
            <v>Jeudi</v>
          </cell>
          <cell r="T2034" t="str">
            <v>8h00</v>
          </cell>
          <cell r="U2034" t="str">
            <v>10h00</v>
          </cell>
          <cell r="Y2034" t="str">
            <v>Non</v>
          </cell>
          <cell r="Z2034" t="str">
            <v>Néant</v>
          </cell>
          <cell r="AA2034" t="str">
            <v>Oui</v>
          </cell>
          <cell r="AB2034" t="str">
            <v>Acc. de production</v>
          </cell>
          <cell r="AC2034" t="str">
            <v>Non</v>
          </cell>
          <cell r="AD2034" t="str">
            <v>Oui</v>
          </cell>
          <cell r="AE2034" t="str">
            <v>Oui</v>
          </cell>
          <cell r="AG2034" t="str">
            <v>Contrat</v>
          </cell>
          <cell r="AI2034" t="str">
            <v>à la Maison d'Arrêt de Lure</v>
          </cell>
          <cell r="AL2034" t="str">
            <v>- Mise en place et rangement du matériel- Encadrement et enseignement</v>
          </cell>
          <cell r="AM2034" t="str">
            <v xml:space="preserve">       - Et d'une manière générale effectuer toute         tâche se rapportant à la fonction d'éducateur sportif.</v>
          </cell>
          <cell r="AN2034">
            <v>40724</v>
          </cell>
          <cell r="AO2034">
            <v>40724</v>
          </cell>
          <cell r="AP2034" t="str">
            <v>-----</v>
          </cell>
          <cell r="AQ2034">
            <v>40728</v>
          </cell>
          <cell r="AR2034" t="str">
            <v>-----</v>
          </cell>
          <cell r="AS2034">
            <v>40730</v>
          </cell>
        </row>
        <row r="2035">
          <cell r="A2035" t="str">
            <v>11/083</v>
          </cell>
          <cell r="B2035">
            <v>14</v>
          </cell>
          <cell r="C2035" t="str">
            <v>EUCH</v>
          </cell>
          <cell r="D2035" t="str">
            <v>Multiactivités</v>
          </cell>
          <cell r="E2035" t="str">
            <v>CDD</v>
          </cell>
          <cell r="F2035">
            <v>40730</v>
          </cell>
          <cell r="G2035">
            <v>40751</v>
          </cell>
          <cell r="H2035" t="str">
            <v>OK</v>
          </cell>
          <cell r="I2035">
            <v>3</v>
          </cell>
          <cell r="J2035" t="str">
            <v>h/s</v>
          </cell>
          <cell r="K2035">
            <v>29.03</v>
          </cell>
          <cell r="M2035">
            <v>16.100000000000001</v>
          </cell>
          <cell r="N2035" t="str">
            <v>Formule 1</v>
          </cell>
          <cell r="O2035" t="str">
            <v>FRAHIER</v>
          </cell>
          <cell r="P2035" t="str">
            <v>Mercredi</v>
          </cell>
          <cell r="Q2035" t="str">
            <v>14h00</v>
          </cell>
          <cell r="R2035" t="str">
            <v>17h00</v>
          </cell>
          <cell r="Y2035" t="str">
            <v>Non</v>
          </cell>
          <cell r="Z2035" t="str">
            <v>Néant</v>
          </cell>
          <cell r="AA2035" t="str">
            <v>Oui</v>
          </cell>
          <cell r="AB2035" t="str">
            <v>Acc. de production</v>
          </cell>
          <cell r="AC2035" t="str">
            <v>Non</v>
          </cell>
          <cell r="AD2035" t="str">
            <v>Oui</v>
          </cell>
          <cell r="AE2035" t="str">
            <v>Oui</v>
          </cell>
          <cell r="AG2035" t="str">
            <v>Contrat</v>
          </cell>
          <cell r="AI2035" t="str">
            <v>à la Commune de Frahier</v>
          </cell>
          <cell r="AL2035" t="str">
            <v>- Mise en place et rangement du matériel- Accueil, surveillance jusqu'à la reprise des enfants  par les parents- Encadrement et enseignement</v>
          </cell>
          <cell r="AM2035" t="str">
            <v xml:space="preserve">       - Et d'une manière générale effectuer toute         tâche se rapportant à la fonction d'éducateur sportif.</v>
          </cell>
          <cell r="AN2035">
            <v>40724</v>
          </cell>
          <cell r="AO2035">
            <v>40724</v>
          </cell>
          <cell r="AP2035">
            <v>40726</v>
          </cell>
          <cell r="AQ2035">
            <v>40728</v>
          </cell>
          <cell r="AR2035">
            <v>40730</v>
          </cell>
          <cell r="AS2035">
            <v>40730</v>
          </cell>
        </row>
        <row r="2036">
          <cell r="A2036" t="str">
            <v>11/084</v>
          </cell>
          <cell r="B2036">
            <v>180</v>
          </cell>
          <cell r="C2036" t="str">
            <v>BOGA</v>
          </cell>
          <cell r="D2036" t="str">
            <v>Animation</v>
          </cell>
          <cell r="E2036" t="str">
            <v>CDD</v>
          </cell>
          <cell r="F2036">
            <v>40728</v>
          </cell>
          <cell r="G2036">
            <v>40753</v>
          </cell>
          <cell r="H2036" t="str">
            <v>OK</v>
          </cell>
          <cell r="I2036">
            <v>131</v>
          </cell>
          <cell r="J2036" t="str">
            <v>h</v>
          </cell>
          <cell r="K2036">
            <v>14.03</v>
          </cell>
          <cell r="L2036" t="str">
            <v>Saisonnier</v>
          </cell>
          <cell r="M2036">
            <v>9.11</v>
          </cell>
          <cell r="N2036" t="str">
            <v>Néant</v>
          </cell>
          <cell r="O2036" t="str">
            <v>MARNAY</v>
          </cell>
          <cell r="P2036" t="str">
            <v>Du lundi au vendredi</v>
          </cell>
          <cell r="S2036" t="str">
            <v>Horaires variables</v>
          </cell>
          <cell r="V2036" t="str">
            <v>suivant le nombre d'inscriptions et les activités du CLSH de Marnay</v>
          </cell>
          <cell r="Y2036" t="str">
            <v>Non</v>
          </cell>
          <cell r="Z2036">
            <v>4</v>
          </cell>
          <cell r="AA2036" t="str">
            <v>Non</v>
          </cell>
          <cell r="AB2036" t="str">
            <v>Saisonnier</v>
          </cell>
          <cell r="AC2036" t="str">
            <v>Non</v>
          </cell>
          <cell r="AD2036" t="str">
            <v>Non</v>
          </cell>
          <cell r="AE2036" t="str">
            <v>Non</v>
          </cell>
          <cell r="AG2036" t="str">
            <v>Contrat</v>
          </cell>
          <cell r="AI2036" t="str">
            <v>avec la Communauté de Communes de la vallée de l'Ognon au CLSH de Marnay</v>
          </cell>
          <cell r="AL2036" t="str">
            <v>- Ouvrir et fermer la salle- Mise en place et rangement du matériel- Accueil, surveillance jusqu'à la reprise des enfants  par les parents- Encadrement</v>
          </cell>
          <cell r="AM2036" t="str">
            <v xml:space="preserve">       - Et d'une manière générale effectuer toute         tâche se rapportant à la fonction d'animateur.</v>
          </cell>
          <cell r="AN2036">
            <v>40724</v>
          </cell>
          <cell r="AO2036">
            <v>40724</v>
          </cell>
          <cell r="AP2036">
            <v>40725</v>
          </cell>
          <cell r="AQ2036">
            <v>40727</v>
          </cell>
          <cell r="AR2036">
            <v>40743</v>
          </cell>
          <cell r="AS2036">
            <v>40730</v>
          </cell>
        </row>
        <row r="2037">
          <cell r="A2037" t="str">
            <v>11/085</v>
          </cell>
          <cell r="B2037">
            <v>180</v>
          </cell>
          <cell r="C2037" t="str">
            <v>PAIS</v>
          </cell>
          <cell r="D2037" t="str">
            <v>Animation</v>
          </cell>
          <cell r="E2037" t="str">
            <v>CDD</v>
          </cell>
          <cell r="F2037">
            <v>40725</v>
          </cell>
          <cell r="G2037">
            <v>40755</v>
          </cell>
          <cell r="H2037" t="str">
            <v>OK</v>
          </cell>
          <cell r="I2037">
            <v>151.66999999999999</v>
          </cell>
          <cell r="J2037" t="str">
            <v>h</v>
          </cell>
          <cell r="K2037">
            <v>17.18</v>
          </cell>
          <cell r="L2037" t="str">
            <v>Saisonnier</v>
          </cell>
          <cell r="M2037">
            <v>10.45</v>
          </cell>
          <cell r="N2037" t="str">
            <v>Néant</v>
          </cell>
          <cell r="O2037" t="str">
            <v>MARNAY</v>
          </cell>
          <cell r="P2037" t="str">
            <v>Du lundi au vendredi</v>
          </cell>
          <cell r="S2037" t="str">
            <v>Horaires variables</v>
          </cell>
          <cell r="V2037" t="str">
            <v>suivant le nombre d'inscriptions et les activités du CLSH de Marnay</v>
          </cell>
          <cell r="Y2037" t="str">
            <v>Non</v>
          </cell>
          <cell r="Z2037">
            <v>4</v>
          </cell>
          <cell r="AA2037" t="str">
            <v>Non</v>
          </cell>
          <cell r="AB2037" t="str">
            <v>Saisonnier</v>
          </cell>
          <cell r="AC2037" t="str">
            <v>Non</v>
          </cell>
          <cell r="AD2037" t="str">
            <v>Non</v>
          </cell>
          <cell r="AE2037" t="str">
            <v>Non</v>
          </cell>
          <cell r="AG2037" t="str">
            <v>Contrat</v>
          </cell>
          <cell r="AI2037" t="str">
            <v>avec la Communauté de Communes de la vallée de l'Ognon au CLSH de Marnay</v>
          </cell>
          <cell r="AL2037" t="str">
            <v>- Ouvrir et fermer la salle- Mise en place et rangement du matériel- Accueil, surveillance jusqu'à la reprise des enfants  par les parents- Encadrement</v>
          </cell>
          <cell r="AM2037" t="str">
            <v xml:space="preserve">       - Et d'une manière générale effectuer toute         tâche se rapportant à la fonction d'animateur.</v>
          </cell>
          <cell r="AN2037">
            <v>40724</v>
          </cell>
          <cell r="AO2037">
            <v>40724</v>
          </cell>
          <cell r="AP2037">
            <v>40725</v>
          </cell>
          <cell r="AQ2037">
            <v>40726</v>
          </cell>
          <cell r="AR2037">
            <v>40743</v>
          </cell>
          <cell r="AS2037">
            <v>40730</v>
          </cell>
        </row>
        <row r="2038">
          <cell r="A2038" t="str">
            <v>11/086</v>
          </cell>
          <cell r="B2038">
            <v>180</v>
          </cell>
          <cell r="C2038" t="str">
            <v>JAQU</v>
          </cell>
          <cell r="D2038" t="str">
            <v>Animation</v>
          </cell>
          <cell r="E2038" t="str">
            <v>CDD</v>
          </cell>
          <cell r="F2038">
            <v>40728</v>
          </cell>
          <cell r="G2038">
            <v>40753</v>
          </cell>
          <cell r="H2038" t="str">
            <v>OK</v>
          </cell>
          <cell r="I2038">
            <v>124</v>
          </cell>
          <cell r="J2038" t="str">
            <v>h</v>
          </cell>
          <cell r="K2038">
            <v>14.03</v>
          </cell>
          <cell r="L2038" t="str">
            <v>Saisonnier</v>
          </cell>
          <cell r="M2038">
            <v>9.11</v>
          </cell>
          <cell r="N2038" t="str">
            <v>Néant</v>
          </cell>
          <cell r="O2038" t="str">
            <v>MARNAY</v>
          </cell>
          <cell r="P2038" t="str">
            <v>Du lundi au vendredi</v>
          </cell>
          <cell r="S2038" t="str">
            <v>Horaires variables</v>
          </cell>
          <cell r="V2038" t="str">
            <v>suivant le nombre d'inscriptions et les activités du CLSH de Marnay</v>
          </cell>
          <cell r="Y2038" t="str">
            <v>Non</v>
          </cell>
          <cell r="Z2038">
            <v>4</v>
          </cell>
          <cell r="AA2038" t="str">
            <v>Non</v>
          </cell>
          <cell r="AB2038" t="str">
            <v>Saisonnier</v>
          </cell>
          <cell r="AC2038" t="str">
            <v>Non</v>
          </cell>
          <cell r="AD2038" t="str">
            <v>Non</v>
          </cell>
          <cell r="AE2038" t="str">
            <v>Non</v>
          </cell>
          <cell r="AG2038" t="str">
            <v>Contrat</v>
          </cell>
          <cell r="AI2038" t="str">
            <v>avec la Communauté de Communes de la vallée de l'Ognon au CLSH de Marnay</v>
          </cell>
          <cell r="AL2038" t="str">
            <v>- Ouvrir et fermer la salle- Mise en place et rangement du matériel- Accueil, surveillance jusqu'à la reprise des enfants  par les parents- Encadrement</v>
          </cell>
          <cell r="AM2038" t="str">
            <v xml:space="preserve">       - Et d'une manière générale effectuer toute         tâche se rapportant à la fonction d'animateur.</v>
          </cell>
          <cell r="AN2038">
            <v>40724</v>
          </cell>
          <cell r="AO2038">
            <v>40724</v>
          </cell>
          <cell r="AP2038">
            <v>40725</v>
          </cell>
          <cell r="AQ2038">
            <v>40742</v>
          </cell>
          <cell r="AR2038">
            <v>40743</v>
          </cell>
          <cell r="AS2038">
            <v>40746</v>
          </cell>
        </row>
        <row r="2039">
          <cell r="A2039" t="str">
            <v>11/087</v>
          </cell>
          <cell r="B2039">
            <v>180</v>
          </cell>
          <cell r="C2039" t="str">
            <v>BRMA</v>
          </cell>
          <cell r="D2039" t="str">
            <v>Animation</v>
          </cell>
          <cell r="E2039" t="str">
            <v>CDD</v>
          </cell>
          <cell r="F2039">
            <v>40725</v>
          </cell>
          <cell r="G2039">
            <v>40755</v>
          </cell>
          <cell r="H2039" t="str">
            <v>OK</v>
          </cell>
          <cell r="I2039">
            <v>151.66999999999999</v>
          </cell>
          <cell r="J2039" t="str">
            <v>h</v>
          </cell>
          <cell r="K2039">
            <v>16.05</v>
          </cell>
          <cell r="L2039" t="str">
            <v>Saisonnier</v>
          </cell>
          <cell r="M2039">
            <v>9.9700000000000006</v>
          </cell>
          <cell r="N2039" t="str">
            <v>Néant</v>
          </cell>
          <cell r="O2039" t="str">
            <v>MARNAY</v>
          </cell>
          <cell r="P2039" t="str">
            <v>Du lundi au vendredi</v>
          </cell>
          <cell r="S2039" t="str">
            <v>Horaires variables</v>
          </cell>
          <cell r="V2039" t="str">
            <v>suivant le nombre d'inscriptions et les activités du CLSH de Marnay</v>
          </cell>
          <cell r="Y2039" t="str">
            <v>Non</v>
          </cell>
          <cell r="Z2039">
            <v>4</v>
          </cell>
          <cell r="AA2039" t="str">
            <v>Non</v>
          </cell>
          <cell r="AB2039" t="str">
            <v>Saisonnier</v>
          </cell>
          <cell r="AC2039" t="str">
            <v>Non</v>
          </cell>
          <cell r="AD2039" t="str">
            <v>Non</v>
          </cell>
          <cell r="AE2039" t="str">
            <v>Non</v>
          </cell>
          <cell r="AG2039" t="str">
            <v>Contrat</v>
          </cell>
          <cell r="AI2039" t="str">
            <v>avec la Communauté de Communes de la vallée de l'Ognon au CLSH de Marnay</v>
          </cell>
          <cell r="AL2039" t="str">
            <v>- Ouvrir et fermer la salle- Mise en place et rangement du matériel- Accueil, surveillance jusqu'à la reprise des enfants  par les parents- Encadrement</v>
          </cell>
          <cell r="AM2039" t="str">
            <v xml:space="preserve">       - Et d'une manière générale effectuer toute         tâche se rapportant à la fonction d'animateur.</v>
          </cell>
          <cell r="AN2039">
            <v>40724</v>
          </cell>
          <cell r="AO2039">
            <v>40724</v>
          </cell>
          <cell r="AP2039">
            <v>40725</v>
          </cell>
          <cell r="AQ2039">
            <v>40732</v>
          </cell>
          <cell r="AR2039">
            <v>40743</v>
          </cell>
          <cell r="AS2039">
            <v>40739</v>
          </cell>
        </row>
        <row r="2040">
          <cell r="A2040" t="str">
            <v>11/088</v>
          </cell>
          <cell r="B2040">
            <v>180</v>
          </cell>
          <cell r="C2040" t="str">
            <v>LOMA</v>
          </cell>
          <cell r="D2040" t="str">
            <v>Animation</v>
          </cell>
          <cell r="E2040" t="str">
            <v>CDD</v>
          </cell>
          <cell r="F2040">
            <v>40725</v>
          </cell>
          <cell r="G2040">
            <v>40755</v>
          </cell>
          <cell r="H2040" t="str">
            <v>OK</v>
          </cell>
          <cell r="I2040">
            <v>151.66999999999999</v>
          </cell>
          <cell r="J2040" t="str">
            <v>h</v>
          </cell>
          <cell r="K2040">
            <v>16.34</v>
          </cell>
          <cell r="L2040" t="str">
            <v>Saisonnier</v>
          </cell>
          <cell r="M2040">
            <v>10.09</v>
          </cell>
          <cell r="N2040" t="str">
            <v>Néant</v>
          </cell>
          <cell r="O2040" t="str">
            <v>PIN</v>
          </cell>
          <cell r="P2040" t="str">
            <v>Du lundi au vendredi</v>
          </cell>
          <cell r="S2040" t="str">
            <v>Horaires variables</v>
          </cell>
          <cell r="V2040" t="str">
            <v>suivant le nombre d'inscriptions et les activités du CLSH de Marnay</v>
          </cell>
          <cell r="Y2040" t="str">
            <v>Non</v>
          </cell>
          <cell r="Z2040">
            <v>4</v>
          </cell>
          <cell r="AA2040" t="str">
            <v>Non</v>
          </cell>
          <cell r="AB2040" t="str">
            <v>Saisonnier</v>
          </cell>
          <cell r="AC2040" t="str">
            <v>Non</v>
          </cell>
          <cell r="AD2040" t="str">
            <v>Non</v>
          </cell>
          <cell r="AE2040" t="str">
            <v>Non</v>
          </cell>
          <cell r="AG2040" t="str">
            <v>Contrat</v>
          </cell>
          <cell r="AI2040" t="str">
            <v>avec la Communauté de Communes de la vallée de l'Ognon au CLSH de Pin</v>
          </cell>
          <cell r="AL2040" t="str">
            <v>- Ouvrir et fermer la salle- Mise en place et rangement du matériel- Accueil, surveillance jusqu'à la reprise des enfants  par les parents- Encadrement</v>
          </cell>
          <cell r="AM2040" t="str">
            <v xml:space="preserve">       - Et d'une manière générale effectuer toute         tâche se rapportant à la fonction d'animateur.</v>
          </cell>
          <cell r="AN2040">
            <v>40724</v>
          </cell>
          <cell r="AO2040">
            <v>40724</v>
          </cell>
          <cell r="AP2040">
            <v>40725</v>
          </cell>
          <cell r="AQ2040">
            <v>40732</v>
          </cell>
          <cell r="AR2040">
            <v>40743</v>
          </cell>
          <cell r="AS2040">
            <v>40739</v>
          </cell>
        </row>
        <row r="2041">
          <cell r="A2041" t="str">
            <v>11/089</v>
          </cell>
          <cell r="B2041">
            <v>180</v>
          </cell>
          <cell r="C2041" t="str">
            <v>BACA</v>
          </cell>
          <cell r="D2041" t="str">
            <v>Animation</v>
          </cell>
          <cell r="E2041" t="str">
            <v>CDD</v>
          </cell>
          <cell r="F2041">
            <v>40728</v>
          </cell>
          <cell r="G2041">
            <v>40753</v>
          </cell>
          <cell r="H2041" t="str">
            <v>OK</v>
          </cell>
          <cell r="I2041">
            <v>119</v>
          </cell>
          <cell r="J2041" t="str">
            <v>h</v>
          </cell>
          <cell r="K2041">
            <v>14.03</v>
          </cell>
          <cell r="L2041" t="str">
            <v>Saisonnier</v>
          </cell>
          <cell r="M2041">
            <v>9.11</v>
          </cell>
          <cell r="N2041" t="str">
            <v>Néant</v>
          </cell>
          <cell r="O2041" t="str">
            <v>PIN</v>
          </cell>
          <cell r="P2041" t="str">
            <v>Du lundi au vendredi</v>
          </cell>
          <cell r="S2041" t="str">
            <v>Horaires variables</v>
          </cell>
          <cell r="V2041" t="str">
            <v>suivant le nombre d'inscriptions et les activités du CLSH de Marnay</v>
          </cell>
          <cell r="Y2041" t="str">
            <v>Non</v>
          </cell>
          <cell r="Z2041">
            <v>4</v>
          </cell>
          <cell r="AA2041" t="str">
            <v>Non</v>
          </cell>
          <cell r="AB2041" t="str">
            <v>Saisonnier</v>
          </cell>
          <cell r="AC2041" t="str">
            <v>Non</v>
          </cell>
          <cell r="AD2041" t="str">
            <v>Non</v>
          </cell>
          <cell r="AE2041" t="str">
            <v>Non</v>
          </cell>
          <cell r="AG2041" t="str">
            <v>Contrat</v>
          </cell>
          <cell r="AI2041" t="str">
            <v>avec la Communauté de Communes de la vallée de l'Ognon au CLSH de Pin</v>
          </cell>
          <cell r="AL2041" t="str">
            <v>- Ouvrir et fermer la salle- Mise en place et rangement du matériel- Accueil, surveillance jusqu'à la reprise des enfants  par les parents- Encadrement</v>
          </cell>
          <cell r="AM2041" t="str">
            <v xml:space="preserve">       - Et d'une manière générale effectuer toute         tâche se rapportant à la fonction d'animateur.</v>
          </cell>
          <cell r="AN2041">
            <v>40724</v>
          </cell>
          <cell r="AO2041">
            <v>40724</v>
          </cell>
          <cell r="AP2041">
            <v>40725</v>
          </cell>
          <cell r="AQ2041">
            <v>40728</v>
          </cell>
          <cell r="AR2041">
            <v>40743</v>
          </cell>
          <cell r="AS2041">
            <v>40732</v>
          </cell>
        </row>
        <row r="2042">
          <cell r="A2042" t="str">
            <v>11/090</v>
          </cell>
          <cell r="B2042">
            <v>180</v>
          </cell>
          <cell r="C2042" t="str">
            <v>DETI</v>
          </cell>
          <cell r="D2042" t="str">
            <v>Animation</v>
          </cell>
          <cell r="E2042" t="str">
            <v>CDD</v>
          </cell>
          <cell r="F2042">
            <v>40742</v>
          </cell>
          <cell r="G2042">
            <v>40753</v>
          </cell>
          <cell r="H2042" t="str">
            <v>OK</v>
          </cell>
          <cell r="I2042">
            <v>40</v>
          </cell>
          <cell r="J2042" t="str">
            <v>h</v>
          </cell>
          <cell r="K2042">
            <v>14.03</v>
          </cell>
          <cell r="L2042" t="str">
            <v>Saisonnier</v>
          </cell>
          <cell r="M2042">
            <v>9.11</v>
          </cell>
          <cell r="N2042" t="str">
            <v>Néant</v>
          </cell>
          <cell r="O2042" t="str">
            <v>MARNAY</v>
          </cell>
          <cell r="P2042" t="str">
            <v>Du lundi au vendredi</v>
          </cell>
          <cell r="S2042" t="str">
            <v>Horaires variables</v>
          </cell>
          <cell r="V2042" t="str">
            <v>suivant le nombre d'inscriptions et les activités du CLSH de Pin</v>
          </cell>
          <cell r="Y2042" t="str">
            <v>Non</v>
          </cell>
          <cell r="Z2042">
            <v>2</v>
          </cell>
          <cell r="AA2042" t="str">
            <v>Non</v>
          </cell>
          <cell r="AB2042" t="str">
            <v>Saisonnier</v>
          </cell>
          <cell r="AC2042" t="str">
            <v>Non</v>
          </cell>
          <cell r="AD2042" t="str">
            <v>Non</v>
          </cell>
          <cell r="AE2042" t="str">
            <v>Non</v>
          </cell>
          <cell r="AG2042" t="str">
            <v>Contrat</v>
          </cell>
          <cell r="AI2042" t="str">
            <v>avec la Communauté de Communes de la vallée de l'Ognon au CLSH de Marnay</v>
          </cell>
          <cell r="AL2042" t="str">
            <v>- Ouvrir et fermer la salle- Mise en place et rangement du matériel- Accueil, surveillance jusqu'à la reprise des enfants  par les parents- Encadrement</v>
          </cell>
          <cell r="AM2042" t="str">
            <v xml:space="preserve">       - Et d'une manière générale effectuer toute         tâche se rapportant à la fonction d'animateur.</v>
          </cell>
          <cell r="AN2042">
            <v>40724</v>
          </cell>
          <cell r="AO2042">
            <v>40724</v>
          </cell>
          <cell r="AP2042">
            <v>40725</v>
          </cell>
          <cell r="AQ2042">
            <v>40730</v>
          </cell>
          <cell r="AR2042">
            <v>40743</v>
          </cell>
          <cell r="AS2042">
            <v>40732</v>
          </cell>
        </row>
        <row r="2043">
          <cell r="A2043" t="str">
            <v>11/091</v>
          </cell>
          <cell r="B2043">
            <v>180</v>
          </cell>
          <cell r="C2043" t="str">
            <v>BOUL</v>
          </cell>
          <cell r="D2043" t="str">
            <v>Animation</v>
          </cell>
          <cell r="E2043" t="str">
            <v>CDD</v>
          </cell>
          <cell r="F2043">
            <v>40749</v>
          </cell>
          <cell r="G2043">
            <v>40753</v>
          </cell>
          <cell r="H2043" t="str">
            <v>OK</v>
          </cell>
          <cell r="I2043">
            <v>33</v>
          </cell>
          <cell r="J2043" t="str">
            <v>h</v>
          </cell>
          <cell r="K2043">
            <v>14.03</v>
          </cell>
          <cell r="L2043" t="str">
            <v>Saisonnier</v>
          </cell>
          <cell r="M2043">
            <v>9.11</v>
          </cell>
          <cell r="N2043" t="str">
            <v>Néant</v>
          </cell>
          <cell r="O2043" t="str">
            <v>MARNAY</v>
          </cell>
          <cell r="P2043" t="str">
            <v>Du lundi au vendredi</v>
          </cell>
          <cell r="S2043" t="str">
            <v>Horaires variables</v>
          </cell>
          <cell r="V2043" t="str">
            <v>suivant le nombre d'inscriptions et les activités du CLSH de Pin</v>
          </cell>
          <cell r="Y2043" t="str">
            <v>Non</v>
          </cell>
          <cell r="Z2043">
            <v>2</v>
          </cell>
          <cell r="AA2043" t="str">
            <v>Non</v>
          </cell>
          <cell r="AB2043" t="str">
            <v>Saisonnier</v>
          </cell>
          <cell r="AC2043" t="str">
            <v>Non</v>
          </cell>
          <cell r="AD2043" t="str">
            <v>Non</v>
          </cell>
          <cell r="AE2043" t="str">
            <v>Non</v>
          </cell>
          <cell r="AG2043" t="str">
            <v>Contrat</v>
          </cell>
          <cell r="AI2043" t="str">
            <v>avec la Communauté de Communes de la vallée de l'Ognon au CLSH de Marnay</v>
          </cell>
          <cell r="AL2043" t="str">
            <v>- Ouvrir et fermer la salle- Mise en place et rangement du matériel- Accueil, surveillance jusqu'à la reprise des enfants  par les parents- Encadrement</v>
          </cell>
          <cell r="AM2043" t="str">
            <v xml:space="preserve">       - Et d'une manière générale effectuer toute         tâche se rapportant à la fonction d'animateur.</v>
          </cell>
          <cell r="AN2043">
            <v>40724</v>
          </cell>
          <cell r="AO2043">
            <v>40724</v>
          </cell>
          <cell r="AP2043">
            <v>40725</v>
          </cell>
          <cell r="AQ2043">
            <v>40727</v>
          </cell>
          <cell r="AR2043">
            <v>40743</v>
          </cell>
          <cell r="AS2043">
            <v>40730</v>
          </cell>
        </row>
        <row r="2044">
          <cell r="A2044" t="str">
            <v>11/092</v>
          </cell>
          <cell r="B2044">
            <v>180</v>
          </cell>
          <cell r="C2044" t="str">
            <v>PRLU</v>
          </cell>
          <cell r="D2044" t="str">
            <v>Animation</v>
          </cell>
          <cell r="E2044" t="str">
            <v>CDD</v>
          </cell>
          <cell r="F2044">
            <v>40742</v>
          </cell>
          <cell r="G2044">
            <v>40746</v>
          </cell>
          <cell r="H2044" t="str">
            <v>OK</v>
          </cell>
          <cell r="I2044">
            <v>35</v>
          </cell>
          <cell r="J2044" t="str">
            <v>h</v>
          </cell>
          <cell r="K2044">
            <v>14.03</v>
          </cell>
          <cell r="L2044" t="str">
            <v>Saisonnier</v>
          </cell>
          <cell r="M2044">
            <v>9.11</v>
          </cell>
          <cell r="N2044" t="str">
            <v>Néant</v>
          </cell>
          <cell r="O2044" t="str">
            <v>MARNAY</v>
          </cell>
          <cell r="P2044" t="str">
            <v>Du lundi au vendredi</v>
          </cell>
          <cell r="S2044" t="str">
            <v>Horaires variables</v>
          </cell>
          <cell r="V2044" t="str">
            <v>suivant le nombre d'inscriptions et les activités du CLSH de Pin</v>
          </cell>
          <cell r="Y2044" t="str">
            <v>Non</v>
          </cell>
          <cell r="Z2044">
            <v>2</v>
          </cell>
          <cell r="AA2044" t="str">
            <v>Non</v>
          </cell>
          <cell r="AB2044" t="str">
            <v>Saisonnier</v>
          </cell>
          <cell r="AC2044" t="str">
            <v>Non</v>
          </cell>
          <cell r="AD2044" t="str">
            <v>Non</v>
          </cell>
          <cell r="AE2044" t="str">
            <v>Non</v>
          </cell>
          <cell r="AG2044" t="str">
            <v>Contrat</v>
          </cell>
          <cell r="AI2044" t="str">
            <v>avec la Communauté de Communes de la vallée de l'Ognon au CLSH de Marnay</v>
          </cell>
          <cell r="AL2044" t="str">
            <v>- Ouvrir et fermer la salle- Mise en place et rangement du matériel- Accueil, surveillance jusqu'à la reprise des enfants  par les parents- Encadrement</v>
          </cell>
          <cell r="AM2044" t="str">
            <v xml:space="preserve">       - Et d'une manière générale effectuer toute         tâche se rapportant à la fonction d'animateur.</v>
          </cell>
          <cell r="AN2044">
            <v>40724</v>
          </cell>
          <cell r="AO2044">
            <v>40724</v>
          </cell>
          <cell r="AP2044">
            <v>40725</v>
          </cell>
          <cell r="AQ2044">
            <v>40729</v>
          </cell>
          <cell r="AR2044">
            <v>40743</v>
          </cell>
          <cell r="AS2044">
            <v>40735</v>
          </cell>
        </row>
        <row r="2045">
          <cell r="A2045" t="str">
            <v>11/093</v>
          </cell>
          <cell r="B2045">
            <v>109</v>
          </cell>
          <cell r="C2045" t="str">
            <v>SIAL</v>
          </cell>
          <cell r="D2045" t="str">
            <v>Multiactivités</v>
          </cell>
          <cell r="E2045" t="str">
            <v>CDD</v>
          </cell>
          <cell r="F2045">
            <v>40729</v>
          </cell>
          <cell r="G2045">
            <v>40753</v>
          </cell>
          <cell r="H2045" t="str">
            <v>OK</v>
          </cell>
          <cell r="I2045">
            <v>32</v>
          </cell>
          <cell r="J2045" t="str">
            <v>h</v>
          </cell>
          <cell r="K2045">
            <v>30.36</v>
          </cell>
          <cell r="M2045">
            <v>16.21</v>
          </cell>
          <cell r="N2045" t="str">
            <v>Formule 1</v>
          </cell>
          <cell r="O2045" t="str">
            <v>CHAMPLITTE</v>
          </cell>
          <cell r="P2045" t="str">
            <v>Mardi 5, jeudi 7, lundi 11, mardi 12 juillet</v>
          </cell>
          <cell r="Q2045" t="str">
            <v>14h00</v>
          </cell>
          <cell r="R2045" t="str">
            <v>17h00</v>
          </cell>
          <cell r="S2045" t="str">
            <v>Lundi 25, mardi 26, mercredi 27, jeudi 28 juillet</v>
          </cell>
          <cell r="T2045" t="str">
            <v>14h00</v>
          </cell>
          <cell r="U2045" t="str">
            <v>17h00</v>
          </cell>
          <cell r="V2045" t="str">
            <v>Les vendredis 8 et 29 juillet</v>
          </cell>
          <cell r="W2045" t="str">
            <v>14h00</v>
          </cell>
          <cell r="X2045" t="str">
            <v>18h00</v>
          </cell>
          <cell r="Y2045" t="str">
            <v>Non</v>
          </cell>
          <cell r="Z2045" t="str">
            <v>Néant</v>
          </cell>
          <cell r="AA2045" t="str">
            <v>Oui</v>
          </cell>
          <cell r="AB2045" t="str">
            <v>Acc. de production</v>
          </cell>
          <cell r="AC2045" t="str">
            <v>Non</v>
          </cell>
          <cell r="AD2045" t="str">
            <v>Oui</v>
          </cell>
          <cell r="AE2045" t="str">
            <v>Oui</v>
          </cell>
          <cell r="AG2045" t="str">
            <v>Contrat</v>
          </cell>
          <cell r="AI2045" t="str">
            <v xml:space="preserve">à la Commune de Champlitte </v>
          </cell>
          <cell r="AL2045" t="str">
            <v>- Mise en place et rangement du matériel- Encadrement et enseignement</v>
          </cell>
          <cell r="AM2045" t="str">
            <v xml:space="preserve">       - Et d'une manière générale effectuer toute         tâche se rapportant à la fonction d'éducateur sportif.</v>
          </cell>
          <cell r="AN2045">
            <v>40725</v>
          </cell>
          <cell r="AO2045">
            <v>40725</v>
          </cell>
          <cell r="AP2045">
            <v>40730</v>
          </cell>
          <cell r="AQ2045">
            <v>40735</v>
          </cell>
          <cell r="AR2045">
            <v>40732</v>
          </cell>
          <cell r="AS2045">
            <v>40735</v>
          </cell>
        </row>
        <row r="2046">
          <cell r="A2046" t="str">
            <v>11/094</v>
          </cell>
          <cell r="B2046">
            <v>109</v>
          </cell>
          <cell r="C2046" t="str">
            <v>FOFR</v>
          </cell>
          <cell r="D2046" t="str">
            <v>Sculpture</v>
          </cell>
          <cell r="E2046" t="str">
            <v>CDD</v>
          </cell>
          <cell r="F2046">
            <v>40739</v>
          </cell>
          <cell r="G2046">
            <v>40739</v>
          </cell>
          <cell r="H2046" t="str">
            <v>OK</v>
          </cell>
          <cell r="I2046">
            <v>3</v>
          </cell>
          <cell r="J2046" t="str">
            <v>h</v>
          </cell>
          <cell r="K2046">
            <v>35.979999999999997</v>
          </cell>
          <cell r="M2046">
            <v>17</v>
          </cell>
          <cell r="N2046" t="str">
            <v>Formule 1</v>
          </cell>
          <cell r="O2046" t="str">
            <v>CHAMPLITTE</v>
          </cell>
          <cell r="P2046" t="str">
            <v>Vendredi 15 juillet</v>
          </cell>
          <cell r="Q2046" t="str">
            <v>14h00</v>
          </cell>
          <cell r="R2046" t="str">
            <v>17h00</v>
          </cell>
          <cell r="Y2046" t="str">
            <v>Non</v>
          </cell>
          <cell r="Z2046">
            <v>1</v>
          </cell>
          <cell r="AA2046" t="str">
            <v>Oui</v>
          </cell>
          <cell r="AB2046" t="str">
            <v>Acc. de production</v>
          </cell>
          <cell r="AC2046" t="str">
            <v>Non</v>
          </cell>
          <cell r="AD2046" t="str">
            <v>Oui</v>
          </cell>
          <cell r="AE2046" t="str">
            <v>Oui</v>
          </cell>
          <cell r="AG2046" t="str">
            <v>Contrat</v>
          </cell>
          <cell r="AI2046" t="str">
            <v xml:space="preserve">à la Commune de Champlitte </v>
          </cell>
          <cell r="AL2046" t="str">
            <v>- Mise en place et rangement du matériel- Encadrement et enseignement</v>
          </cell>
          <cell r="AM2046" t="str">
            <v xml:space="preserve">       - Et d'une manière générale effectuer toute         tâche se rapportant à la fonction d'animateur.</v>
          </cell>
          <cell r="AN2046">
            <v>40725</v>
          </cell>
          <cell r="AO2046">
            <v>40725</v>
          </cell>
          <cell r="AP2046">
            <v>40730</v>
          </cell>
          <cell r="AR2046">
            <v>40732</v>
          </cell>
          <cell r="AS2046" t="str">
            <v>RAPPEL</v>
          </cell>
        </row>
        <row r="2047">
          <cell r="A2047" t="str">
            <v>11/095</v>
          </cell>
          <cell r="B2047">
            <v>109</v>
          </cell>
          <cell r="C2047" t="str">
            <v>REFR</v>
          </cell>
          <cell r="D2047" t="str">
            <v>Activités du cirque</v>
          </cell>
          <cell r="E2047" t="str">
            <v>CDD</v>
          </cell>
          <cell r="F2047">
            <v>40742</v>
          </cell>
          <cell r="G2047">
            <v>40742</v>
          </cell>
          <cell r="H2047" t="str">
            <v>OK</v>
          </cell>
          <cell r="I2047">
            <v>4</v>
          </cell>
          <cell r="J2047" t="str">
            <v>h</v>
          </cell>
          <cell r="K2047">
            <v>34.75</v>
          </cell>
          <cell r="L2047" t="str">
            <v>Saisonnier</v>
          </cell>
          <cell r="M2047">
            <v>18</v>
          </cell>
          <cell r="N2047" t="str">
            <v>Formule 1</v>
          </cell>
          <cell r="O2047" t="str">
            <v>CHAMPLITTE</v>
          </cell>
          <cell r="P2047" t="str">
            <v>Lundi 18 juillet</v>
          </cell>
          <cell r="Q2047" t="str">
            <v>14h00</v>
          </cell>
          <cell r="R2047" t="str">
            <v>18h00</v>
          </cell>
          <cell r="Y2047" t="str">
            <v>Non</v>
          </cell>
          <cell r="Z2047">
            <v>1</v>
          </cell>
          <cell r="AA2047" t="str">
            <v>Oui</v>
          </cell>
          <cell r="AB2047" t="str">
            <v>Acc. de production</v>
          </cell>
          <cell r="AC2047" t="str">
            <v>Non</v>
          </cell>
          <cell r="AD2047" t="str">
            <v>Non</v>
          </cell>
          <cell r="AE2047" t="str">
            <v>Oui</v>
          </cell>
          <cell r="AG2047" t="str">
            <v>Contrat</v>
          </cell>
          <cell r="AI2047" t="str">
            <v xml:space="preserve">à la Commune de Champlitte </v>
          </cell>
          <cell r="AL2047" t="str">
            <v>- Mise en place et rangement du matériel- Encadrement et enseignement</v>
          </cell>
          <cell r="AM2047" t="str">
            <v xml:space="preserve">       - Et d'une manière générale effectuer toute         tâche se rapportant à la fonction d'éducateur sportif.</v>
          </cell>
          <cell r="AN2047">
            <v>40725</v>
          </cell>
          <cell r="AO2047">
            <v>40725</v>
          </cell>
          <cell r="AP2047">
            <v>40730</v>
          </cell>
          <cell r="AR2047">
            <v>40732</v>
          </cell>
          <cell r="AS2047" t="str">
            <v>RAPPEL</v>
          </cell>
        </row>
        <row r="2048">
          <cell r="A2048" t="str">
            <v>11/096</v>
          </cell>
          <cell r="B2048">
            <v>109</v>
          </cell>
          <cell r="C2048" t="str">
            <v>ARMI</v>
          </cell>
          <cell r="D2048" t="str">
            <v>Lutte - VTT</v>
          </cell>
          <cell r="E2048" t="str">
            <v>CDD</v>
          </cell>
          <cell r="F2048">
            <v>40743</v>
          </cell>
          <cell r="G2048">
            <v>40746</v>
          </cell>
          <cell r="H2048" t="str">
            <v>OK</v>
          </cell>
          <cell r="I2048">
            <v>12</v>
          </cell>
          <cell r="J2048" t="str">
            <v>h</v>
          </cell>
          <cell r="K2048">
            <v>30.36</v>
          </cell>
          <cell r="M2048">
            <v>13</v>
          </cell>
          <cell r="N2048" t="str">
            <v>Formule 1</v>
          </cell>
          <cell r="O2048" t="str">
            <v>CHAMPLITTE</v>
          </cell>
          <cell r="P2048" t="str">
            <v>Mardi 19 et jeudi 21 juillet</v>
          </cell>
          <cell r="Q2048" t="str">
            <v>14h00</v>
          </cell>
          <cell r="R2048" t="str">
            <v>17h00</v>
          </cell>
          <cell r="S2048" t="str">
            <v>Mercredi 20 et vendredi 22 juillet</v>
          </cell>
          <cell r="T2048" t="str">
            <v>9h00</v>
          </cell>
          <cell r="U2048" t="str">
            <v>12h00</v>
          </cell>
          <cell r="Y2048" t="str">
            <v>Non</v>
          </cell>
          <cell r="Z2048">
            <v>1</v>
          </cell>
          <cell r="AA2048" t="str">
            <v>Oui</v>
          </cell>
          <cell r="AB2048" t="str">
            <v>Acc. de production</v>
          </cell>
          <cell r="AC2048" t="str">
            <v>Non</v>
          </cell>
          <cell r="AD2048" t="str">
            <v>Oui</v>
          </cell>
          <cell r="AE2048" t="str">
            <v>Oui</v>
          </cell>
          <cell r="AG2048" t="str">
            <v>Contrat</v>
          </cell>
          <cell r="AI2048" t="str">
            <v xml:space="preserve">à la Commune de Champlitte </v>
          </cell>
          <cell r="AL2048" t="str">
            <v>- Mise en place et rangement du matériel- Encadrement et enseignement</v>
          </cell>
          <cell r="AM2048" t="str">
            <v xml:space="preserve">       - Et d'une manière générale effectuer toute         tâche se rapportant à la fonction d'éducateur sportif.</v>
          </cell>
          <cell r="AN2048">
            <v>40725</v>
          </cell>
          <cell r="AO2048">
            <v>40725</v>
          </cell>
          <cell r="AP2048">
            <v>40730</v>
          </cell>
          <cell r="AR2048">
            <v>40732</v>
          </cell>
          <cell r="AS2048" t="str">
            <v>RAPPEL</v>
          </cell>
        </row>
        <row r="2049">
          <cell r="A2049" t="str">
            <v>11/097</v>
          </cell>
          <cell r="B2049">
            <v>78</v>
          </cell>
          <cell r="C2049" t="str">
            <v>SIAL</v>
          </cell>
          <cell r="D2049" t="str">
            <v>Escalade</v>
          </cell>
          <cell r="E2049" t="str">
            <v>CDD</v>
          </cell>
          <cell r="F2049">
            <v>40737</v>
          </cell>
          <cell r="G2049">
            <v>40737</v>
          </cell>
          <cell r="H2049" t="str">
            <v>OK</v>
          </cell>
          <cell r="I2049">
            <v>3</v>
          </cell>
          <cell r="J2049" t="str">
            <v>h</v>
          </cell>
          <cell r="K2049">
            <v>30.36</v>
          </cell>
          <cell r="M2049">
            <v>16.21</v>
          </cell>
          <cell r="N2049" t="str">
            <v>Formule 1</v>
          </cell>
          <cell r="O2049" t="str">
            <v>COMBEAUFONTAINE</v>
          </cell>
          <cell r="P2049" t="str">
            <v>Mercredi</v>
          </cell>
          <cell r="Q2049" t="str">
            <v>14h00</v>
          </cell>
          <cell r="R2049" t="str">
            <v>17h00</v>
          </cell>
          <cell r="Y2049" t="str">
            <v>Non</v>
          </cell>
          <cell r="Z2049" t="str">
            <v>Néant</v>
          </cell>
          <cell r="AA2049" t="str">
            <v>Oui</v>
          </cell>
          <cell r="AB2049" t="str">
            <v>Acc. de production</v>
          </cell>
          <cell r="AC2049" t="str">
            <v>Non</v>
          </cell>
          <cell r="AD2049" t="str">
            <v>Oui</v>
          </cell>
          <cell r="AE2049" t="str">
            <v>Oui</v>
          </cell>
          <cell r="AG2049" t="str">
            <v>Contrat</v>
          </cell>
          <cell r="AI2049" t="str">
            <v xml:space="preserve">aux Familles rurales de Combeaufontaine </v>
          </cell>
          <cell r="AL2049" t="str">
            <v>- Mise en place et rangement du matériel- Encadrement et enseignement</v>
          </cell>
          <cell r="AM2049" t="str">
            <v xml:space="preserve">       - Et d'une manière générale effectuer toute         tâche se rapportant à la fonction d'éducateur sportif.</v>
          </cell>
          <cell r="AN2049">
            <v>40725</v>
          </cell>
          <cell r="AO2049">
            <v>40725</v>
          </cell>
          <cell r="AP2049">
            <v>40731</v>
          </cell>
          <cell r="AQ2049" t="str">
            <v>-----</v>
          </cell>
          <cell r="AR2049">
            <v>40736</v>
          </cell>
          <cell r="AS2049" t="str">
            <v>-----</v>
          </cell>
        </row>
        <row r="2050">
          <cell r="A2050" t="str">
            <v>11/098</v>
          </cell>
          <cell r="B2050">
            <v>170</v>
          </cell>
          <cell r="C2050" t="str">
            <v>SIAL</v>
          </cell>
          <cell r="D2050" t="str">
            <v>Escalade</v>
          </cell>
          <cell r="E2050" t="str">
            <v>CDD</v>
          </cell>
          <cell r="F2050">
            <v>40742</v>
          </cell>
          <cell r="G2050">
            <v>40745</v>
          </cell>
          <cell r="H2050" t="str">
            <v>OK</v>
          </cell>
          <cell r="I2050">
            <v>16</v>
          </cell>
          <cell r="J2050" t="str">
            <v>h</v>
          </cell>
          <cell r="K2050">
            <v>30.36</v>
          </cell>
          <cell r="L2050" t="str">
            <v>C3 Sport</v>
          </cell>
          <cell r="M2050">
            <v>16.21</v>
          </cell>
          <cell r="N2050" t="str">
            <v>Formule 1</v>
          </cell>
          <cell r="O2050" t="str">
            <v>SCEY SUR SAONE</v>
          </cell>
          <cell r="P2050" t="str">
            <v>Du lundi au jeudi</v>
          </cell>
          <cell r="Q2050" t="str">
            <v>13h30</v>
          </cell>
          <cell r="R2050" t="str">
            <v>17h30</v>
          </cell>
          <cell r="Y2050" t="str">
            <v>Non</v>
          </cell>
          <cell r="Z2050" t="str">
            <v>Néant</v>
          </cell>
          <cell r="AA2050" t="str">
            <v>Oui</v>
          </cell>
          <cell r="AB2050" t="str">
            <v>Acc. de production</v>
          </cell>
          <cell r="AC2050" t="str">
            <v>Non</v>
          </cell>
          <cell r="AD2050" t="str">
            <v>Oui</v>
          </cell>
          <cell r="AE2050" t="str">
            <v>Oui</v>
          </cell>
          <cell r="AG2050" t="str">
            <v>Contrat</v>
          </cell>
          <cell r="AI2050" t="str">
            <v>à la Ligue FOL 70 au gymnase de Scey Sur Saône</v>
          </cell>
          <cell r="AL2050" t="str">
            <v>- Mise en place et rangement du matériel- Accueil, surveillance jusqu'à la reprise des enfants  par les parents- Encadrement et enseignement</v>
          </cell>
          <cell r="AM2050" t="str">
            <v xml:space="preserve">       - Et d'une manière générale effectuer toute         tâche se rapportant à la fonction d'educateur sportif.</v>
          </cell>
          <cell r="AN2050">
            <v>40725</v>
          </cell>
          <cell r="AO2050">
            <v>40725</v>
          </cell>
          <cell r="AP2050">
            <v>40739</v>
          </cell>
          <cell r="AQ2050" t="str">
            <v>-----</v>
          </cell>
          <cell r="AR2050">
            <v>40743</v>
          </cell>
          <cell r="AS2050" t="str">
            <v>-----</v>
          </cell>
        </row>
        <row r="2051">
          <cell r="A2051" t="str">
            <v>11/099</v>
          </cell>
          <cell r="B2051">
            <v>216</v>
          </cell>
          <cell r="C2051" t="str">
            <v>SIAL</v>
          </cell>
          <cell r="D2051" t="str">
            <v>Ultimate - Roller</v>
          </cell>
          <cell r="E2051" t="str">
            <v>CDD</v>
          </cell>
          <cell r="F2051">
            <v>40746</v>
          </cell>
          <cell r="G2051">
            <v>40746</v>
          </cell>
          <cell r="H2051" t="str">
            <v>OK</v>
          </cell>
          <cell r="I2051">
            <v>4</v>
          </cell>
          <cell r="J2051" t="str">
            <v>h</v>
          </cell>
          <cell r="K2051">
            <v>30.36</v>
          </cell>
          <cell r="M2051">
            <v>16.21</v>
          </cell>
          <cell r="N2051" t="str">
            <v>Formule 1</v>
          </cell>
          <cell r="O2051" t="str">
            <v>APREMONT</v>
          </cell>
          <cell r="P2051" t="str">
            <v>Vendredi</v>
          </cell>
          <cell r="Q2051" t="str">
            <v>10h00</v>
          </cell>
          <cell r="R2051" t="str">
            <v>12h00</v>
          </cell>
          <cell r="S2051" t="str">
            <v>et</v>
          </cell>
          <cell r="T2051" t="str">
            <v>14h00</v>
          </cell>
          <cell r="U2051" t="str">
            <v>16h00</v>
          </cell>
          <cell r="Y2051" t="str">
            <v>Oui</v>
          </cell>
          <cell r="Z2051">
            <v>30</v>
          </cell>
          <cell r="AA2051" t="str">
            <v>Oui</v>
          </cell>
          <cell r="AB2051" t="str">
            <v>Acc. de production</v>
          </cell>
          <cell r="AC2051" t="str">
            <v>Non</v>
          </cell>
          <cell r="AD2051" t="str">
            <v>Oui</v>
          </cell>
          <cell r="AE2051" t="str">
            <v>Oui</v>
          </cell>
          <cell r="AG2051" t="str">
            <v>Contrat</v>
          </cell>
          <cell r="AI2051" t="str">
            <v>au S.I.V.M. de la Tenise à Apremont</v>
          </cell>
          <cell r="AL2051" t="str">
            <v>- Mise en place et rangement du matériel- Accueil, surveillance jusqu'à la reprise des enfants  par les parents- Encadrement et enseignement</v>
          </cell>
          <cell r="AM2051" t="str">
            <v xml:space="preserve">       - Et d'une manière générale effectuer toute         tâche se rapportant à la fonction d'educateur sportif.</v>
          </cell>
          <cell r="AN2051">
            <v>40725</v>
          </cell>
          <cell r="AO2051">
            <v>40725</v>
          </cell>
          <cell r="AP2051">
            <v>40735</v>
          </cell>
          <cell r="AQ2051" t="str">
            <v>-----</v>
          </cell>
          <cell r="AR2051">
            <v>40743</v>
          </cell>
          <cell r="AS2051" t="str">
            <v>-----</v>
          </cell>
        </row>
        <row r="2052">
          <cell r="A2052" t="str">
            <v>11/100</v>
          </cell>
          <cell r="B2052">
            <v>86</v>
          </cell>
          <cell r="C2052" t="str">
            <v>SIAL</v>
          </cell>
          <cell r="D2052" t="str">
            <v>Escalade</v>
          </cell>
          <cell r="E2052" t="str">
            <v>CDD</v>
          </cell>
          <cell r="F2052">
            <v>40747</v>
          </cell>
          <cell r="G2052">
            <v>40747</v>
          </cell>
          <cell r="H2052" t="str">
            <v>OK</v>
          </cell>
          <cell r="I2052">
            <v>3</v>
          </cell>
          <cell r="J2052" t="str">
            <v>h</v>
          </cell>
          <cell r="K2052">
            <v>30.36</v>
          </cell>
          <cell r="L2052" t="str">
            <v>Mettre sur la facture "Centre de Jussey"</v>
          </cell>
          <cell r="M2052">
            <v>16.21</v>
          </cell>
          <cell r="N2052" t="str">
            <v>Formule 1</v>
          </cell>
          <cell r="O2052" t="str">
            <v>JUSSEY</v>
          </cell>
          <cell r="P2052" t="str">
            <v>Samedi</v>
          </cell>
          <cell r="Q2052" t="str">
            <v>9h00</v>
          </cell>
          <cell r="R2052" t="str">
            <v>12h00</v>
          </cell>
          <cell r="Y2052" t="str">
            <v>Non</v>
          </cell>
          <cell r="Z2052" t="str">
            <v>Néant</v>
          </cell>
          <cell r="AA2052" t="str">
            <v>Oui</v>
          </cell>
          <cell r="AB2052" t="str">
            <v>Acc. de production</v>
          </cell>
          <cell r="AC2052" t="str">
            <v>Non</v>
          </cell>
          <cell r="AD2052" t="str">
            <v>Non</v>
          </cell>
          <cell r="AE2052" t="str">
            <v>Oui</v>
          </cell>
          <cell r="AG2052" t="str">
            <v>Contrat</v>
          </cell>
          <cell r="AI2052" t="str">
            <v>aux FRANCAS de Haute-Saône à Gourgeon</v>
          </cell>
          <cell r="AL2052" t="str">
            <v>- Ouvrir et fermer la salle- Mise en place et rangement du matériel- Accueil, surveillance jusqu'à la reprise des enfants  par les parents- Encadrement et enseignement</v>
          </cell>
          <cell r="AM2052" t="str">
            <v xml:space="preserve">       - Et d'une manière générale effectuer toute         tâche se rapportant à la fonction d'educateur sportif.</v>
          </cell>
          <cell r="AN2052">
            <v>40725</v>
          </cell>
          <cell r="AO2052">
            <v>40725</v>
          </cell>
          <cell r="AP2052">
            <v>40735</v>
          </cell>
          <cell r="AQ2052" t="str">
            <v>-----</v>
          </cell>
          <cell r="AR2052">
            <v>40743</v>
          </cell>
          <cell r="AS2052" t="str">
            <v>-----</v>
          </cell>
        </row>
        <row r="2053">
          <cell r="A2053" t="str">
            <v>11/101</v>
          </cell>
          <cell r="B2053">
            <v>86</v>
          </cell>
          <cell r="C2053" t="str">
            <v>SIAL</v>
          </cell>
          <cell r="D2053" t="str">
            <v>Tir à la sarbacane</v>
          </cell>
          <cell r="E2053" t="str">
            <v>CDD</v>
          </cell>
          <cell r="F2053">
            <v>40750</v>
          </cell>
          <cell r="G2053">
            <v>40750</v>
          </cell>
          <cell r="H2053" t="str">
            <v>OK</v>
          </cell>
          <cell r="I2053">
            <v>1.5</v>
          </cell>
          <cell r="J2053" t="str">
            <v>h</v>
          </cell>
          <cell r="K2053">
            <v>30.36</v>
          </cell>
          <cell r="L2053" t="str">
            <v>Centre de Franchevelle</v>
          </cell>
          <cell r="M2053">
            <v>16.21</v>
          </cell>
          <cell r="N2053" t="str">
            <v>Formule 1</v>
          </cell>
          <cell r="O2053" t="str">
            <v>FRANCHEVELLE</v>
          </cell>
          <cell r="P2053" t="str">
            <v>Mardi</v>
          </cell>
          <cell r="Q2053" t="str">
            <v>9h30</v>
          </cell>
          <cell r="R2053" t="str">
            <v>11h00</v>
          </cell>
          <cell r="Y2053" t="str">
            <v>Non</v>
          </cell>
          <cell r="Z2053">
            <v>1</v>
          </cell>
          <cell r="AA2053" t="str">
            <v>Oui</v>
          </cell>
          <cell r="AB2053" t="str">
            <v>Acc. de production</v>
          </cell>
          <cell r="AC2053" t="str">
            <v>Non</v>
          </cell>
          <cell r="AD2053" t="str">
            <v>Oui</v>
          </cell>
          <cell r="AE2053" t="str">
            <v>Oui</v>
          </cell>
          <cell r="AG2053" t="str">
            <v>Contrat</v>
          </cell>
          <cell r="AI2053" t="str">
            <v>aux FRANCAS de Haute-Saône à Franchevelle</v>
          </cell>
          <cell r="AL2053" t="str">
            <v>- Mise en place et rangement du matériel- Encadrement et enseignement</v>
          </cell>
          <cell r="AM2053" t="str">
            <v xml:space="preserve">       - Et d'une manière générale effectuer toute         tâche se rapportant à la fonction d'éducateur sportif.</v>
          </cell>
          <cell r="AN2053">
            <v>40725</v>
          </cell>
          <cell r="AO2053">
            <v>40725</v>
          </cell>
          <cell r="AQ2053" t="str">
            <v>-----</v>
          </cell>
          <cell r="AR2053" t="str">
            <v>RAPPEL</v>
          </cell>
          <cell r="AS2053" t="str">
            <v>-----</v>
          </cell>
        </row>
        <row r="2054">
          <cell r="A2054" t="str">
            <v>11/102</v>
          </cell>
          <cell r="B2054">
            <v>319</v>
          </cell>
          <cell r="C2054" t="str">
            <v>CUSE</v>
          </cell>
          <cell r="D2054" t="str">
            <v>Sports de contacts</v>
          </cell>
          <cell r="E2054" t="str">
            <v>CDI</v>
          </cell>
          <cell r="F2054">
            <v>40725</v>
          </cell>
          <cell r="G2054" t="str">
            <v>Indéterminée</v>
          </cell>
          <cell r="H2054" t="str">
            <v>OK</v>
          </cell>
          <cell r="I2054">
            <v>75.834999999999994</v>
          </cell>
          <cell r="J2054" t="str">
            <v>h/m</v>
          </cell>
          <cell r="K2054">
            <v>12.96</v>
          </cell>
          <cell r="M2054">
            <v>9.3710000000000004</v>
          </cell>
          <cell r="N2054" t="str">
            <v>Formule 1</v>
          </cell>
          <cell r="O2054" t="str">
            <v>FRANCHE-COMTE</v>
          </cell>
          <cell r="P2054" t="str">
            <v>Horaires variables</v>
          </cell>
          <cell r="Y2054" t="str">
            <v>Non</v>
          </cell>
          <cell r="Z2054" t="str">
            <v>Néant</v>
          </cell>
          <cell r="AA2054" t="str">
            <v>Non</v>
          </cell>
          <cell r="AB2054" t="str">
            <v>Acc. de production</v>
          </cell>
          <cell r="AC2054" t="str">
            <v>Oui</v>
          </cell>
          <cell r="AD2054" t="str">
            <v>Non</v>
          </cell>
          <cell r="AE2054" t="str">
            <v>Oui</v>
          </cell>
          <cell r="AG2054" t="str">
            <v>Contrat</v>
          </cell>
          <cell r="AI2054" t="str">
            <v>à la Ligue des sports de contacts de Franche-Comté</v>
          </cell>
          <cell r="AJ2054" t="str">
            <v>La structure s'engage à inviter le Président de Profession sport 70 à ses Assemblées Générales</v>
          </cell>
          <cell r="AL2054" t="str">
            <v>- Développement de la Ligue- Structurer et développer la pratique des jeunes- Favoriser l'accès à la performance des féminines- Formation de cadres, dirigeants, juges arbitres</v>
          </cell>
          <cell r="AM2054" t="str">
            <v>- Diriger et animer l'équipe technique régionale       - Et d'une manière générale effectuer toute         tâche se rapportant à la fonction de cadre technique fédéral de ligue.</v>
          </cell>
          <cell r="AN2054">
            <v>40729</v>
          </cell>
          <cell r="AO2054">
            <v>40729</v>
          </cell>
          <cell r="AQ2054">
            <v>40724</v>
          </cell>
          <cell r="AR2054" t="str">
            <v>RAPPEL</v>
          </cell>
          <cell r="AS2054">
            <v>40724</v>
          </cell>
        </row>
        <row r="2055">
          <cell r="A2055" t="str">
            <v>11/103</v>
          </cell>
          <cell r="B2055">
            <v>358</v>
          </cell>
          <cell r="C2055" t="str">
            <v>CUSE</v>
          </cell>
          <cell r="D2055" t="str">
            <v>Sports de contacts</v>
          </cell>
          <cell r="E2055" t="str">
            <v>CDI</v>
          </cell>
          <cell r="F2055">
            <v>40725</v>
          </cell>
          <cell r="G2055" t="str">
            <v>Indéterminée</v>
          </cell>
          <cell r="H2055" t="str">
            <v>OK</v>
          </cell>
          <cell r="I2055">
            <v>75.834999999999994</v>
          </cell>
          <cell r="J2055" t="str">
            <v>h/m</v>
          </cell>
          <cell r="K2055">
            <v>12.96</v>
          </cell>
          <cell r="M2055">
            <v>9.3710000000000004</v>
          </cell>
          <cell r="N2055" t="str">
            <v>Formule 1</v>
          </cell>
          <cell r="O2055" t="str">
            <v>BOURGOGNE</v>
          </cell>
          <cell r="P2055" t="str">
            <v>Horaires variables</v>
          </cell>
          <cell r="Y2055" t="str">
            <v>Non</v>
          </cell>
          <cell r="Z2055" t="str">
            <v>Néant</v>
          </cell>
          <cell r="AA2055" t="str">
            <v>Non</v>
          </cell>
          <cell r="AB2055" t="str">
            <v>Acc. de production</v>
          </cell>
          <cell r="AC2055" t="str">
            <v>Oui</v>
          </cell>
          <cell r="AD2055" t="str">
            <v>Non</v>
          </cell>
          <cell r="AE2055" t="str">
            <v>Oui</v>
          </cell>
          <cell r="AG2055" t="str">
            <v>Contrat</v>
          </cell>
          <cell r="AI2055" t="str">
            <v>à la Ligue des sports de contacts de Bourgogne</v>
          </cell>
          <cell r="AJ2055" t="str">
            <v>La structure s'engage à inviter le Président de Profession sport 70 à ses Assemblées Générales</v>
          </cell>
          <cell r="AL2055" t="str">
            <v>- Développement de la Ligue- Structurer et développer la pratique des jeunes- Favoriser l'accès à la performance des féminines- Formation de cadres, dirigeants, juges arbitres</v>
          </cell>
          <cell r="AM2055" t="str">
            <v>- Diriger et animer l'équipe technique régionale       - Et d'une manière générale effectuer toute         tâche se rapportant à la fonction de cadre technique fédéral de ligue.</v>
          </cell>
          <cell r="AN2055">
            <v>40729</v>
          </cell>
          <cell r="AO2055">
            <v>40729</v>
          </cell>
          <cell r="AQ2055">
            <v>40724</v>
          </cell>
          <cell r="AR2055" t="str">
            <v>RAPPEL</v>
          </cell>
          <cell r="AS2055">
            <v>40724</v>
          </cell>
        </row>
        <row r="2056">
          <cell r="A2056" t="str">
            <v>11/104</v>
          </cell>
          <cell r="B2056">
            <v>86</v>
          </cell>
          <cell r="C2056" t="str">
            <v>DILU</v>
          </cell>
          <cell r="D2056" t="str">
            <v>Expression corporelle</v>
          </cell>
          <cell r="E2056" t="str">
            <v>CDD</v>
          </cell>
          <cell r="F2056" t="str">
            <v>Annulé</v>
          </cell>
          <cell r="G2056" t="str">
            <v>annulé</v>
          </cell>
          <cell r="H2056" t="str">
            <v>Clos</v>
          </cell>
          <cell r="I2056">
            <v>2</v>
          </cell>
          <cell r="J2056" t="str">
            <v>h</v>
          </cell>
          <cell r="K2056">
            <v>28.19</v>
          </cell>
          <cell r="L2056" t="str">
            <v>Mettre sur la facture "Centre d'Esprels"</v>
          </cell>
          <cell r="M2056">
            <v>14.25</v>
          </cell>
          <cell r="N2056" t="str">
            <v>Formule 1</v>
          </cell>
          <cell r="O2056" t="str">
            <v>ESPRELS</v>
          </cell>
          <cell r="P2056" t="str">
            <v>Mercredi 20 juillet</v>
          </cell>
          <cell r="Q2056" t="str">
            <v>9h00</v>
          </cell>
          <cell r="R2056" t="str">
            <v>11h00</v>
          </cell>
          <cell r="Y2056" t="str">
            <v>Non</v>
          </cell>
          <cell r="Z2056" t="str">
            <v>Néant</v>
          </cell>
          <cell r="AA2056" t="str">
            <v>Oui</v>
          </cell>
          <cell r="AB2056" t="str">
            <v>Acc. de production</v>
          </cell>
          <cell r="AC2056" t="str">
            <v>Non</v>
          </cell>
          <cell r="AD2056" t="str">
            <v>Oui</v>
          </cell>
          <cell r="AE2056" t="str">
            <v>Oui</v>
          </cell>
          <cell r="AG2056" t="str">
            <v>Contrat</v>
          </cell>
          <cell r="AI2056" t="str">
            <v>aux FRANCAS de Haute-Saône au centre périscolaire d'Esprels</v>
          </cell>
          <cell r="AL2056" t="str">
            <v>- Mise en place et rangement du matériel- Accueil, surveillance jusqu'à la reprise des enfants  par les parents- Encadrement et enseignement</v>
          </cell>
          <cell r="AM2056" t="str">
            <v xml:space="preserve">       - Et d'une manière générale effectuer toute         tâche se rapportant à la fonction d'educateur sportif.</v>
          </cell>
          <cell r="AN2056">
            <v>40730</v>
          </cell>
          <cell r="AO2056">
            <v>40730</v>
          </cell>
          <cell r="AP2056">
            <v>40736</v>
          </cell>
          <cell r="AR2056">
            <v>40743</v>
          </cell>
          <cell r="AS2056" t="str">
            <v>RAPPEL</v>
          </cell>
        </row>
        <row r="2057">
          <cell r="A2057" t="str">
            <v>11/105</v>
          </cell>
          <cell r="B2057">
            <v>355</v>
          </cell>
          <cell r="C2057" t="str">
            <v>MAJE</v>
          </cell>
          <cell r="D2057" t="str">
            <v>Gym d'entretien</v>
          </cell>
          <cell r="E2057" t="str">
            <v>CDD</v>
          </cell>
          <cell r="F2057">
            <v>40744</v>
          </cell>
          <cell r="G2057">
            <v>40751</v>
          </cell>
          <cell r="H2057" t="str">
            <v>OK</v>
          </cell>
          <cell r="I2057">
            <v>2</v>
          </cell>
          <cell r="J2057" t="str">
            <v>h</v>
          </cell>
          <cell r="K2057">
            <v>28.88</v>
          </cell>
          <cell r="M2057">
            <v>16</v>
          </cell>
          <cell r="N2057" t="str">
            <v>Formule 1</v>
          </cell>
          <cell r="O2057" t="str">
            <v>LE VAL SAINT-ELOI</v>
          </cell>
          <cell r="P2057" t="str">
            <v>Mercredi</v>
          </cell>
          <cell r="Q2057" t="str">
            <v>19h30</v>
          </cell>
          <cell r="R2057" t="str">
            <v>20h30</v>
          </cell>
          <cell r="Y2057" t="str">
            <v>Non</v>
          </cell>
          <cell r="Z2057" t="str">
            <v>Néant</v>
          </cell>
          <cell r="AA2057" t="str">
            <v>Oui</v>
          </cell>
          <cell r="AB2057" t="str">
            <v>Acc. de production</v>
          </cell>
          <cell r="AC2057" t="str">
            <v>Non</v>
          </cell>
          <cell r="AD2057" t="str">
            <v>Oui</v>
          </cell>
          <cell r="AE2057" t="str">
            <v>Oui</v>
          </cell>
          <cell r="AG2057" t="str">
            <v>Contrat</v>
          </cell>
          <cell r="AI2057" t="str">
            <v>à La Bannie au Val Saint-Eloi</v>
          </cell>
          <cell r="AL2057" t="str">
            <v>- Mise en place et rangement du matériel- Encadrement et enseignement</v>
          </cell>
          <cell r="AM2057" t="str">
            <v xml:space="preserve">       - Et d'une manière générale effectuer toute         tâche se rapportant à la fonction d'éducateur sportif.</v>
          </cell>
          <cell r="AN2057">
            <v>40731</v>
          </cell>
          <cell r="AO2057">
            <v>40731</v>
          </cell>
          <cell r="AP2057">
            <v>40737</v>
          </cell>
          <cell r="AR2057">
            <v>40743</v>
          </cell>
          <cell r="AS2057" t="str">
            <v>RAPPEL</v>
          </cell>
        </row>
        <row r="2058">
          <cell r="A2058" t="str">
            <v>11/106</v>
          </cell>
          <cell r="B2058">
            <v>0</v>
          </cell>
          <cell r="C2058" t="str">
            <v>TOJU</v>
          </cell>
          <cell r="D2058" t="str">
            <v>Secrétariat comptabilité</v>
          </cell>
          <cell r="E2058" t="str">
            <v>CDI</v>
          </cell>
          <cell r="F2058">
            <v>40750</v>
          </cell>
          <cell r="G2058" t="str">
            <v>Indéterminée</v>
          </cell>
          <cell r="H2058" t="str">
            <v>OK</v>
          </cell>
          <cell r="I2058">
            <v>100</v>
          </cell>
          <cell r="J2058" t="str">
            <v>h/m</v>
          </cell>
          <cell r="M2058">
            <v>10.8</v>
          </cell>
          <cell r="N2058" t="str">
            <v>Formule 1</v>
          </cell>
          <cell r="O2058" t="str">
            <v>VESOUL</v>
          </cell>
          <cell r="Y2058" t="str">
            <v>Non</v>
          </cell>
          <cell r="Z2058">
            <v>60</v>
          </cell>
          <cell r="AA2058" t="str">
            <v>Oui</v>
          </cell>
          <cell r="AC2058" t="str">
            <v>Oui</v>
          </cell>
          <cell r="AD2058" t="str">
            <v>Non</v>
          </cell>
          <cell r="AE2058" t="str">
            <v>Non</v>
          </cell>
          <cell r="AF2058" t="str">
            <v>Oui</v>
          </cell>
          <cell r="AG2058" t="str">
            <v>Contrat</v>
          </cell>
          <cell r="AI2058" t="str">
            <v>à l'association Profession Sport 70</v>
          </cell>
          <cell r="AK2058" t="str">
            <v xml:space="preserve">Compte tenu de la nature de ses fonctions, Mle TORTOMASI Julie s'engage, en cas de rupture de son contrat de travail, pour quelque motif que ce soit et quelle que soit la partie à l'initiative de la rupture du contrat :- à ne pas entrer au service d'une </v>
          </cell>
          <cell r="AL2058" t="str">
            <v>- Secrétariat courant- Travaux liés à la comptabilité- Production des documents financiers de fin d'année- Travaux liés à la facturation- Travaux liés aux ressources humaines- Assure l'intendance administrative</v>
          </cell>
          <cell r="AM2058" t="str">
            <v xml:space="preserve">       - Et d'une manière générale effectuer toute         tâche se rapportant à la fonction de secrétaire comptable.</v>
          </cell>
          <cell r="AN2058" t="str">
            <v>-----</v>
          </cell>
          <cell r="AO2058">
            <v>40746</v>
          </cell>
          <cell r="AP2058" t="str">
            <v>-----</v>
          </cell>
          <cell r="AR2058" t="str">
            <v>-----</v>
          </cell>
        </row>
        <row r="2059">
          <cell r="A2059" t="str">
            <v>11/107</v>
          </cell>
          <cell r="B2059">
            <v>359</v>
          </cell>
          <cell r="C2059" t="str">
            <v>RITH</v>
          </cell>
          <cell r="D2059" t="str">
            <v>Boxe anglaise</v>
          </cell>
          <cell r="E2059" t="str">
            <v>CDD</v>
          </cell>
          <cell r="F2059">
            <v>40760</v>
          </cell>
          <cell r="G2059">
            <v>40762</v>
          </cell>
          <cell r="H2059" t="str">
            <v>Clos</v>
          </cell>
          <cell r="I2059">
            <v>7.96</v>
          </cell>
          <cell r="J2059" t="str">
            <v>h</v>
          </cell>
          <cell r="K2059">
            <v>18.739999999999998</v>
          </cell>
          <cell r="M2059">
            <v>9.11</v>
          </cell>
          <cell r="N2059" t="str">
            <v>Néant</v>
          </cell>
          <cell r="O2059" t="str">
            <v>BUCEY LES GY</v>
          </cell>
          <cell r="P2059" t="str">
            <v>Vendredi</v>
          </cell>
          <cell r="Q2059" t="str">
            <v>20h30</v>
          </cell>
          <cell r="R2059" t="str">
            <v>0h00</v>
          </cell>
          <cell r="S2059" t="str">
            <v>Samedi</v>
          </cell>
          <cell r="T2059" t="str">
            <v>20h30</v>
          </cell>
          <cell r="U2059" t="str">
            <v>0h00</v>
          </cell>
          <cell r="V2059" t="str">
            <v>Dimanche</v>
          </cell>
          <cell r="W2059" t="str">
            <v>20h30</v>
          </cell>
          <cell r="X2059" t="str">
            <v>0h00</v>
          </cell>
          <cell r="Y2059" t="str">
            <v>Non</v>
          </cell>
          <cell r="Z2059" t="str">
            <v>Néant</v>
          </cell>
          <cell r="AA2059" t="str">
            <v>Oui</v>
          </cell>
          <cell r="AB2059" t="str">
            <v>Acc. de production</v>
          </cell>
          <cell r="AC2059" t="str">
            <v>Non</v>
          </cell>
          <cell r="AD2059" t="str">
            <v>Oui</v>
          </cell>
          <cell r="AE2059" t="str">
            <v>Non</v>
          </cell>
          <cell r="AG2059" t="str">
            <v>Contrat</v>
          </cell>
          <cell r="AI2059" t="str">
            <v>à Bucey les Gy</v>
          </cell>
          <cell r="AL2059" t="str">
            <v>- Mise en place et rangement du matériel- Encadrement</v>
          </cell>
          <cell r="AN2059">
            <v>40760</v>
          </cell>
          <cell r="AO2059">
            <v>40760</v>
          </cell>
          <cell r="AR2059">
            <v>40760</v>
          </cell>
          <cell r="AS2059">
            <v>40760</v>
          </cell>
        </row>
        <row r="2060">
          <cell r="A2060" t="str">
            <v>11/108</v>
          </cell>
          <cell r="B2060">
            <v>359</v>
          </cell>
          <cell r="C2060" t="str">
            <v>VASE</v>
          </cell>
          <cell r="D2060" t="str">
            <v>Lutte</v>
          </cell>
          <cell r="E2060" t="str">
            <v>CDD</v>
          </cell>
          <cell r="F2060">
            <v>40760</v>
          </cell>
          <cell r="G2060">
            <v>40762</v>
          </cell>
          <cell r="H2060" t="str">
            <v>Clos</v>
          </cell>
          <cell r="I2060">
            <v>7.96</v>
          </cell>
          <cell r="J2060" t="str">
            <v>h</v>
          </cell>
          <cell r="K2060">
            <v>18.739999999999998</v>
          </cell>
          <cell r="M2060">
            <v>9.11</v>
          </cell>
          <cell r="N2060" t="str">
            <v>Néant</v>
          </cell>
          <cell r="O2060" t="str">
            <v>BUCEY LES GY</v>
          </cell>
          <cell r="P2060" t="str">
            <v>Vendredi</v>
          </cell>
          <cell r="Q2060" t="str">
            <v>20h30</v>
          </cell>
          <cell r="R2060" t="str">
            <v>0h00</v>
          </cell>
          <cell r="S2060" t="str">
            <v>Samedi</v>
          </cell>
          <cell r="T2060" t="str">
            <v>20h30</v>
          </cell>
          <cell r="U2060" t="str">
            <v>0h00</v>
          </cell>
          <cell r="V2060" t="str">
            <v>Dimanche</v>
          </cell>
          <cell r="W2060" t="str">
            <v>20h30</v>
          </cell>
          <cell r="X2060" t="str">
            <v>0h00</v>
          </cell>
          <cell r="Y2060" t="str">
            <v>Non</v>
          </cell>
          <cell r="Z2060" t="str">
            <v>Néant</v>
          </cell>
          <cell r="AA2060" t="str">
            <v>Oui</v>
          </cell>
          <cell r="AB2060" t="str">
            <v>Acc. de production</v>
          </cell>
          <cell r="AC2060" t="str">
            <v>Non</v>
          </cell>
          <cell r="AD2060" t="str">
            <v>Oui</v>
          </cell>
          <cell r="AE2060" t="str">
            <v>Non</v>
          </cell>
          <cell r="AG2060" t="str">
            <v>Contrat</v>
          </cell>
          <cell r="AI2060" t="str">
            <v>à Bucey les Gy</v>
          </cell>
          <cell r="AL2060" t="str">
            <v>- Mise en place et rangement du matériel- Encadrement</v>
          </cell>
          <cell r="AN2060">
            <v>40760</v>
          </cell>
          <cell r="AO2060">
            <v>40760</v>
          </cell>
          <cell r="AR2060">
            <v>40760</v>
          </cell>
          <cell r="AS2060">
            <v>40760</v>
          </cell>
        </row>
        <row r="2061">
          <cell r="A2061" t="str">
            <v>11/109</v>
          </cell>
          <cell r="B2061">
            <v>359</v>
          </cell>
          <cell r="C2061" t="str">
            <v>TISS</v>
          </cell>
          <cell r="D2061" t="str">
            <v>Boxe anglaise</v>
          </cell>
          <cell r="E2061" t="str">
            <v>CDD</v>
          </cell>
          <cell r="F2061">
            <v>40760</v>
          </cell>
          <cell r="G2061">
            <v>40762</v>
          </cell>
          <cell r="H2061" t="str">
            <v>Clos</v>
          </cell>
          <cell r="I2061">
            <v>7.96</v>
          </cell>
          <cell r="J2061" t="str">
            <v>h</v>
          </cell>
          <cell r="K2061">
            <v>18.739999999999998</v>
          </cell>
          <cell r="M2061">
            <v>9.11</v>
          </cell>
          <cell r="N2061" t="str">
            <v>Néant</v>
          </cell>
          <cell r="O2061" t="str">
            <v>BUCEY LES GY</v>
          </cell>
          <cell r="P2061" t="str">
            <v>Vendredi</v>
          </cell>
          <cell r="Q2061" t="str">
            <v>20h30</v>
          </cell>
          <cell r="R2061" t="str">
            <v>0h00</v>
          </cell>
          <cell r="S2061" t="str">
            <v>Samedi</v>
          </cell>
          <cell r="T2061" t="str">
            <v>20h30</v>
          </cell>
          <cell r="U2061" t="str">
            <v>0h00</v>
          </cell>
          <cell r="V2061" t="str">
            <v>Dimanche</v>
          </cell>
          <cell r="W2061" t="str">
            <v>20h30</v>
          </cell>
          <cell r="X2061" t="str">
            <v>0h00</v>
          </cell>
          <cell r="Y2061" t="str">
            <v>Non</v>
          </cell>
          <cell r="Z2061" t="str">
            <v>Néant</v>
          </cell>
          <cell r="AA2061" t="str">
            <v>Oui</v>
          </cell>
          <cell r="AB2061" t="str">
            <v>Acc. de production</v>
          </cell>
          <cell r="AC2061" t="str">
            <v>Non</v>
          </cell>
          <cell r="AD2061" t="str">
            <v>Oui</v>
          </cell>
          <cell r="AE2061" t="str">
            <v>Non</v>
          </cell>
          <cell r="AG2061" t="str">
            <v>Contrat</v>
          </cell>
          <cell r="AI2061" t="str">
            <v>à Bucey les Gy</v>
          </cell>
          <cell r="AL2061" t="str">
            <v>- Mise en place et rangement du matériel- Encadrement</v>
          </cell>
          <cell r="AN2061">
            <v>40760</v>
          </cell>
          <cell r="AO2061">
            <v>40760</v>
          </cell>
          <cell r="AR2061">
            <v>40760</v>
          </cell>
          <cell r="AS2061">
            <v>40760</v>
          </cell>
        </row>
        <row r="2062">
          <cell r="A2062" t="str">
            <v>11/110</v>
          </cell>
          <cell r="H2062" t="str">
            <v>Clos</v>
          </cell>
          <cell r="AR2062">
            <v>40760</v>
          </cell>
          <cell r="AS2062">
            <v>40760</v>
          </cell>
        </row>
        <row r="2063">
          <cell r="A2063" t="str">
            <v>11/111</v>
          </cell>
          <cell r="H2063" t="str">
            <v>Clos</v>
          </cell>
          <cell r="AR2063">
            <v>40760</v>
          </cell>
          <cell r="AS2063">
            <v>40760</v>
          </cell>
        </row>
        <row r="2064">
          <cell r="A2064" t="str">
            <v>11/112</v>
          </cell>
          <cell r="H2064" t="str">
            <v>Clos</v>
          </cell>
          <cell r="AR2064">
            <v>40760</v>
          </cell>
          <cell r="AS2064">
            <v>40760</v>
          </cell>
        </row>
        <row r="2065">
          <cell r="A2065" t="str">
            <v>11/113</v>
          </cell>
          <cell r="H2065" t="str">
            <v>Clos</v>
          </cell>
          <cell r="AR2065">
            <v>40760</v>
          </cell>
          <cell r="AS2065">
            <v>40760</v>
          </cell>
        </row>
        <row r="2066">
          <cell r="A2066" t="str">
            <v>11/114</v>
          </cell>
          <cell r="H2066" t="str">
            <v>Clos</v>
          </cell>
          <cell r="AR2066">
            <v>40760</v>
          </cell>
          <cell r="AS2066">
            <v>40760</v>
          </cell>
        </row>
        <row r="2067">
          <cell r="A2067" t="str">
            <v>11/115</v>
          </cell>
          <cell r="H2067" t="str">
            <v>Clos</v>
          </cell>
          <cell r="AR2067">
            <v>40760</v>
          </cell>
          <cell r="AS2067">
            <v>40760</v>
          </cell>
        </row>
        <row r="2068">
          <cell r="A2068" t="str">
            <v>11/116</v>
          </cell>
          <cell r="B2068">
            <v>99</v>
          </cell>
          <cell r="C2068" t="str">
            <v>ZZZZ</v>
          </cell>
          <cell r="N2068" t="str">
            <v>.</v>
          </cell>
          <cell r="AR2068">
            <v>99</v>
          </cell>
          <cell r="AS2068">
            <v>99</v>
          </cell>
        </row>
        <row r="2069">
          <cell r="A2069" t="str">
            <v>11/117</v>
          </cell>
          <cell r="B2069">
            <v>99</v>
          </cell>
          <cell r="C2069" t="str">
            <v>ZZZZ</v>
          </cell>
          <cell r="D2069" t="str">
            <v>Libellé</v>
          </cell>
          <cell r="AR2069">
            <v>99</v>
          </cell>
          <cell r="AS2069">
            <v>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Thème Offic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881">
    <pageSetUpPr fitToPage="1"/>
  </sheetPr>
  <dimension ref="A1:R50"/>
  <sheetViews>
    <sheetView showGridLines="0" showRowColHeaders="0" tabSelected="1" zoomScale="115" zoomScaleNormal="115" workbookViewId="0">
      <selection activeCell="E4" sqref="E4:G4"/>
    </sheetView>
  </sheetViews>
  <sheetFormatPr baseColWidth="10" defaultRowHeight="20.100000000000001" customHeight="1"/>
  <cols>
    <col min="1" max="7" width="12.7109375" style="1" customWidth="1"/>
    <col min="8" max="8" width="4" style="1" customWidth="1"/>
    <col min="9" max="9" width="11.42578125" style="2" customWidth="1"/>
    <col min="10" max="12" width="11.42578125" style="5"/>
    <col min="13" max="15" width="11.42578125" style="1"/>
    <col min="16" max="16" width="11.42578125" style="6"/>
    <col min="17" max="17" width="11.42578125" style="7"/>
    <col min="18" max="18" width="11.42578125" style="8"/>
    <col min="19" max="16384" width="11.42578125" style="1"/>
  </cols>
  <sheetData>
    <row r="1" spans="1:17" ht="20.100000000000001" customHeight="1">
      <c r="C1" s="84" t="s">
        <v>0</v>
      </c>
      <c r="D1" s="84"/>
      <c r="E1" s="84"/>
      <c r="F1" s="84"/>
      <c r="G1" s="84"/>
      <c r="J1" s="3"/>
      <c r="K1" s="4"/>
    </row>
    <row r="2" spans="1:17" ht="20.100000000000001" customHeight="1">
      <c r="C2" s="9"/>
      <c r="D2" s="9"/>
      <c r="E2" s="9"/>
      <c r="F2" s="9"/>
      <c r="G2" s="10"/>
      <c r="I2" s="11"/>
      <c r="J2" s="11"/>
      <c r="P2" s="7" t="s">
        <v>1</v>
      </c>
      <c r="Q2" s="7">
        <f>I4</f>
        <v>0</v>
      </c>
    </row>
    <row r="3" spans="1:17" ht="20.100000000000001" customHeight="1">
      <c r="D3" s="85" t="s">
        <v>2</v>
      </c>
      <c r="E3" s="86"/>
      <c r="F3" s="86"/>
      <c r="G3" s="87"/>
      <c r="I3" s="11"/>
      <c r="P3" s="7" t="s">
        <v>3</v>
      </c>
      <c r="Q3" s="7">
        <f>I7</f>
        <v>0</v>
      </c>
    </row>
    <row r="4" spans="1:17" ht="20.100000000000001" customHeight="1">
      <c r="D4" s="12" t="s">
        <v>4</v>
      </c>
      <c r="E4" s="75"/>
      <c r="F4" s="76"/>
      <c r="G4" s="77"/>
      <c r="I4" s="11"/>
      <c r="J4" s="11"/>
      <c r="P4" s="13" t="s">
        <v>5</v>
      </c>
      <c r="Q4" s="7">
        <f>I13</f>
        <v>0</v>
      </c>
    </row>
    <row r="5" spans="1:17" ht="20.100000000000001" customHeight="1">
      <c r="D5" s="14" t="s">
        <v>6</v>
      </c>
      <c r="E5" s="88"/>
      <c r="F5" s="89"/>
      <c r="G5" s="90"/>
      <c r="L5" s="15"/>
      <c r="P5" s="7" t="s">
        <v>7</v>
      </c>
      <c r="Q5" s="7">
        <f t="shared" ref="Q5:Q10" si="0">I14</f>
        <v>0</v>
      </c>
    </row>
    <row r="6" spans="1:17" ht="20.100000000000001" customHeight="1">
      <c r="D6" s="16" t="s">
        <v>8</v>
      </c>
      <c r="E6" s="78"/>
      <c r="F6" s="79"/>
      <c r="G6" s="80"/>
      <c r="I6" s="11"/>
      <c r="P6" s="7" t="s">
        <v>9</v>
      </c>
      <c r="Q6" s="7">
        <f t="shared" si="0"/>
        <v>0</v>
      </c>
    </row>
    <row r="7" spans="1:17" ht="20.100000000000001" customHeight="1">
      <c r="D7" s="17" t="str">
        <f>"Licence : "</f>
        <v xml:space="preserve">Licence : </v>
      </c>
      <c r="E7" s="75"/>
      <c r="F7" s="76"/>
      <c r="G7" s="77"/>
      <c r="I7" s="11"/>
      <c r="P7" s="7" t="s">
        <v>10</v>
      </c>
      <c r="Q7" s="7">
        <f t="shared" si="0"/>
        <v>0</v>
      </c>
    </row>
    <row r="8" spans="1:17" ht="20.100000000000001" customHeight="1">
      <c r="D8" s="16" t="str">
        <f>"Club : "</f>
        <v xml:space="preserve">Club : </v>
      </c>
      <c r="E8" s="78"/>
      <c r="F8" s="79"/>
      <c r="G8" s="80"/>
      <c r="J8" s="2"/>
      <c r="P8" s="7" t="s">
        <v>11</v>
      </c>
      <c r="Q8" s="7">
        <f t="shared" si="0"/>
        <v>0</v>
      </c>
    </row>
    <row r="9" spans="1:17" ht="20.100000000000001" customHeight="1">
      <c r="D9" s="17" t="str">
        <f>"RIB : "</f>
        <v xml:space="preserve">RIB : </v>
      </c>
      <c r="E9" s="75"/>
      <c r="F9" s="76"/>
      <c r="G9" s="77"/>
      <c r="J9" s="2"/>
      <c r="P9" s="18" t="s">
        <v>12</v>
      </c>
      <c r="Q9" s="7">
        <f t="shared" si="0"/>
        <v>0</v>
      </c>
    </row>
    <row r="10" spans="1:17" ht="20.100000000000001" customHeight="1">
      <c r="D10" s="16" t="str">
        <f>"BIC : "</f>
        <v xml:space="preserve">BIC : </v>
      </c>
      <c r="E10" s="78"/>
      <c r="F10" s="79"/>
      <c r="G10" s="80"/>
      <c r="J10" s="2"/>
      <c r="M10" s="19"/>
      <c r="N10" s="19"/>
      <c r="O10" s="19"/>
      <c r="P10" s="18" t="s">
        <v>13</v>
      </c>
      <c r="Q10" s="7">
        <f t="shared" si="0"/>
        <v>0</v>
      </c>
    </row>
    <row r="11" spans="1:17" ht="20.100000000000001" customHeight="1">
      <c r="A11" s="71" t="s">
        <v>101</v>
      </c>
      <c r="B11" s="72"/>
      <c r="D11" s="20" t="s">
        <v>14</v>
      </c>
      <c r="E11" s="81"/>
      <c r="F11" s="82"/>
      <c r="G11" s="83"/>
      <c r="I11" s="5"/>
      <c r="K11" s="21"/>
      <c r="L11" s="21"/>
      <c r="M11" s="21"/>
      <c r="N11" s="21"/>
      <c r="O11" s="19"/>
      <c r="P11" s="7" t="s">
        <v>15</v>
      </c>
      <c r="Q11" s="7">
        <f t="shared" ref="Q11:Q18" si="1">M12</f>
        <v>0</v>
      </c>
    </row>
    <row r="12" spans="1:17" ht="20.100000000000001" customHeight="1">
      <c r="A12" s="73"/>
      <c r="B12" s="74"/>
      <c r="F12" s="22"/>
      <c r="G12" s="22"/>
      <c r="I12" s="11"/>
      <c r="J12" s="11"/>
      <c r="K12" s="21"/>
      <c r="L12" s="21"/>
      <c r="M12" s="21"/>
      <c r="N12" s="21"/>
      <c r="O12" s="19"/>
      <c r="P12" s="7" t="s">
        <v>16</v>
      </c>
      <c r="Q12" s="7">
        <f t="shared" si="1"/>
        <v>0</v>
      </c>
    </row>
    <row r="13" spans="1:17" ht="20.100000000000001" customHeight="1">
      <c r="A13" s="96"/>
      <c r="B13" s="97"/>
      <c r="F13" s="23"/>
      <c r="G13" s="23"/>
      <c r="I13" s="11"/>
      <c r="J13" s="11"/>
      <c r="K13" s="21"/>
      <c r="L13" s="21"/>
      <c r="M13" s="21"/>
      <c r="N13" s="21"/>
      <c r="O13" s="19"/>
      <c r="P13" s="7" t="s">
        <v>17</v>
      </c>
      <c r="Q13" s="7">
        <f t="shared" si="1"/>
        <v>0</v>
      </c>
    </row>
    <row r="14" spans="1:17" ht="20.100000000000001" customHeight="1">
      <c r="A14" s="96"/>
      <c r="B14" s="97"/>
      <c r="D14" s="85" t="s">
        <v>18</v>
      </c>
      <c r="E14" s="86"/>
      <c r="F14" s="86"/>
      <c r="G14" s="87"/>
      <c r="I14" s="11"/>
      <c r="J14" s="11"/>
      <c r="K14" s="21"/>
      <c r="L14" s="21"/>
      <c r="M14" s="21"/>
      <c r="N14" s="21"/>
      <c r="O14" s="19"/>
      <c r="P14" s="7" t="s">
        <v>19</v>
      </c>
      <c r="Q14" s="7">
        <f t="shared" si="1"/>
        <v>0</v>
      </c>
    </row>
    <row r="15" spans="1:17" ht="20.100000000000001" customHeight="1">
      <c r="A15" s="96"/>
      <c r="B15" s="97"/>
      <c r="D15" s="98"/>
      <c r="E15" s="99"/>
      <c r="F15" s="99"/>
      <c r="G15" s="100"/>
      <c r="I15" s="11"/>
      <c r="J15" s="11"/>
      <c r="K15" s="21"/>
      <c r="L15" s="21"/>
      <c r="M15" s="21"/>
      <c r="N15" s="21"/>
      <c r="O15" s="19"/>
      <c r="P15" s="7" t="s">
        <v>20</v>
      </c>
      <c r="Q15" s="7">
        <f>M16</f>
        <v>0</v>
      </c>
    </row>
    <row r="16" spans="1:17" ht="20.100000000000001" customHeight="1">
      <c r="A16" s="96"/>
      <c r="B16" s="97"/>
      <c r="D16" s="101"/>
      <c r="E16" s="102"/>
      <c r="F16" s="102"/>
      <c r="G16" s="103"/>
      <c r="I16" s="11"/>
      <c r="J16" s="11"/>
      <c r="K16" s="21"/>
      <c r="L16" s="21"/>
      <c r="M16" s="21"/>
      <c r="N16" s="21"/>
      <c r="O16" s="19"/>
      <c r="P16" s="7" t="s">
        <v>21</v>
      </c>
      <c r="Q16" s="7">
        <f>M17</f>
        <v>0</v>
      </c>
    </row>
    <row r="17" spans="1:17" ht="20.100000000000001" customHeight="1">
      <c r="A17" s="96"/>
      <c r="B17" s="97"/>
      <c r="D17" s="24" t="s">
        <v>22</v>
      </c>
      <c r="E17" s="108"/>
      <c r="F17" s="109"/>
      <c r="G17" s="110"/>
      <c r="I17" s="11"/>
      <c r="J17" s="11"/>
      <c r="K17" s="21"/>
      <c r="L17" s="21"/>
      <c r="M17" s="21"/>
      <c r="N17" s="21"/>
      <c r="O17" s="19"/>
      <c r="P17" s="7" t="s">
        <v>23</v>
      </c>
      <c r="Q17" s="7">
        <f t="shared" si="1"/>
        <v>0</v>
      </c>
    </row>
    <row r="18" spans="1:17" ht="20.100000000000001" customHeight="1">
      <c r="A18" s="96"/>
      <c r="B18" s="97"/>
      <c r="D18" s="25" t="s">
        <v>3</v>
      </c>
      <c r="E18" s="25" t="s">
        <v>24</v>
      </c>
      <c r="F18" s="26" t="s">
        <v>25</v>
      </c>
      <c r="G18" s="25" t="s">
        <v>26</v>
      </c>
      <c r="I18" s="11"/>
      <c r="J18" s="11"/>
      <c r="K18" s="21"/>
      <c r="L18" s="21"/>
      <c r="M18" s="21"/>
      <c r="N18" s="21"/>
      <c r="O18" s="19"/>
      <c r="P18" s="7" t="s">
        <v>27</v>
      </c>
      <c r="Q18" s="7">
        <f t="shared" si="1"/>
        <v>0</v>
      </c>
    </row>
    <row r="19" spans="1:17" ht="20.100000000000001" customHeight="1">
      <c r="A19" s="111"/>
      <c r="B19" s="112"/>
      <c r="D19" s="58" t="s">
        <v>71</v>
      </c>
      <c r="E19" s="27"/>
      <c r="F19" s="27" t="s">
        <v>100</v>
      </c>
      <c r="G19" s="27"/>
      <c r="I19" s="11"/>
      <c r="J19" s="11"/>
      <c r="K19" s="21"/>
      <c r="L19" s="21"/>
      <c r="M19" s="21"/>
      <c r="N19" s="21"/>
      <c r="O19" s="19"/>
      <c r="P19" s="28" t="s">
        <v>28</v>
      </c>
      <c r="Q19" s="7">
        <f>N12</f>
        <v>0</v>
      </c>
    </row>
    <row r="20" spans="1:17" s="8" customFormat="1" ht="20.100000000000001" customHeight="1">
      <c r="A20" s="62">
        <f>COUNTA(A13:B19)</f>
        <v>0</v>
      </c>
      <c r="B20" s="1"/>
      <c r="C20" s="1"/>
      <c r="D20" s="1"/>
      <c r="E20" s="1"/>
      <c r="F20" s="1"/>
      <c r="G20" s="1"/>
      <c r="H20" s="1"/>
      <c r="I20" s="11"/>
      <c r="J20" s="11"/>
      <c r="K20" s="21"/>
      <c r="L20" s="21"/>
      <c r="M20" s="21"/>
      <c r="O20" s="19"/>
      <c r="P20" s="29" t="s">
        <v>29</v>
      </c>
      <c r="Q20" s="7">
        <f>N15</f>
        <v>0</v>
      </c>
    </row>
    <row r="21" spans="1:17" s="8" customFormat="1" ht="20.100000000000001" customHeight="1">
      <c r="A21" s="25" t="s">
        <v>30</v>
      </c>
      <c r="B21" s="85" t="s">
        <v>31</v>
      </c>
      <c r="C21" s="87"/>
      <c r="D21" s="30" t="s">
        <v>32</v>
      </c>
      <c r="E21" s="70" t="s">
        <v>103</v>
      </c>
      <c r="F21" s="70" t="s">
        <v>104</v>
      </c>
      <c r="G21" s="57" t="s">
        <v>70</v>
      </c>
      <c r="H21" s="1"/>
      <c r="I21" s="31"/>
      <c r="J21" s="32"/>
      <c r="K21" s="11"/>
      <c r="L21" s="11"/>
      <c r="M21" s="33"/>
      <c r="N21" s="33"/>
      <c r="O21" s="1"/>
      <c r="P21" s="29" t="s">
        <v>33</v>
      </c>
      <c r="Q21" s="7">
        <f>N17</f>
        <v>0</v>
      </c>
    </row>
    <row r="22" spans="1:17" s="8" customFormat="1" ht="20.100000000000001" customHeight="1">
      <c r="A22" s="113"/>
      <c r="B22" s="115"/>
      <c r="C22" s="115"/>
      <c r="D22" s="94"/>
      <c r="E22" s="117"/>
      <c r="F22" s="94"/>
      <c r="G22" s="119"/>
      <c r="H22" s="1"/>
      <c r="J22" s="32"/>
      <c r="K22" s="11"/>
      <c r="L22" s="11"/>
      <c r="M22" s="33"/>
      <c r="N22" s="33"/>
      <c r="O22" s="1"/>
      <c r="P22" s="29"/>
      <c r="Q22" s="7"/>
    </row>
    <row r="23" spans="1:17" s="8" customFormat="1" ht="20.100000000000001" customHeight="1">
      <c r="A23" s="114"/>
      <c r="B23" s="116"/>
      <c r="C23" s="116"/>
      <c r="D23" s="95"/>
      <c r="E23" s="118"/>
      <c r="F23" s="95"/>
      <c r="G23" s="120"/>
      <c r="H23" s="1"/>
      <c r="J23" s="32"/>
      <c r="K23" s="11"/>
      <c r="L23" s="11"/>
      <c r="M23" s="33"/>
      <c r="N23" s="33"/>
      <c r="O23" s="1"/>
      <c r="P23" s="29"/>
      <c r="Q23" s="7"/>
    </row>
    <row r="24" spans="1:17" s="8" customFormat="1" ht="20.100000000000001" customHeight="1">
      <c r="A24" s="121" t="s">
        <v>91</v>
      </c>
      <c r="B24" s="121"/>
      <c r="C24" s="121"/>
      <c r="D24" s="121"/>
      <c r="E24" s="121"/>
      <c r="F24" s="121"/>
      <c r="G24" s="121"/>
      <c r="H24" s="1"/>
      <c r="I24" s="34"/>
      <c r="J24" s="34"/>
      <c r="K24" s="34"/>
      <c r="L24" s="34"/>
      <c r="M24" s="34"/>
      <c r="N24" s="34"/>
      <c r="O24" s="1"/>
      <c r="P24" s="29" t="s">
        <v>34</v>
      </c>
      <c r="Q24" s="7">
        <f>I20</f>
        <v>0</v>
      </c>
    </row>
    <row r="25" spans="1:17" s="8" customFormat="1" ht="20.100000000000001" customHeight="1">
      <c r="A25" s="25" t="s">
        <v>35</v>
      </c>
      <c r="B25" s="63" t="s">
        <v>92</v>
      </c>
      <c r="C25" s="35"/>
      <c r="D25" s="35"/>
      <c r="E25" s="35"/>
      <c r="F25" s="36"/>
      <c r="G25" s="30" t="s">
        <v>36</v>
      </c>
      <c r="H25" s="1"/>
      <c r="I25" s="37"/>
      <c r="J25" s="38"/>
      <c r="K25" s="38"/>
      <c r="L25" s="39"/>
      <c r="M25" s="40"/>
      <c r="N25" s="38"/>
      <c r="O25" s="1"/>
      <c r="P25" s="29" t="s">
        <v>37</v>
      </c>
      <c r="Q25" s="7">
        <f>I21</f>
        <v>0</v>
      </c>
    </row>
    <row r="26" spans="1:17" s="8" customFormat="1" ht="20.100000000000001" customHeight="1">
      <c r="A26" s="41"/>
      <c r="B26" s="91"/>
      <c r="C26" s="92"/>
      <c r="D26" s="92"/>
      <c r="E26" s="92"/>
      <c r="F26" s="93"/>
      <c r="G26" s="45"/>
      <c r="H26" s="1"/>
      <c r="I26" s="2"/>
      <c r="J26" s="5"/>
      <c r="K26" s="5"/>
      <c r="L26" s="5"/>
      <c r="M26" s="46"/>
      <c r="N26" s="5"/>
      <c r="O26" s="1"/>
      <c r="P26" s="47" t="s">
        <v>38</v>
      </c>
      <c r="Q26" s="7" t="e">
        <f>#REF!</f>
        <v>#REF!</v>
      </c>
    </row>
    <row r="27" spans="1:17" s="8" customFormat="1" ht="20.100000000000001" customHeight="1">
      <c r="A27" s="41"/>
      <c r="B27" s="91"/>
      <c r="C27" s="92"/>
      <c r="D27" s="92"/>
      <c r="E27" s="92"/>
      <c r="F27" s="93"/>
      <c r="G27" s="45"/>
      <c r="H27" s="1"/>
      <c r="I27" s="2"/>
      <c r="J27" s="34"/>
      <c r="K27" s="34"/>
      <c r="L27" s="34"/>
      <c r="M27" s="1"/>
      <c r="N27" s="1"/>
      <c r="O27" s="1"/>
      <c r="P27" s="47" t="s">
        <v>30</v>
      </c>
      <c r="Q27" s="18">
        <f>A23</f>
        <v>0</v>
      </c>
    </row>
    <row r="28" spans="1:17" s="8" customFormat="1" ht="20.100000000000001" customHeight="1">
      <c r="A28" s="41"/>
      <c r="B28" s="42"/>
      <c r="C28" s="43"/>
      <c r="D28" s="43"/>
      <c r="E28" s="43"/>
      <c r="F28" s="44"/>
      <c r="G28" s="45"/>
      <c r="H28" s="1"/>
      <c r="I28" s="2"/>
      <c r="J28" s="40"/>
      <c r="K28" s="38"/>
      <c r="L28" s="46"/>
      <c r="M28" s="1"/>
      <c r="N28" s="1"/>
      <c r="O28" s="1"/>
      <c r="P28" s="47" t="s">
        <v>31</v>
      </c>
      <c r="Q28" s="7">
        <f>B23</f>
        <v>0</v>
      </c>
    </row>
    <row r="29" spans="1:17" s="8" customFormat="1" ht="20.100000000000001" customHeight="1">
      <c r="A29" s="41"/>
      <c r="B29" s="42"/>
      <c r="C29" s="43"/>
      <c r="D29" s="43"/>
      <c r="E29" s="43"/>
      <c r="F29" s="44"/>
      <c r="G29" s="45"/>
      <c r="H29" s="1"/>
      <c r="I29" s="2"/>
      <c r="J29" s="40"/>
      <c r="K29" s="38"/>
      <c r="L29" s="46"/>
      <c r="M29" s="1"/>
      <c r="N29" s="1"/>
      <c r="O29" s="1"/>
      <c r="P29" s="47" t="s">
        <v>39</v>
      </c>
      <c r="Q29" s="48">
        <f>D23</f>
        <v>0</v>
      </c>
    </row>
    <row r="30" spans="1:17" s="8" customFormat="1" ht="19.5" customHeight="1">
      <c r="A30" s="122" t="s">
        <v>93</v>
      </c>
      <c r="B30" s="122"/>
      <c r="C30" s="122"/>
      <c r="D30" s="122"/>
      <c r="E30" s="122"/>
      <c r="F30" s="122"/>
      <c r="G30" s="122"/>
      <c r="H30" s="1"/>
      <c r="I30" s="2"/>
      <c r="J30" s="40"/>
      <c r="K30" s="38"/>
      <c r="L30" s="46"/>
      <c r="M30" s="1"/>
      <c r="N30" s="1"/>
      <c r="O30" s="1"/>
      <c r="P30" s="47" t="s">
        <v>40</v>
      </c>
      <c r="Q30" s="49">
        <f>E23</f>
        <v>0</v>
      </c>
    </row>
    <row r="31" spans="1:17" s="8" customFormat="1" ht="20.100000000000001" customHeight="1">
      <c r="A31" s="9" t="s">
        <v>41</v>
      </c>
      <c r="B31" s="9"/>
      <c r="C31" s="104" t="s">
        <v>42</v>
      </c>
      <c r="D31" s="30" t="s">
        <v>43</v>
      </c>
      <c r="E31" s="30" t="s">
        <v>40</v>
      </c>
      <c r="F31" s="57" t="s">
        <v>102</v>
      </c>
      <c r="G31" s="30" t="s">
        <v>45</v>
      </c>
      <c r="H31" s="1"/>
      <c r="I31" s="2"/>
      <c r="J31" s="40"/>
      <c r="K31" s="38"/>
      <c r="L31" s="46"/>
      <c r="M31" s="1"/>
      <c r="N31" s="1"/>
      <c r="O31" s="1"/>
      <c r="P31" s="47" t="s">
        <v>44</v>
      </c>
      <c r="Q31" s="7">
        <f>G23</f>
        <v>0</v>
      </c>
    </row>
    <row r="32" spans="1:17" s="8" customFormat="1" ht="20.100000000000001" customHeight="1">
      <c r="A32" s="9" t="str">
        <f ca="1">"Le "&amp;TEXT(TODAY(),"j mmmm aaaa")</f>
        <v>Le 20 juillet 2019</v>
      </c>
      <c r="B32" s="9"/>
      <c r="C32" s="105"/>
      <c r="D32" s="64">
        <f>IF(F19="Compétition",IF(A20&gt;=3,D22*0.35*2,IF(A20&gt;=1,D22*0.35*1.5,D22*0.35))+F22*0.35,D22*0.35+F22*0.35)</f>
        <v>0</v>
      </c>
      <c r="E32" s="65">
        <f>E22</f>
        <v>0</v>
      </c>
      <c r="F32" s="65">
        <f>IF(G22="Néant",0,G22*21)</f>
        <v>0</v>
      </c>
      <c r="G32" s="65">
        <f>SUM(G26:G29)</f>
        <v>0</v>
      </c>
      <c r="H32" s="1"/>
      <c r="I32" s="2"/>
      <c r="J32" s="5"/>
      <c r="K32" s="5"/>
      <c r="L32" s="5"/>
      <c r="M32" s="1"/>
      <c r="N32" s="1"/>
      <c r="O32" s="1"/>
      <c r="P32" s="47" t="s">
        <v>46</v>
      </c>
      <c r="Q32" s="18">
        <f>A26</f>
        <v>0</v>
      </c>
    </row>
    <row r="33" spans="1:17" s="8" customFormat="1" ht="3.95" customHeight="1">
      <c r="A33" s="9"/>
      <c r="B33" s="9"/>
      <c r="C33" s="9"/>
      <c r="D33" s="9"/>
      <c r="E33" s="9"/>
      <c r="F33" s="9"/>
      <c r="G33" s="9"/>
      <c r="H33" s="1"/>
      <c r="I33" s="2"/>
      <c r="J33" s="34"/>
      <c r="K33" s="34"/>
      <c r="L33" s="5"/>
      <c r="M33" s="1"/>
      <c r="N33" s="1"/>
      <c r="O33" s="1"/>
      <c r="P33" s="47" t="s">
        <v>47</v>
      </c>
      <c r="Q33" s="7">
        <f>B26</f>
        <v>0</v>
      </c>
    </row>
    <row r="34" spans="1:17" s="8" customFormat="1" ht="20.100000000000001" customHeight="1">
      <c r="A34" s="9" t="s">
        <v>48</v>
      </c>
      <c r="B34" s="9"/>
      <c r="C34" s="9"/>
      <c r="D34" s="9"/>
      <c r="E34" s="9"/>
      <c r="F34" s="50" t="s">
        <v>49</v>
      </c>
      <c r="G34" s="51">
        <f>SUM(D32:G32)</f>
        <v>0</v>
      </c>
      <c r="H34" s="1"/>
      <c r="I34" s="2"/>
      <c r="J34" s="38"/>
      <c r="K34" s="38"/>
      <c r="L34" s="5"/>
      <c r="M34" s="1"/>
      <c r="N34" s="1"/>
      <c r="O34" s="1"/>
      <c r="P34" s="47" t="s">
        <v>50</v>
      </c>
      <c r="Q34" s="49">
        <f>G26</f>
        <v>0</v>
      </c>
    </row>
    <row r="35" spans="1:17" s="8" customFormat="1" ht="3.95" customHeight="1">
      <c r="A35" s="9"/>
      <c r="B35" s="9"/>
      <c r="C35" s="9"/>
      <c r="D35" s="9"/>
      <c r="E35" s="9"/>
      <c r="F35" s="9"/>
      <c r="G35" s="9"/>
      <c r="H35" s="1"/>
      <c r="I35" s="2"/>
      <c r="J35" s="5"/>
      <c r="K35" s="5"/>
      <c r="L35" s="5"/>
      <c r="M35" s="1"/>
      <c r="N35" s="1"/>
      <c r="O35" s="1"/>
      <c r="P35" s="47" t="s">
        <v>51</v>
      </c>
      <c r="Q35" s="18">
        <f>A27</f>
        <v>0</v>
      </c>
    </row>
    <row r="36" spans="1:17" s="8" customFormat="1" ht="20.100000000000001" customHeight="1">
      <c r="A36" s="9"/>
      <c r="B36" s="9"/>
      <c r="C36" s="9"/>
      <c r="D36" s="9"/>
      <c r="E36" s="52" t="s">
        <v>52</v>
      </c>
      <c r="F36" s="53"/>
      <c r="G36" s="54"/>
      <c r="H36" s="1"/>
      <c r="I36" s="2"/>
      <c r="J36" s="5"/>
      <c r="K36" s="5"/>
      <c r="L36" s="5"/>
      <c r="M36" s="1"/>
      <c r="N36" s="1"/>
      <c r="O36" s="1"/>
      <c r="P36" s="47" t="s">
        <v>53</v>
      </c>
      <c r="Q36" s="7">
        <f>B27</f>
        <v>0</v>
      </c>
    </row>
    <row r="37" spans="1:17" s="8" customFormat="1" ht="20.100000000000001" customHeight="1">
      <c r="A37" s="9"/>
      <c r="B37" s="9"/>
      <c r="C37" s="9"/>
      <c r="D37" s="9"/>
      <c r="E37" s="106" t="s">
        <v>54</v>
      </c>
      <c r="F37" s="106"/>
      <c r="G37" s="55"/>
      <c r="H37" s="1"/>
      <c r="I37" s="2"/>
      <c r="J37" s="5"/>
      <c r="K37" s="5"/>
      <c r="L37" s="5"/>
      <c r="M37" s="1"/>
      <c r="N37" s="1"/>
      <c r="O37" s="1"/>
      <c r="P37" s="47" t="s">
        <v>55</v>
      </c>
      <c r="Q37" s="49">
        <f>G27</f>
        <v>0</v>
      </c>
    </row>
    <row r="38" spans="1:17" s="8" customFormat="1" ht="20.100000000000001" customHeight="1">
      <c r="A38" s="9"/>
      <c r="B38" s="9"/>
      <c r="C38" s="9"/>
      <c r="D38" s="9"/>
      <c r="E38" s="107" t="s">
        <v>56</v>
      </c>
      <c r="F38" s="107"/>
      <c r="G38" s="56"/>
      <c r="H38" s="1"/>
      <c r="I38" s="2"/>
      <c r="J38" s="5"/>
      <c r="K38" s="5"/>
      <c r="L38" s="5"/>
      <c r="M38" s="1"/>
      <c r="N38" s="1"/>
      <c r="O38" s="1"/>
      <c r="P38" s="47" t="s">
        <v>57</v>
      </c>
      <c r="Q38" s="18">
        <f>A28</f>
        <v>0</v>
      </c>
    </row>
    <row r="39" spans="1:17" s="8" customFormat="1" ht="20.100000000000001" customHeight="1">
      <c r="H39" s="1"/>
      <c r="I39" s="2"/>
      <c r="J39" s="5"/>
      <c r="K39" s="5"/>
      <c r="L39" s="5"/>
      <c r="M39" s="1"/>
      <c r="N39" s="1"/>
      <c r="O39" s="1"/>
      <c r="P39" s="47" t="s">
        <v>58</v>
      </c>
      <c r="Q39" s="7">
        <f>B28</f>
        <v>0</v>
      </c>
    </row>
    <row r="40" spans="1:17" s="8" customFormat="1" ht="20.100000000000001" customHeight="1">
      <c r="H40" s="1"/>
      <c r="I40" s="2"/>
      <c r="J40" s="5"/>
      <c r="K40" s="5"/>
      <c r="L40" s="5"/>
      <c r="M40" s="1"/>
      <c r="N40" s="1"/>
      <c r="O40" s="1"/>
      <c r="P40" s="47" t="s">
        <v>59</v>
      </c>
      <c r="Q40" s="49">
        <f>G28</f>
        <v>0</v>
      </c>
    </row>
    <row r="41" spans="1:17" s="8" customFormat="1" ht="20.100000000000001" customHeight="1">
      <c r="A41" s="1"/>
      <c r="B41" s="1"/>
      <c r="C41" s="1"/>
      <c r="D41" s="1"/>
      <c r="E41" s="1"/>
      <c r="F41" s="1"/>
      <c r="G41" s="1"/>
      <c r="H41" s="1"/>
      <c r="I41" s="2"/>
      <c r="J41" s="5"/>
      <c r="K41" s="5"/>
      <c r="L41" s="5"/>
      <c r="M41" s="1"/>
      <c r="N41" s="1"/>
      <c r="O41" s="1"/>
      <c r="P41" s="47" t="s">
        <v>60</v>
      </c>
      <c r="Q41" s="18">
        <f>A29</f>
        <v>0</v>
      </c>
    </row>
    <row r="42" spans="1:17" s="8" customFormat="1" ht="20.100000000000001" customHeight="1">
      <c r="A42" s="1"/>
      <c r="B42" s="1"/>
      <c r="C42" s="1"/>
      <c r="D42" s="1"/>
      <c r="E42" s="1"/>
      <c r="F42" s="1"/>
      <c r="G42" s="1"/>
      <c r="H42" s="1"/>
      <c r="I42" s="2"/>
      <c r="J42" s="5"/>
      <c r="K42" s="5"/>
      <c r="L42" s="5"/>
      <c r="M42" s="1"/>
      <c r="N42" s="1"/>
      <c r="O42" s="1"/>
      <c r="P42" s="47" t="s">
        <v>61</v>
      </c>
      <c r="Q42" s="7">
        <f>B29</f>
        <v>0</v>
      </c>
    </row>
    <row r="43" spans="1:17" s="8" customFormat="1" ht="20.100000000000001" customHeight="1">
      <c r="A43" s="1"/>
      <c r="B43" s="1"/>
      <c r="C43" s="1"/>
      <c r="D43" s="1"/>
      <c r="E43" s="1"/>
      <c r="F43" s="1"/>
      <c r="G43" s="1"/>
      <c r="H43" s="1"/>
      <c r="I43" s="2"/>
      <c r="J43" s="5"/>
      <c r="K43" s="5"/>
      <c r="L43" s="5"/>
      <c r="M43" s="1"/>
      <c r="N43" s="1"/>
      <c r="O43" s="1"/>
      <c r="P43" s="47" t="s">
        <v>62</v>
      </c>
      <c r="Q43" s="49">
        <f>G29</f>
        <v>0</v>
      </c>
    </row>
    <row r="44" spans="1:17" s="8" customFormat="1" ht="20.100000000000001" customHeight="1">
      <c r="A44" s="1"/>
      <c r="B44" s="1"/>
      <c r="C44" s="1"/>
      <c r="D44" s="1"/>
      <c r="E44" s="1"/>
      <c r="F44" s="1"/>
      <c r="G44" s="1"/>
      <c r="H44" s="1"/>
      <c r="I44" s="2"/>
      <c r="J44" s="5"/>
      <c r="K44" s="5"/>
      <c r="L44" s="5"/>
      <c r="M44" s="1"/>
      <c r="N44" s="1"/>
      <c r="O44" s="1"/>
      <c r="P44" s="47" t="s">
        <v>63</v>
      </c>
      <c r="Q44" s="49">
        <f>D32</f>
        <v>0</v>
      </c>
    </row>
    <row r="45" spans="1:17" s="8" customFormat="1" ht="20.100000000000001" customHeight="1">
      <c r="A45" s="1"/>
      <c r="B45" s="1"/>
      <c r="C45" s="1"/>
      <c r="D45" s="1"/>
      <c r="E45" s="1"/>
      <c r="F45" s="1"/>
      <c r="G45" s="1"/>
      <c r="H45" s="1"/>
      <c r="I45" s="2"/>
      <c r="J45" s="5"/>
      <c r="K45" s="5"/>
      <c r="L45" s="5"/>
      <c r="M45" s="1"/>
      <c r="N45" s="1"/>
      <c r="O45" s="1"/>
      <c r="P45" s="47" t="s">
        <v>64</v>
      </c>
      <c r="Q45" s="49">
        <f>E32</f>
        <v>0</v>
      </c>
    </row>
    <row r="46" spans="1:17" s="8" customFormat="1" ht="20.100000000000001" customHeight="1">
      <c r="A46" s="1"/>
      <c r="B46" s="1"/>
      <c r="C46" s="1"/>
      <c r="D46" s="1"/>
      <c r="E46" s="1"/>
      <c r="F46" s="1"/>
      <c r="G46" s="1"/>
      <c r="H46" s="1"/>
      <c r="I46" s="2"/>
      <c r="J46" s="5"/>
      <c r="K46" s="5"/>
      <c r="L46" s="5"/>
      <c r="M46" s="1"/>
      <c r="N46" s="1"/>
      <c r="O46" s="1"/>
      <c r="P46" s="47" t="s">
        <v>65</v>
      </c>
      <c r="Q46" s="49">
        <f>F32</f>
        <v>0</v>
      </c>
    </row>
    <row r="47" spans="1:17" s="8" customFormat="1" ht="20.100000000000001" customHeight="1">
      <c r="A47" s="1"/>
      <c r="B47" s="1"/>
      <c r="C47" s="1"/>
      <c r="D47" s="1"/>
      <c r="E47" s="1"/>
      <c r="F47" s="1"/>
      <c r="G47" s="1"/>
      <c r="H47" s="1"/>
      <c r="I47" s="2"/>
      <c r="J47" s="5"/>
      <c r="K47" s="5"/>
      <c r="L47" s="5"/>
      <c r="M47" s="1"/>
      <c r="N47" s="1"/>
      <c r="O47" s="1"/>
      <c r="P47" s="47" t="s">
        <v>66</v>
      </c>
      <c r="Q47" s="49">
        <f>G32</f>
        <v>0</v>
      </c>
    </row>
    <row r="48" spans="1:17" s="8" customFormat="1" ht="20.100000000000001" customHeight="1">
      <c r="A48" s="1"/>
      <c r="B48" s="1"/>
      <c r="C48" s="1"/>
      <c r="D48" s="1"/>
      <c r="E48" s="1"/>
      <c r="F48" s="1"/>
      <c r="G48" s="1"/>
      <c r="H48" s="1"/>
      <c r="I48" s="2"/>
      <c r="J48" s="5"/>
      <c r="K48" s="5"/>
      <c r="L48" s="5"/>
      <c r="M48" s="1"/>
      <c r="N48" s="1"/>
      <c r="O48" s="1"/>
      <c r="P48" s="47" t="s">
        <v>67</v>
      </c>
      <c r="Q48" s="49">
        <f>G34</f>
        <v>0</v>
      </c>
    </row>
    <row r="49" spans="1:17" s="8" customFormat="1" ht="20.100000000000001" customHeight="1">
      <c r="A49" s="1"/>
      <c r="B49" s="1"/>
      <c r="C49" s="1"/>
      <c r="D49" s="1"/>
      <c r="E49" s="1"/>
      <c r="F49" s="1"/>
      <c r="G49" s="1"/>
      <c r="H49" s="1"/>
      <c r="I49" s="2"/>
      <c r="J49" s="5"/>
      <c r="K49" s="5"/>
      <c r="L49" s="5"/>
      <c r="M49" s="1"/>
      <c r="N49" s="1"/>
      <c r="O49" s="1"/>
      <c r="P49" s="47" t="s">
        <v>68</v>
      </c>
      <c r="Q49" s="18">
        <f>G36</f>
        <v>0</v>
      </c>
    </row>
    <row r="50" spans="1:17" s="8" customFormat="1" ht="20.100000000000001" customHeight="1">
      <c r="A50" s="1"/>
      <c r="B50" s="1"/>
      <c r="C50" s="1"/>
      <c r="D50" s="1"/>
      <c r="E50" s="1"/>
      <c r="F50" s="1"/>
      <c r="G50" s="1"/>
      <c r="H50" s="1"/>
      <c r="I50" s="2"/>
      <c r="J50" s="5"/>
      <c r="K50" s="5"/>
      <c r="L50" s="5"/>
      <c r="M50" s="1"/>
      <c r="N50" s="1"/>
      <c r="O50" s="1"/>
      <c r="P50" s="47" t="s">
        <v>69</v>
      </c>
      <c r="Q50" s="7">
        <f>G37</f>
        <v>0</v>
      </c>
    </row>
  </sheetData>
  <mergeCells count="35">
    <mergeCell ref="C31:C32"/>
    <mergeCell ref="E37:F37"/>
    <mergeCell ref="E38:F38"/>
    <mergeCell ref="A17:B17"/>
    <mergeCell ref="E17:G17"/>
    <mergeCell ref="A18:B18"/>
    <mergeCell ref="A19:B19"/>
    <mergeCell ref="B21:C21"/>
    <mergeCell ref="A22:A23"/>
    <mergeCell ref="B22:C23"/>
    <mergeCell ref="D22:D23"/>
    <mergeCell ref="E22:E23"/>
    <mergeCell ref="G22:G23"/>
    <mergeCell ref="A24:G24"/>
    <mergeCell ref="A30:G30"/>
    <mergeCell ref="B26:F26"/>
    <mergeCell ref="B27:F27"/>
    <mergeCell ref="F22:F23"/>
    <mergeCell ref="A13:B13"/>
    <mergeCell ref="A14:B14"/>
    <mergeCell ref="D14:G14"/>
    <mergeCell ref="A15:B15"/>
    <mergeCell ref="D15:G16"/>
    <mergeCell ref="A16:B16"/>
    <mergeCell ref="C1:G1"/>
    <mergeCell ref="D3:G3"/>
    <mergeCell ref="E4:G4"/>
    <mergeCell ref="E5:G5"/>
    <mergeCell ref="E6:G6"/>
    <mergeCell ref="A11:B12"/>
    <mergeCell ref="E7:G7"/>
    <mergeCell ref="E8:G8"/>
    <mergeCell ref="E9:G9"/>
    <mergeCell ref="E10:G10"/>
    <mergeCell ref="E11:G11"/>
  </mergeCells>
  <dataValidations count="1">
    <dataValidation type="list" showInputMessage="1" showErrorMessage="1" sqref="F19">
      <formula1>"Formation,Réunion,Compétition"</formula1>
    </dataValidation>
  </dataValidations>
  <printOptions horizontalCentered="1"/>
  <pageMargins left="0.47244094488188981" right="0.47244094488188981" top="0.47244094488188981" bottom="0.27559055118110237" header="0.23622047244094491" footer="0.27559055118110237"/>
  <pageSetup paperSize="9" orientation="portrait" r:id="rId1"/>
  <headerFooter alignWithMargins="0">
    <oddFooter>&amp;C________________________________________________________________________________________Comité Régional de Gymnastique de Bourgogne-Franche-Comté
Maison de sports - 16, rue des Prés - 71300 MONTCEAU LES MINES</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647700</xdr:colOff>
                    <xdr:row>22</xdr:row>
                    <xdr:rowOff>238125</xdr:rowOff>
                  </from>
                  <to>
                    <xdr:col>1</xdr:col>
                    <xdr:colOff>161925</xdr:colOff>
                    <xdr:row>24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G16"/>
  <sheetViews>
    <sheetView showGridLines="0" topLeftCell="A4" zoomScale="130" zoomScaleNormal="130" workbookViewId="0">
      <selection activeCell="A5" sqref="A5:B5"/>
    </sheetView>
  </sheetViews>
  <sheetFormatPr baseColWidth="10" defaultRowHeight="15"/>
  <cols>
    <col min="1" max="1" width="20.7109375" customWidth="1"/>
    <col min="2" max="7" width="15.7109375" customWidth="1"/>
  </cols>
  <sheetData>
    <row r="1" spans="1:7" s="59" customFormat="1" ht="57.75" customHeight="1">
      <c r="A1" s="131"/>
      <c r="B1" s="131"/>
      <c r="C1" s="132"/>
      <c r="D1" s="133"/>
      <c r="E1" s="133"/>
      <c r="F1" s="133"/>
      <c r="G1" s="134"/>
    </row>
    <row r="2" spans="1:7" s="59" customFormat="1" ht="41.25" customHeight="1">
      <c r="A2" s="129" t="s">
        <v>94</v>
      </c>
      <c r="B2" s="130"/>
      <c r="C2" s="60" t="s">
        <v>33</v>
      </c>
      <c r="D2" s="137" t="s">
        <v>72</v>
      </c>
      <c r="E2" s="137"/>
      <c r="F2" s="137" t="s">
        <v>95</v>
      </c>
      <c r="G2" s="137"/>
    </row>
    <row r="3" spans="1:7" s="59" customFormat="1" ht="24.95" customHeight="1">
      <c r="A3" s="135" t="s">
        <v>73</v>
      </c>
      <c r="B3" s="136"/>
      <c r="C3" s="61" t="s">
        <v>74</v>
      </c>
      <c r="D3" s="138" t="s">
        <v>75</v>
      </c>
      <c r="E3" s="138"/>
      <c r="F3" s="139">
        <v>45</v>
      </c>
      <c r="G3" s="139"/>
    </row>
    <row r="4" spans="1:7" s="59" customFormat="1" ht="15" customHeight="1">
      <c r="A4" s="68"/>
      <c r="B4" s="68"/>
      <c r="C4" s="66"/>
      <c r="D4" s="66"/>
      <c r="E4" s="66"/>
      <c r="F4" s="67"/>
      <c r="G4" s="67"/>
    </row>
    <row r="5" spans="1:7" s="59" customFormat="1" ht="41.25" customHeight="1">
      <c r="A5" s="129" t="s">
        <v>97</v>
      </c>
      <c r="B5" s="130"/>
      <c r="C5" s="140" t="s">
        <v>96</v>
      </c>
      <c r="D5" s="141"/>
      <c r="E5" s="141"/>
      <c r="F5" s="141"/>
      <c r="G5" s="142"/>
    </row>
    <row r="6" spans="1:7" s="59" customFormat="1" ht="30" customHeight="1">
      <c r="A6" s="143" t="s">
        <v>76</v>
      </c>
      <c r="B6" s="144"/>
      <c r="C6" s="69" t="s">
        <v>98</v>
      </c>
      <c r="D6" s="151" t="s">
        <v>77</v>
      </c>
      <c r="E6" s="152"/>
      <c r="F6" s="152"/>
      <c r="G6" s="153"/>
    </row>
    <row r="7" spans="1:7" s="59" customFormat="1" ht="30" customHeight="1">
      <c r="A7" s="147"/>
      <c r="B7" s="148"/>
      <c r="C7" s="154" t="s">
        <v>99</v>
      </c>
      <c r="D7" s="151" t="s">
        <v>78</v>
      </c>
      <c r="E7" s="152"/>
      <c r="F7" s="152"/>
      <c r="G7" s="153"/>
    </row>
    <row r="8" spans="1:7" s="59" customFormat="1" ht="30" customHeight="1">
      <c r="A8" s="149"/>
      <c r="B8" s="150"/>
      <c r="C8" s="155"/>
      <c r="D8" s="151" t="s">
        <v>79</v>
      </c>
      <c r="E8" s="152"/>
      <c r="F8" s="152"/>
      <c r="G8" s="153"/>
    </row>
    <row r="9" spans="1:7" s="59" customFormat="1" ht="30" customHeight="1">
      <c r="A9" s="123" t="s">
        <v>80</v>
      </c>
      <c r="B9" s="124"/>
      <c r="C9" s="156" t="s">
        <v>81</v>
      </c>
      <c r="D9" s="157"/>
      <c r="E9" s="157"/>
      <c r="F9" s="157"/>
      <c r="G9" s="158"/>
    </row>
    <row r="10" spans="1:7" s="59" customFormat="1" ht="39.75" customHeight="1">
      <c r="A10" s="123" t="s">
        <v>82</v>
      </c>
      <c r="B10" s="124"/>
      <c r="C10" s="156" t="s">
        <v>83</v>
      </c>
      <c r="D10" s="157"/>
      <c r="E10" s="157"/>
      <c r="F10" s="157"/>
      <c r="G10" s="158"/>
    </row>
    <row r="11" spans="1:7" s="59" customFormat="1" ht="26.25" customHeight="1">
      <c r="A11" s="125" t="s">
        <v>84</v>
      </c>
      <c r="B11" s="126"/>
      <c r="C11" s="156" t="s">
        <v>105</v>
      </c>
      <c r="D11" s="157"/>
      <c r="E11" s="157"/>
      <c r="F11" s="157"/>
      <c r="G11" s="158"/>
    </row>
    <row r="12" spans="1:7" s="59" customFormat="1" ht="30" customHeight="1">
      <c r="A12" s="127"/>
      <c r="B12" s="128"/>
      <c r="C12" s="156" t="s">
        <v>85</v>
      </c>
      <c r="D12" s="157"/>
      <c r="E12" s="157"/>
      <c r="F12" s="157"/>
      <c r="G12" s="158"/>
    </row>
    <row r="13" spans="1:7" s="59" customFormat="1" ht="15" customHeight="1">
      <c r="A13" s="68"/>
      <c r="B13" s="68"/>
      <c r="C13" s="66"/>
      <c r="D13" s="66"/>
      <c r="E13" s="66"/>
      <c r="F13" s="67"/>
      <c r="G13" s="67"/>
    </row>
    <row r="14" spans="1:7" s="59" customFormat="1" ht="30" customHeight="1">
      <c r="A14" s="129" t="s">
        <v>86</v>
      </c>
      <c r="B14" s="130"/>
      <c r="C14" s="140"/>
      <c r="D14" s="141"/>
      <c r="E14" s="141"/>
      <c r="F14" s="141"/>
      <c r="G14" s="142"/>
    </row>
    <row r="15" spans="1:7" s="59" customFormat="1" ht="30" customHeight="1">
      <c r="A15" s="143" t="s">
        <v>87</v>
      </c>
      <c r="B15" s="144"/>
      <c r="C15" s="156" t="s">
        <v>88</v>
      </c>
      <c r="D15" s="157"/>
      <c r="E15" s="157"/>
      <c r="F15" s="157"/>
      <c r="G15" s="158"/>
    </row>
    <row r="16" spans="1:7" s="59" customFormat="1" ht="30" customHeight="1">
      <c r="A16" s="145" t="s">
        <v>89</v>
      </c>
      <c r="B16" s="146"/>
      <c r="C16" s="156" t="s">
        <v>90</v>
      </c>
      <c r="D16" s="157"/>
      <c r="E16" s="157"/>
      <c r="F16" s="157"/>
      <c r="G16" s="158"/>
    </row>
  </sheetData>
  <mergeCells count="27">
    <mergeCell ref="A15:B15"/>
    <mergeCell ref="A16:B16"/>
    <mergeCell ref="A5:B5"/>
    <mergeCell ref="C5:G5"/>
    <mergeCell ref="A9:B9"/>
    <mergeCell ref="A6:B8"/>
    <mergeCell ref="D6:G6"/>
    <mergeCell ref="D7:G7"/>
    <mergeCell ref="D8:G8"/>
    <mergeCell ref="C7:C8"/>
    <mergeCell ref="C11:G11"/>
    <mergeCell ref="C12:G12"/>
    <mergeCell ref="C15:G15"/>
    <mergeCell ref="C16:G16"/>
    <mergeCell ref="C9:G9"/>
    <mergeCell ref="C10:G10"/>
    <mergeCell ref="A10:B10"/>
    <mergeCell ref="A11:B12"/>
    <mergeCell ref="A14:B14"/>
    <mergeCell ref="A1:G1"/>
    <mergeCell ref="A2:B2"/>
    <mergeCell ref="A3:B3"/>
    <mergeCell ref="D2:E2"/>
    <mergeCell ref="D3:E3"/>
    <mergeCell ref="F2:G2"/>
    <mergeCell ref="F3:G3"/>
    <mergeCell ref="C14:G14"/>
  </mergeCells>
  <pageMargins left="0.62992125984251968" right="0.62992125984251968" top="0.74803149606299213" bottom="0.74803149606299213" header="0.31496062992125984" footer="0.31496062992125984"/>
  <pageSetup paperSize="9"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Etat Frais</vt:lpstr>
      <vt:lpstr>Calcul des frais</vt:lpstr>
      <vt:lpstr>'Calcul des frais'!Zone_d_impression</vt:lpstr>
      <vt:lpstr>'Etat Frais'!Zone_d_impression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HP</cp:lastModifiedBy>
  <cp:lastPrinted>2019-07-20T08:55:45Z</cp:lastPrinted>
  <dcterms:created xsi:type="dcterms:W3CDTF">2017-11-17T15:59:54Z</dcterms:created>
  <dcterms:modified xsi:type="dcterms:W3CDTF">2019-07-20T08:55:59Z</dcterms:modified>
</cp:coreProperties>
</file>